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<sst xmlns="http://schemas.openxmlformats.org/spreadsheetml/2006/main" count="85" uniqueCount="52">
  <si>
    <t>人　口</t>
  </si>
  <si>
    <t xml:space="preserve"> 活動性患者</t>
  </si>
  <si>
    <t xml:space="preserve"> 結核死亡者</t>
  </si>
  <si>
    <t>実</t>
  </si>
  <si>
    <t>登</t>
  </si>
  <si>
    <t>有</t>
  </si>
  <si>
    <t>死</t>
  </si>
  <si>
    <t>録</t>
  </si>
  <si>
    <t>患</t>
  </si>
  <si>
    <t>病</t>
  </si>
  <si>
    <t>亡</t>
  </si>
  <si>
    <t>現在</t>
  </si>
  <si>
    <t>数</t>
  </si>
  <si>
    <t xml:space="preserve"> 率*</t>
  </si>
  <si>
    <t>管内総数</t>
  </si>
  <si>
    <t>中津川市</t>
  </si>
  <si>
    <t>恵那市</t>
  </si>
  <si>
    <t>＊率は人口１０万対</t>
  </si>
  <si>
    <t>平成</t>
  </si>
  <si>
    <t>16年</t>
  </si>
  <si>
    <t>総数</t>
  </si>
  <si>
    <t xml:space="preserve"> 登 録 者*1</t>
  </si>
  <si>
    <t>実数</t>
  </si>
  <si>
    <t>男</t>
  </si>
  <si>
    <t>女</t>
  </si>
  <si>
    <t xml:space="preserve"> 登録率*2</t>
  </si>
  <si>
    <t xml:space="preserve"> 新登録患者</t>
  </si>
  <si>
    <t xml:space="preserve"> 罹患率*2</t>
  </si>
  <si>
    <t>う  ち</t>
  </si>
  <si>
    <t>菌陽性</t>
  </si>
  <si>
    <t>活動性患者*1</t>
  </si>
  <si>
    <t xml:space="preserve"> 有病率*2</t>
  </si>
  <si>
    <t>＊1　各年１２月３１日現在</t>
  </si>
  <si>
    <t>＊2　率は人口１０万対</t>
  </si>
  <si>
    <t>登録者</t>
  </si>
  <si>
    <t>新登録患者</t>
  </si>
  <si>
    <t>１ 登録者数</t>
  </si>
  <si>
    <t>(1)市別結核登録者の状況（Ｔ８－１）</t>
  </si>
  <si>
    <t>平成</t>
  </si>
  <si>
    <t>(2)登録者・新登録患者・活動性患者数・率（Ｔ８－２）</t>
  </si>
  <si>
    <t>罹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</si>
  <si>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</si>
  <si>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</si>
  <si>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</si>
  <si>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</si>
  <si>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</si>
  <si>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</si>
  <si>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</si>
  <si>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</si>
  <si>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　（平成２５年１２月３１日現在）</t>
  </si>
  <si>
    <t>平成25年</t>
  </si>
  <si>
    <t>25年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</si>
</sst>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0;\-0.0;\-#"/>
    <numFmt numFmtId="180" formatCode="0.0"/>
  </numFmts>
  <fonts count="46"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180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180" fontId="3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80" fontId="3" fillId="0" borderId="43" xfId="0" applyNumberFormat="1" applyFont="1" applyBorder="1" applyAlignment="1">
      <alignment/>
    </xf>
    <xf numFmtId="180" fontId="3" fillId="0" borderId="44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0" xfId="0" applyFont="1" applyBorder="1" applyAlignment="1">
      <alignment/>
    </xf>
    <xf numFmtId="180" fontId="3" fillId="0" borderId="40" xfId="0" applyNumberFormat="1" applyFont="1" applyBorder="1" applyAlignment="1">
      <alignment/>
    </xf>
    <xf numFmtId="3" fontId="3" fillId="0" borderId="47" xfId="0" applyNumberFormat="1" applyFont="1" applyFill="1" applyBorder="1" applyAlignment="1">
      <alignment/>
    </xf>
    <xf numFmtId="179" fontId="3" fillId="0" borderId="47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 horizontal="right"/>
    </xf>
    <xf numFmtId="178" fontId="3" fillId="0" borderId="47" xfId="0" applyNumberFormat="1" applyFont="1" applyFill="1" applyBorder="1" applyAlignment="1">
      <alignment horizontal="right"/>
    </xf>
    <xf numFmtId="179" fontId="3" fillId="0" borderId="48" xfId="0" applyNumberFormat="1" applyFont="1" applyFill="1" applyBorder="1" applyAlignment="1">
      <alignment/>
    </xf>
    <xf numFmtId="179" fontId="3" fillId="0" borderId="49" xfId="0" applyNumberFormat="1" applyFont="1" applyFill="1" applyBorder="1" applyAlignment="1">
      <alignment/>
    </xf>
    <xf numFmtId="179" fontId="3" fillId="0" borderId="50" xfId="0" applyNumberFormat="1" applyFont="1" applyFill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38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" fontId="3" fillId="33" borderId="47" xfId="0" applyNumberFormat="1" applyFont="1" applyFill="1" applyBorder="1" applyAlignment="1">
      <alignment/>
    </xf>
    <xf numFmtId="179" fontId="3" fillId="33" borderId="47" xfId="0" applyNumberFormat="1" applyFont="1" applyFill="1" applyBorder="1" applyAlignment="1">
      <alignment/>
    </xf>
    <xf numFmtId="178" fontId="3" fillId="33" borderId="13" xfId="0" applyNumberFormat="1" applyFont="1" applyFill="1" applyBorder="1" applyAlignment="1">
      <alignment/>
    </xf>
    <xf numFmtId="179" fontId="3" fillId="33" borderId="13" xfId="0" applyNumberFormat="1" applyFont="1" applyFill="1" applyBorder="1" applyAlignment="1">
      <alignment/>
    </xf>
    <xf numFmtId="178" fontId="3" fillId="33" borderId="14" xfId="0" applyNumberFormat="1" applyFont="1" applyFill="1" applyBorder="1" applyAlignment="1">
      <alignment horizontal="right"/>
    </xf>
    <xf numFmtId="179" fontId="3" fillId="33" borderId="14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/>
    </xf>
    <xf numFmtId="3" fontId="3" fillId="33" borderId="38" xfId="0" applyNumberFormat="1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0" fontId="3" fillId="33" borderId="5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35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0" fontId="3" fillId="33" borderId="56" xfId="0" applyFont="1" applyFill="1" applyBorder="1" applyAlignment="1">
      <alignment horizontal="center"/>
    </xf>
    <xf numFmtId="180" fontId="3" fillId="33" borderId="40" xfId="0" applyNumberFormat="1" applyFont="1" applyFill="1" applyBorder="1" applyAlignment="1">
      <alignment/>
    </xf>
    <xf numFmtId="180" fontId="3" fillId="33" borderId="33" xfId="0" applyNumberFormat="1" applyFont="1" applyFill="1" applyBorder="1" applyAlignment="1">
      <alignment/>
    </xf>
    <xf numFmtId="180" fontId="3" fillId="33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180" fontId="3" fillId="33" borderId="41" xfId="0" applyNumberFormat="1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43" xfId="0" applyFont="1" applyFill="1" applyBorder="1" applyAlignment="1">
      <alignment/>
    </xf>
    <xf numFmtId="180" fontId="3" fillId="33" borderId="43" xfId="0" applyNumberFormat="1" applyFont="1" applyFill="1" applyBorder="1" applyAlignment="1">
      <alignment/>
    </xf>
    <xf numFmtId="180" fontId="3" fillId="33" borderId="44" xfId="0" applyNumberFormat="1" applyFont="1" applyFill="1" applyBorder="1" applyAlignment="1">
      <alignment/>
    </xf>
    <xf numFmtId="0" fontId="3" fillId="33" borderId="53" xfId="0" applyFont="1" applyFill="1" applyBorder="1" applyAlignment="1">
      <alignment horizontal="right"/>
    </xf>
    <xf numFmtId="49" fontId="7" fillId="0" borderId="0" xfId="0" applyNumberFormat="1" applyFont="1" applyAlignment="1">
      <alignment horizontal="center"/>
    </xf>
    <xf numFmtId="3" fontId="3" fillId="0" borderId="58" xfId="0" applyNumberFormat="1" applyFont="1" applyBorder="1" applyAlignment="1">
      <alignment horizontal="right"/>
    </xf>
    <xf numFmtId="3" fontId="3" fillId="0" borderId="59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 horizontal="right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3" fillId="0" borderId="41" xfId="0" applyFont="1" applyBorder="1" applyAlignment="1">
      <alignment horizontal="distributed"/>
    </xf>
    <xf numFmtId="0" fontId="3" fillId="0" borderId="66" xfId="0" applyFont="1" applyBorder="1" applyAlignment="1">
      <alignment horizontal="distributed"/>
    </xf>
    <xf numFmtId="0" fontId="3" fillId="0" borderId="67" xfId="0" applyFont="1" applyBorder="1" applyAlignment="1">
      <alignment horizontal="distributed"/>
    </xf>
    <xf numFmtId="0" fontId="3" fillId="0" borderId="59" xfId="0" applyFont="1" applyBorder="1" applyAlignment="1">
      <alignment horizontal="distributed"/>
    </xf>
    <xf numFmtId="0" fontId="3" fillId="0" borderId="68" xfId="0" applyFont="1" applyBorder="1" applyAlignment="1">
      <alignment horizontal="distributed"/>
    </xf>
    <xf numFmtId="0" fontId="3" fillId="0" borderId="61" xfId="0" applyFont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56" fontId="3" fillId="0" borderId="13" xfId="0" applyNumberFormat="1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3" fontId="3" fillId="0" borderId="47" xfId="0" applyNumberFormat="1" applyFont="1" applyBorder="1" applyAlignment="1">
      <alignment horizontal="right"/>
    </xf>
    <xf numFmtId="3" fontId="3" fillId="0" borderId="66" xfId="0" applyNumberFormat="1" applyFont="1" applyBorder="1" applyAlignment="1">
      <alignment horizontal="right"/>
    </xf>
    <xf numFmtId="0" fontId="3" fillId="0" borderId="73" xfId="0" applyFont="1" applyBorder="1" applyAlignment="1">
      <alignment horizontal="right"/>
    </xf>
    <xf numFmtId="0" fontId="3" fillId="0" borderId="74" xfId="0" applyFont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3" fillId="33" borderId="75" xfId="0" applyFont="1" applyFill="1" applyBorder="1" applyAlignment="1">
      <alignment horizontal="right"/>
    </xf>
    <xf numFmtId="0" fontId="3" fillId="33" borderId="73" xfId="0" applyFont="1" applyFill="1" applyBorder="1" applyAlignment="1">
      <alignment horizontal="right"/>
    </xf>
    <xf numFmtId="0" fontId="3" fillId="33" borderId="74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有病率の推移　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Ｆ８－２）</a:t>
            </a:r>
          </a:p>
        </c:rich>
      </c:tx>
      <c:layout>
        <c:manualLayout>
          <c:xMode val="factor"/>
          <c:yMode val="factor"/>
          <c:x val="0.106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675"/>
          <c:w val="0.941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'[2]入力用'!$C$3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'[2]入力用'!$C$4:$C$13</c:f>
              <c:numCache>
                <c:ptCount val="10"/>
                <c:pt idx="0">
                  <c:v>21.8</c:v>
                </c:pt>
                <c:pt idx="1">
                  <c:v>18.8</c:v>
                </c:pt>
                <c:pt idx="2">
                  <c:v>17.2</c:v>
                </c:pt>
                <c:pt idx="3">
                  <c:v>16.2</c:v>
                </c:pt>
                <c:pt idx="4">
                  <c:v>15.7</c:v>
                </c:pt>
                <c:pt idx="5">
                  <c:v>14.8</c:v>
                </c:pt>
                <c:pt idx="6">
                  <c:v>14</c:v>
                </c:pt>
                <c:pt idx="7">
                  <c:v>13.5</c:v>
                </c:pt>
                <c:pt idx="8">
                  <c:v>11.7</c:v>
                </c:pt>
                <c:pt idx="9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'[2]入力用'!$D$4:$D$13</c:f>
              <c:numCache>
                <c:ptCount val="10"/>
                <c:pt idx="0">
                  <c:v>21.1</c:v>
                </c:pt>
                <c:pt idx="1">
                  <c:v>19.6</c:v>
                </c:pt>
                <c:pt idx="2">
                  <c:v>16.6</c:v>
                </c:pt>
                <c:pt idx="3">
                  <c:v>16.5</c:v>
                </c:pt>
                <c:pt idx="4">
                  <c:v>14.7</c:v>
                </c:pt>
                <c:pt idx="5">
                  <c:v>15.8</c:v>
                </c:pt>
                <c:pt idx="6">
                  <c:v>16.8</c:v>
                </c:pt>
                <c:pt idx="7">
                  <c:v>17.8</c:v>
                </c:pt>
                <c:pt idx="8">
                  <c:v>13.7</c:v>
                </c:pt>
                <c:pt idx="9">
                  <c:v>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'[2]入力用'!$B$4:$B$13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'[2]入力用'!$E$4:$E$13</c:f>
              <c:numCache>
                <c:ptCount val="10"/>
                <c:pt idx="0">
                  <c:v>12.4</c:v>
                </c:pt>
                <c:pt idx="1">
                  <c:v>9.3</c:v>
                </c:pt>
                <c:pt idx="2">
                  <c:v>10.8</c:v>
                </c:pt>
                <c:pt idx="3">
                  <c:v>11.6</c:v>
                </c:pt>
                <c:pt idx="4">
                  <c:v>12.4</c:v>
                </c:pt>
                <c:pt idx="5">
                  <c:v>5.9</c:v>
                </c:pt>
                <c:pt idx="6">
                  <c:v>10.4</c:v>
                </c:pt>
                <c:pt idx="7">
                  <c:v>9.7</c:v>
                </c:pt>
                <c:pt idx="8">
                  <c:v>8.3</c:v>
                </c:pt>
                <c:pt idx="9">
                  <c:v>14.4</c:v>
                </c:pt>
              </c:numCache>
            </c:numRef>
          </c:val>
          <c:smooth val="0"/>
        </c:ser>
        <c:marker val="1"/>
        <c:axId val="5689965"/>
        <c:axId val="51209686"/>
      </c:lineChart>
      <c:catAx>
        <c:axId val="5689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09686"/>
        <c:crosses val="autoZero"/>
        <c:auto val="1"/>
        <c:lblOffset val="100"/>
        <c:tickLblSkip val="1"/>
        <c:noMultiLvlLbl val="0"/>
      </c:catAx>
      <c:valAx>
        <c:axId val="512096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6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725"/>
          <c:y val="0.894"/>
          <c:w val="0.642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罹患率の推移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（Ｆ８－１）</a:t>
            </a:r>
          </a:p>
        </c:rich>
      </c:tx>
      <c:layout>
        <c:manualLayout>
          <c:xMode val="factor"/>
          <c:yMode val="factor"/>
          <c:x val="0.08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18025"/>
          <c:w val="0.9217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'[1]入力用'!$C$4:$C$13</c:f>
              <c:numCache>
                <c:ptCount val="10"/>
                <c:pt idx="0">
                  <c:v>23.3</c:v>
                </c:pt>
                <c:pt idx="1">
                  <c:v>22.2</c:v>
                </c:pt>
                <c:pt idx="2">
                  <c:v>20.6</c:v>
                </c:pt>
                <c:pt idx="3">
                  <c:v>19.8</c:v>
                </c:pt>
                <c:pt idx="4">
                  <c:v>19.4</c:v>
                </c:pt>
                <c:pt idx="5">
                  <c:v>19</c:v>
                </c:pt>
                <c:pt idx="6">
                  <c:v>18.2</c:v>
                </c:pt>
                <c:pt idx="7">
                  <c:v>17.7</c:v>
                </c:pt>
                <c:pt idx="8">
                  <c:v>16.7</c:v>
                </c:pt>
                <c:pt idx="9">
                  <c:v>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25.5</c:v>
                </c:pt>
                <c:pt idx="1">
                  <c:v>24.1</c:v>
                </c:pt>
                <c:pt idx="2">
                  <c:v>22.7</c:v>
                </c:pt>
                <c:pt idx="3">
                  <c:v>22.4</c:v>
                </c:pt>
                <c:pt idx="4">
                  <c:v>19.7</c:v>
                </c:pt>
                <c:pt idx="5">
                  <c:v>21.4</c:v>
                </c:pt>
                <c:pt idx="6">
                  <c:v>19.7</c:v>
                </c:pt>
                <c:pt idx="7">
                  <c:v>21</c:v>
                </c:pt>
                <c:pt idx="8">
                  <c:v>18.4</c:v>
                </c:pt>
                <c:pt idx="9">
                  <c:v>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17.2</c:v>
                </c:pt>
                <c:pt idx="1">
                  <c:v>11.4</c:v>
                </c:pt>
                <c:pt idx="2">
                  <c:v>16.5</c:v>
                </c:pt>
                <c:pt idx="3">
                  <c:v>15.9</c:v>
                </c:pt>
                <c:pt idx="4">
                  <c:v>16.7</c:v>
                </c:pt>
                <c:pt idx="5">
                  <c:v>15.9</c:v>
                </c:pt>
                <c:pt idx="6">
                  <c:v>17.8</c:v>
                </c:pt>
                <c:pt idx="7">
                  <c:v>14.2</c:v>
                </c:pt>
                <c:pt idx="8">
                  <c:v>16.6</c:v>
                </c:pt>
                <c:pt idx="9">
                  <c:v>17.5</c:v>
                </c:pt>
              </c:numCache>
            </c:numRef>
          </c:val>
          <c:smooth val="0"/>
        </c:ser>
        <c:marker val="1"/>
        <c:axId val="58233991"/>
        <c:axId val="54343872"/>
      </c:lineChart>
      <c:catAx>
        <c:axId val="58233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43872"/>
        <c:crosses val="autoZero"/>
        <c:auto val="1"/>
        <c:lblOffset val="100"/>
        <c:tickLblSkip val="1"/>
        <c:noMultiLvlLbl val="0"/>
      </c:catAx>
      <c:valAx>
        <c:axId val="543438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9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75"/>
          <c:y val="0.8855"/>
          <c:w val="0.611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76200</xdr:colOff>
      <xdr:row>39</xdr:row>
      <xdr:rowOff>0</xdr:rowOff>
    </xdr:from>
    <xdr:ext cx="4048125" cy="2333625"/>
    <xdr:graphicFrame>
      <xdr:nvGraphicFramePr>
        <xdr:cNvPr id="1" name="Chart 1"/>
        <xdr:cNvGraphicFramePr/>
      </xdr:nvGraphicFramePr>
      <xdr:xfrm>
        <a:off x="3905250" y="7553325"/>
        <a:ext cx="40481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39</xdr:row>
      <xdr:rowOff>0</xdr:rowOff>
    </xdr:from>
    <xdr:ext cx="3886200" cy="2333625"/>
    <xdr:graphicFrame>
      <xdr:nvGraphicFramePr>
        <xdr:cNvPr id="2" name="Chart 1"/>
        <xdr:cNvGraphicFramePr/>
      </xdr:nvGraphicFramePr>
      <xdr:xfrm>
        <a:off x="0" y="7553325"/>
        <a:ext cx="388620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8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全　国</v>
          </cell>
          <cell r="D3" t="str">
            <v>岐阜県</v>
          </cell>
          <cell r="E3" t="str">
            <v>管　内</v>
          </cell>
        </row>
        <row r="4">
          <cell r="B4">
            <v>16</v>
          </cell>
          <cell r="C4">
            <v>23.3</v>
          </cell>
          <cell r="D4">
            <v>25.5</v>
          </cell>
          <cell r="E4">
            <v>17.2</v>
          </cell>
        </row>
        <row r="5">
          <cell r="B5">
            <v>17</v>
          </cell>
          <cell r="C5">
            <v>22.2</v>
          </cell>
          <cell r="D5">
            <v>24.1</v>
          </cell>
          <cell r="E5">
            <v>11.4</v>
          </cell>
        </row>
        <row r="6">
          <cell r="B6">
            <v>18</v>
          </cell>
          <cell r="C6">
            <v>20.6</v>
          </cell>
          <cell r="D6">
            <v>22.7</v>
          </cell>
          <cell r="E6">
            <v>16.5</v>
          </cell>
        </row>
        <row r="7">
          <cell r="B7">
            <v>19</v>
          </cell>
          <cell r="C7">
            <v>19.8</v>
          </cell>
          <cell r="D7">
            <v>22.4</v>
          </cell>
          <cell r="E7">
            <v>15.9</v>
          </cell>
        </row>
        <row r="8">
          <cell r="B8">
            <v>20</v>
          </cell>
          <cell r="C8">
            <v>19.4</v>
          </cell>
          <cell r="D8">
            <v>19.7</v>
          </cell>
          <cell r="E8">
            <v>16.7</v>
          </cell>
        </row>
        <row r="9">
          <cell r="B9">
            <v>21</v>
          </cell>
          <cell r="C9">
            <v>19</v>
          </cell>
          <cell r="D9">
            <v>21.4</v>
          </cell>
          <cell r="E9">
            <v>15.9</v>
          </cell>
        </row>
        <row r="10">
          <cell r="B10">
            <v>22</v>
          </cell>
          <cell r="C10">
            <v>18.2</v>
          </cell>
          <cell r="D10">
            <v>19.7</v>
          </cell>
          <cell r="E10">
            <v>17.8</v>
          </cell>
        </row>
        <row r="11">
          <cell r="B11">
            <v>23</v>
          </cell>
          <cell r="C11">
            <v>17.7</v>
          </cell>
          <cell r="D11">
            <v>21</v>
          </cell>
          <cell r="E11">
            <v>14.2</v>
          </cell>
        </row>
        <row r="12">
          <cell r="B12">
            <v>24</v>
          </cell>
          <cell r="C12">
            <v>16.7</v>
          </cell>
          <cell r="D12">
            <v>18.4</v>
          </cell>
          <cell r="E12">
            <v>16.6</v>
          </cell>
        </row>
        <row r="13">
          <cell r="B13">
            <v>25</v>
          </cell>
          <cell r="C13">
            <v>16.1</v>
          </cell>
          <cell r="D13">
            <v>18.3</v>
          </cell>
          <cell r="E13">
            <v>17.5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全　国</v>
          </cell>
          <cell r="D3" t="str">
            <v>岐阜県</v>
          </cell>
          <cell r="E3" t="str">
            <v>管　内</v>
          </cell>
        </row>
        <row r="4">
          <cell r="B4">
            <v>16</v>
          </cell>
          <cell r="C4">
            <v>21.8</v>
          </cell>
          <cell r="D4">
            <v>21.1</v>
          </cell>
          <cell r="E4">
            <v>12.4</v>
          </cell>
        </row>
        <row r="5">
          <cell r="B5">
            <v>17</v>
          </cell>
          <cell r="C5">
            <v>18.8</v>
          </cell>
          <cell r="D5">
            <v>19.6</v>
          </cell>
          <cell r="E5">
            <v>9.3</v>
          </cell>
        </row>
        <row r="6">
          <cell r="B6">
            <v>18</v>
          </cell>
          <cell r="C6">
            <v>17.2</v>
          </cell>
          <cell r="D6">
            <v>16.6</v>
          </cell>
          <cell r="E6">
            <v>10.8</v>
          </cell>
        </row>
        <row r="7">
          <cell r="B7">
            <v>19</v>
          </cell>
          <cell r="C7">
            <v>16.2</v>
          </cell>
          <cell r="D7">
            <v>16.5</v>
          </cell>
          <cell r="E7">
            <v>11.6</v>
          </cell>
        </row>
        <row r="8">
          <cell r="B8">
            <v>20</v>
          </cell>
          <cell r="C8">
            <v>15.7</v>
          </cell>
          <cell r="D8">
            <v>14.7</v>
          </cell>
          <cell r="E8">
            <v>12.4</v>
          </cell>
        </row>
        <row r="9">
          <cell r="B9">
            <v>21</v>
          </cell>
          <cell r="C9">
            <v>14.8</v>
          </cell>
          <cell r="D9">
            <v>15.8</v>
          </cell>
          <cell r="E9">
            <v>5.9</v>
          </cell>
        </row>
        <row r="10">
          <cell r="B10">
            <v>22</v>
          </cell>
          <cell r="C10">
            <v>14</v>
          </cell>
          <cell r="D10">
            <v>16.8</v>
          </cell>
          <cell r="E10">
            <v>10.4</v>
          </cell>
        </row>
        <row r="11">
          <cell r="B11">
            <v>23</v>
          </cell>
          <cell r="C11">
            <v>13.5</v>
          </cell>
          <cell r="D11">
            <v>17.8</v>
          </cell>
          <cell r="E11">
            <v>9.7</v>
          </cell>
        </row>
        <row r="12">
          <cell r="B12">
            <v>24</v>
          </cell>
          <cell r="C12">
            <v>11.7</v>
          </cell>
          <cell r="D12">
            <v>13.7</v>
          </cell>
          <cell r="E12">
            <v>8.3</v>
          </cell>
        </row>
        <row r="13">
          <cell r="B13">
            <v>25</v>
          </cell>
          <cell r="C13">
            <v>11</v>
          </cell>
          <cell r="D13">
            <v>12.8</v>
          </cell>
          <cell r="E13">
            <v>14.4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Layout" zoomScale="150" zoomScaleSheetLayoutView="100" zoomScalePageLayoutView="150" workbookViewId="0" topLeftCell="A2">
      <selection activeCell="K37" sqref="K37"/>
    </sheetView>
  </sheetViews>
  <sheetFormatPr defaultColWidth="6.625" defaultRowHeight="16.5" customHeight="1"/>
  <cols>
    <col min="1" max="1" width="3.625" style="0" customWidth="1"/>
    <col min="2" max="2" width="10.75390625" style="0" customWidth="1"/>
    <col min="3" max="3" width="6.625" style="0" customWidth="1"/>
    <col min="4" max="4" width="6.375" style="0" customWidth="1"/>
    <col min="5" max="13" width="7.625" style="0" customWidth="1"/>
    <col min="14" max="14" width="8.375" style="0" customWidth="1"/>
  </cols>
  <sheetData>
    <row r="1" spans="1:6" ht="17.25">
      <c r="A1" s="6"/>
      <c r="B1" s="7"/>
      <c r="F1" s="25"/>
    </row>
    <row r="2" ht="9.75" customHeight="1">
      <c r="A2" s="1"/>
    </row>
    <row r="3" spans="1:10" s="21" customFormat="1" ht="17.25">
      <c r="A3" s="6" t="s">
        <v>36</v>
      </c>
      <c r="C3" s="25"/>
      <c r="D3" s="25"/>
      <c r="E3" s="25"/>
      <c r="G3" s="25"/>
      <c r="I3" s="25"/>
      <c r="J3" s="25"/>
    </row>
    <row r="4" spans="1:10" ht="9.75" customHeight="1">
      <c r="A4" s="1"/>
      <c r="C4" s="2"/>
      <c r="D4" s="2"/>
      <c r="E4" s="2"/>
      <c r="F4" s="2"/>
      <c r="G4" s="2"/>
      <c r="H4" s="2"/>
      <c r="I4" s="2"/>
      <c r="J4" s="2"/>
    </row>
    <row r="5" spans="1:10" s="9" customFormat="1" ht="17.25">
      <c r="A5" s="6" t="s">
        <v>37</v>
      </c>
      <c r="B5" s="23"/>
      <c r="C5" s="24"/>
      <c r="D5" s="24"/>
      <c r="E5" s="24"/>
      <c r="F5" s="10"/>
      <c r="G5" s="10"/>
      <c r="H5" s="10"/>
      <c r="I5" s="10"/>
      <c r="J5" s="10"/>
    </row>
    <row r="6" spans="1:9" s="9" customFormat="1" ht="14.25" thickBot="1">
      <c r="A6" s="10"/>
      <c r="C6" s="10"/>
      <c r="D6" s="10"/>
      <c r="H6" s="8" t="s">
        <v>49</v>
      </c>
      <c r="I6" s="10"/>
    </row>
    <row r="7" spans="1:13" s="9" customFormat="1" ht="12.75" customHeight="1">
      <c r="A7" s="49"/>
      <c r="B7" s="13"/>
      <c r="C7" s="159" t="s">
        <v>0</v>
      </c>
      <c r="D7" s="160"/>
      <c r="E7" s="149" t="s">
        <v>34</v>
      </c>
      <c r="F7" s="150"/>
      <c r="G7" s="151" t="s">
        <v>35</v>
      </c>
      <c r="H7" s="152"/>
      <c r="I7" s="14" t="s">
        <v>1</v>
      </c>
      <c r="J7" s="13"/>
      <c r="K7" s="14" t="s">
        <v>2</v>
      </c>
      <c r="L7" s="13"/>
      <c r="M7" s="15"/>
    </row>
    <row r="8" spans="1:13" s="9" customFormat="1" ht="12.75" customHeight="1">
      <c r="A8" s="50"/>
      <c r="B8" s="48"/>
      <c r="C8" s="161" t="s">
        <v>50</v>
      </c>
      <c r="D8" s="162"/>
      <c r="E8" s="17" t="s">
        <v>3</v>
      </c>
      <c r="F8" s="18" t="s">
        <v>4</v>
      </c>
      <c r="G8" s="19" t="s">
        <v>3</v>
      </c>
      <c r="H8" s="17" t="s">
        <v>40</v>
      </c>
      <c r="I8" s="17" t="s">
        <v>3</v>
      </c>
      <c r="J8" s="17" t="s">
        <v>5</v>
      </c>
      <c r="K8" s="17" t="s">
        <v>3</v>
      </c>
      <c r="L8" s="17" t="s">
        <v>6</v>
      </c>
      <c r="M8" s="15"/>
    </row>
    <row r="9" spans="1:13" s="9" customFormat="1" ht="12.75" customHeight="1">
      <c r="A9" s="50"/>
      <c r="B9" s="48"/>
      <c r="C9" s="163">
        <v>41548</v>
      </c>
      <c r="D9" s="162"/>
      <c r="E9" s="20"/>
      <c r="F9" s="16" t="s">
        <v>7</v>
      </c>
      <c r="G9" s="20"/>
      <c r="H9" s="16" t="s">
        <v>8</v>
      </c>
      <c r="I9" s="20"/>
      <c r="J9" s="16" t="s">
        <v>9</v>
      </c>
      <c r="K9" s="20"/>
      <c r="L9" s="16" t="s">
        <v>10</v>
      </c>
      <c r="M9" s="15"/>
    </row>
    <row r="10" spans="1:13" s="9" customFormat="1" ht="12.75" customHeight="1">
      <c r="A10" s="51"/>
      <c r="B10" s="48"/>
      <c r="C10" s="164" t="s">
        <v>11</v>
      </c>
      <c r="D10" s="165"/>
      <c r="E10" s="16" t="s">
        <v>12</v>
      </c>
      <c r="F10" s="16" t="s">
        <v>13</v>
      </c>
      <c r="G10" s="16" t="s">
        <v>12</v>
      </c>
      <c r="H10" s="16" t="s">
        <v>13</v>
      </c>
      <c r="I10" s="16" t="s">
        <v>12</v>
      </c>
      <c r="J10" s="16" t="s">
        <v>13</v>
      </c>
      <c r="K10" s="16" t="s">
        <v>12</v>
      </c>
      <c r="L10" s="16" t="s">
        <v>13</v>
      </c>
      <c r="M10" s="15"/>
    </row>
    <row r="11" spans="1:13" s="9" customFormat="1" ht="15" customHeight="1" thickBot="1">
      <c r="A11" s="153" t="s">
        <v>14</v>
      </c>
      <c r="B11" s="154"/>
      <c r="C11" s="166">
        <v>131694</v>
      </c>
      <c r="D11" s="167"/>
      <c r="E11" s="81">
        <v>44</v>
      </c>
      <c r="F11" s="82">
        <f>IF(E11=0,0,E11/C11*100000)</f>
        <v>33.41078560906344</v>
      </c>
      <c r="G11" s="81">
        <v>23</v>
      </c>
      <c r="H11" s="82">
        <f>IF(G11=0,0,G11/C11*100000)</f>
        <v>17.46472884110134</v>
      </c>
      <c r="I11" s="100">
        <v>19</v>
      </c>
      <c r="J11" s="101">
        <f>IF(I11=0,0,I11/C11*100000)</f>
        <v>14.427384694822848</v>
      </c>
      <c r="K11" s="81">
        <v>2</v>
      </c>
      <c r="L11" s="90">
        <f>IF(K11=0,0,K11/C11*100000)</f>
        <v>1.518672073139247</v>
      </c>
      <c r="M11" s="15"/>
    </row>
    <row r="12" spans="1:13" s="9" customFormat="1" ht="15.75" customHeight="1">
      <c r="A12" s="155" t="s">
        <v>15</v>
      </c>
      <c r="B12" s="156"/>
      <c r="C12" s="145">
        <v>79438</v>
      </c>
      <c r="D12" s="146"/>
      <c r="E12" s="83">
        <v>21</v>
      </c>
      <c r="F12" s="84">
        <f>IF(E12=0,0,E12/C12*100000)</f>
        <v>26.435710868853697</v>
      </c>
      <c r="G12" s="83">
        <v>12</v>
      </c>
      <c r="H12" s="84">
        <f>IF(G12=0,0,G12/C12*100000)</f>
        <v>15.106120496487826</v>
      </c>
      <c r="I12" s="102">
        <v>9</v>
      </c>
      <c r="J12" s="103">
        <f>IF(I12=0,0,I12/C12*100000)</f>
        <v>11.32959037236587</v>
      </c>
      <c r="K12" s="85">
        <v>1</v>
      </c>
      <c r="L12" s="91">
        <f>IF(K12=0,0,K12/C12*100000)</f>
        <v>1.2588433747073189</v>
      </c>
      <c r="M12" s="15"/>
    </row>
    <row r="13" spans="1:13" s="9" customFormat="1" ht="15.75" customHeight="1" thickBot="1">
      <c r="A13" s="157" t="s">
        <v>16</v>
      </c>
      <c r="B13" s="158"/>
      <c r="C13" s="147">
        <v>52256</v>
      </c>
      <c r="D13" s="148"/>
      <c r="E13" s="86">
        <v>23</v>
      </c>
      <c r="F13" s="87">
        <f>IF(E13=0,0,E13/C13*100000)</f>
        <v>44.014084507042256</v>
      </c>
      <c r="G13" s="88">
        <v>11</v>
      </c>
      <c r="H13" s="87">
        <f>IF(G13=0,0,G13/C13*100000)</f>
        <v>21.05021432945499</v>
      </c>
      <c r="I13" s="104">
        <v>10</v>
      </c>
      <c r="J13" s="105">
        <f>IF(I13=0,0,I13/C13*100000)</f>
        <v>19.13655848132272</v>
      </c>
      <c r="K13" s="89">
        <v>1</v>
      </c>
      <c r="L13" s="92">
        <f>IF(K13=0,0,K13/C13*100000)</f>
        <v>1.9136558481322719</v>
      </c>
      <c r="M13" s="15"/>
    </row>
    <row r="14" spans="1:10" ht="20.25" customHeight="1">
      <c r="A14" s="4" t="s">
        <v>17</v>
      </c>
      <c r="B14" s="5"/>
      <c r="C14" s="3"/>
      <c r="D14" s="3"/>
      <c r="E14" s="3"/>
      <c r="F14" s="3"/>
      <c r="G14" s="3"/>
      <c r="H14" s="3"/>
      <c r="I14" s="3"/>
      <c r="J14" s="3"/>
    </row>
    <row r="16" spans="1:14" ht="16.5" customHeight="1">
      <c r="A16" s="6" t="s">
        <v>39</v>
      </c>
      <c r="B16" s="23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1.25" customHeight="1" thickBot="1">
      <c r="A17" s="8"/>
      <c r="B17" s="9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56"/>
    </row>
    <row r="18" spans="1:14" ht="16.5" customHeight="1">
      <c r="A18" s="27"/>
      <c r="B18" s="12"/>
      <c r="C18" s="28"/>
      <c r="D18" s="29"/>
      <c r="E18" s="73" t="s">
        <v>18</v>
      </c>
      <c r="F18" s="74" t="s">
        <v>18</v>
      </c>
      <c r="G18" s="30" t="s">
        <v>18</v>
      </c>
      <c r="H18" s="30" t="s">
        <v>18</v>
      </c>
      <c r="I18" s="30" t="s">
        <v>18</v>
      </c>
      <c r="J18" s="30" t="s">
        <v>18</v>
      </c>
      <c r="K18" s="30" t="s">
        <v>18</v>
      </c>
      <c r="L18" s="55" t="s">
        <v>18</v>
      </c>
      <c r="M18" s="93" t="s">
        <v>38</v>
      </c>
      <c r="N18" s="98" t="s">
        <v>38</v>
      </c>
    </row>
    <row r="19" spans="1:14" ht="16.5" customHeight="1" thickBot="1">
      <c r="A19" s="31"/>
      <c r="B19" s="9"/>
      <c r="C19" s="8"/>
      <c r="D19" s="32"/>
      <c r="E19" s="75" t="s">
        <v>19</v>
      </c>
      <c r="F19" s="76" t="s">
        <v>41</v>
      </c>
      <c r="G19" s="33" t="s">
        <v>42</v>
      </c>
      <c r="H19" s="33" t="s">
        <v>43</v>
      </c>
      <c r="I19" s="33" t="s">
        <v>44</v>
      </c>
      <c r="J19" s="33" t="s">
        <v>45</v>
      </c>
      <c r="K19" s="33" t="s">
        <v>46</v>
      </c>
      <c r="L19" s="26" t="s">
        <v>47</v>
      </c>
      <c r="M19" s="33" t="s">
        <v>48</v>
      </c>
      <c r="N19" s="99" t="s">
        <v>51</v>
      </c>
    </row>
    <row r="20" spans="1:14" ht="16.5" customHeight="1">
      <c r="A20" s="27"/>
      <c r="B20" s="12"/>
      <c r="C20" s="14"/>
      <c r="D20" s="34" t="s">
        <v>20</v>
      </c>
      <c r="E20" s="63">
        <v>50</v>
      </c>
      <c r="F20" s="64">
        <v>54</v>
      </c>
      <c r="G20" s="35">
        <v>74</v>
      </c>
      <c r="H20" s="45">
        <v>52</v>
      </c>
      <c r="I20" s="45">
        <f>I21+I22</f>
        <v>57</v>
      </c>
      <c r="J20" s="65">
        <f>J21+J22</f>
        <v>49</v>
      </c>
      <c r="K20" s="65">
        <f>K21+K22</f>
        <v>39</v>
      </c>
      <c r="L20" s="66">
        <v>36</v>
      </c>
      <c r="M20" s="94">
        <v>40</v>
      </c>
      <c r="N20" s="168">
        <v>44</v>
      </c>
    </row>
    <row r="21" spans="1:14" ht="16.5" customHeight="1">
      <c r="A21" s="31" t="s">
        <v>21</v>
      </c>
      <c r="B21" s="9"/>
      <c r="C21" s="36" t="s">
        <v>22</v>
      </c>
      <c r="D21" s="37" t="s">
        <v>23</v>
      </c>
      <c r="E21" s="67">
        <v>36</v>
      </c>
      <c r="F21" s="38">
        <v>35</v>
      </c>
      <c r="G21" s="39">
        <v>36</v>
      </c>
      <c r="H21" s="46">
        <v>33</v>
      </c>
      <c r="I21" s="46">
        <v>37</v>
      </c>
      <c r="J21" s="53">
        <v>35</v>
      </c>
      <c r="K21" s="53">
        <v>27</v>
      </c>
      <c r="L21" s="57">
        <v>27</v>
      </c>
      <c r="M21" s="95">
        <v>28</v>
      </c>
      <c r="N21" s="169">
        <v>24</v>
      </c>
    </row>
    <row r="22" spans="1:14" ht="16.5" customHeight="1">
      <c r="A22" s="31"/>
      <c r="B22" s="9"/>
      <c r="C22" s="36"/>
      <c r="D22" s="37" t="s">
        <v>24</v>
      </c>
      <c r="E22" s="67">
        <v>14</v>
      </c>
      <c r="F22" s="38">
        <v>19</v>
      </c>
      <c r="G22" s="40">
        <v>38</v>
      </c>
      <c r="H22" s="46">
        <v>19</v>
      </c>
      <c r="I22" s="46">
        <v>20</v>
      </c>
      <c r="J22" s="53">
        <v>14</v>
      </c>
      <c r="K22" s="53">
        <v>12</v>
      </c>
      <c r="L22" s="57">
        <v>9</v>
      </c>
      <c r="M22" s="95">
        <v>12</v>
      </c>
      <c r="N22" s="169">
        <v>20</v>
      </c>
    </row>
    <row r="23" spans="1:14" ht="16.5" customHeight="1" thickBot="1">
      <c r="A23" s="31"/>
      <c r="B23" s="9"/>
      <c r="C23" s="41" t="s">
        <v>25</v>
      </c>
      <c r="D23" s="42"/>
      <c r="E23" s="68">
        <v>35.9</v>
      </c>
      <c r="F23" s="69">
        <v>38.6</v>
      </c>
      <c r="G23" s="43">
        <v>53.2</v>
      </c>
      <c r="H23" s="52">
        <v>37.6</v>
      </c>
      <c r="I23" s="52">
        <v>41.5</v>
      </c>
      <c r="J23" s="70">
        <v>36</v>
      </c>
      <c r="K23" s="71">
        <v>29</v>
      </c>
      <c r="L23" s="72">
        <v>26.9</v>
      </c>
      <c r="M23" s="96">
        <v>30.2</v>
      </c>
      <c r="N23" s="170">
        <v>33.4</v>
      </c>
    </row>
    <row r="24" spans="1:14" ht="16.5" customHeight="1">
      <c r="A24" s="27"/>
      <c r="B24" s="12"/>
      <c r="C24" s="14"/>
      <c r="D24" s="34" t="s">
        <v>20</v>
      </c>
      <c r="E24" s="97">
        <v>24</v>
      </c>
      <c r="F24" s="64">
        <v>16</v>
      </c>
      <c r="G24" s="35">
        <v>23</v>
      </c>
      <c r="H24" s="45">
        <v>22</v>
      </c>
      <c r="I24" s="45">
        <f>I25+I26</f>
        <v>23</v>
      </c>
      <c r="J24" s="77">
        <f>J25+J26</f>
        <v>16</v>
      </c>
      <c r="K24" s="77">
        <v>24</v>
      </c>
      <c r="L24" s="78">
        <v>19</v>
      </c>
      <c r="M24" s="94">
        <v>22</v>
      </c>
      <c r="N24" s="168">
        <v>23</v>
      </c>
    </row>
    <row r="25" spans="1:14" ht="16.5" customHeight="1">
      <c r="A25" s="31"/>
      <c r="B25" s="9"/>
      <c r="C25" s="36" t="s">
        <v>22</v>
      </c>
      <c r="D25" s="37" t="s">
        <v>23</v>
      </c>
      <c r="E25" s="79">
        <v>17</v>
      </c>
      <c r="F25" s="38">
        <v>8</v>
      </c>
      <c r="G25" s="39">
        <v>16</v>
      </c>
      <c r="H25" s="46">
        <v>15</v>
      </c>
      <c r="I25" s="60">
        <v>15</v>
      </c>
      <c r="J25" s="46">
        <v>8</v>
      </c>
      <c r="K25" s="61">
        <v>12</v>
      </c>
      <c r="L25" s="57">
        <v>15</v>
      </c>
      <c r="M25" s="95">
        <v>14</v>
      </c>
      <c r="N25" s="169">
        <v>11</v>
      </c>
    </row>
    <row r="26" spans="1:14" ht="16.5" customHeight="1">
      <c r="A26" s="31" t="s">
        <v>26</v>
      </c>
      <c r="B26" s="9"/>
      <c r="C26" s="36"/>
      <c r="D26" s="37" t="s">
        <v>24</v>
      </c>
      <c r="E26" s="79">
        <v>7</v>
      </c>
      <c r="F26" s="38">
        <v>8</v>
      </c>
      <c r="G26" s="40">
        <v>7</v>
      </c>
      <c r="H26" s="46">
        <v>7</v>
      </c>
      <c r="I26" s="46">
        <v>8</v>
      </c>
      <c r="J26" s="62">
        <v>8</v>
      </c>
      <c r="K26" s="53">
        <v>12</v>
      </c>
      <c r="L26" s="57">
        <v>4</v>
      </c>
      <c r="M26" s="95">
        <v>8</v>
      </c>
      <c r="N26" s="169">
        <v>12</v>
      </c>
    </row>
    <row r="27" spans="1:14" ht="16.5" customHeight="1">
      <c r="A27" s="31"/>
      <c r="B27" s="9"/>
      <c r="C27" s="41" t="s">
        <v>27</v>
      </c>
      <c r="D27" s="42"/>
      <c r="E27" s="80">
        <v>17.2</v>
      </c>
      <c r="F27" s="38">
        <v>11.4</v>
      </c>
      <c r="G27" s="40">
        <v>16.5</v>
      </c>
      <c r="H27" s="46">
        <v>15.9</v>
      </c>
      <c r="I27" s="46">
        <v>16.7</v>
      </c>
      <c r="J27" s="53">
        <v>11.7</v>
      </c>
      <c r="K27" s="54">
        <v>17.8</v>
      </c>
      <c r="L27" s="58">
        <v>14.2</v>
      </c>
      <c r="M27" s="95">
        <v>16.6</v>
      </c>
      <c r="N27" s="169">
        <v>17.5</v>
      </c>
    </row>
    <row r="28" spans="1:14" ht="16.5" customHeight="1">
      <c r="A28" s="31"/>
      <c r="B28" s="17" t="s">
        <v>28</v>
      </c>
      <c r="C28" s="17" t="s">
        <v>3</v>
      </c>
      <c r="D28" s="42" t="s">
        <v>12</v>
      </c>
      <c r="E28" s="79">
        <v>10</v>
      </c>
      <c r="F28" s="38">
        <v>11</v>
      </c>
      <c r="G28" s="40">
        <v>12</v>
      </c>
      <c r="H28" s="46">
        <v>9</v>
      </c>
      <c r="I28" s="46">
        <v>10</v>
      </c>
      <c r="J28" s="53">
        <v>4</v>
      </c>
      <c r="K28" s="53">
        <v>10</v>
      </c>
      <c r="L28" s="57">
        <v>10</v>
      </c>
      <c r="M28" s="95">
        <v>14</v>
      </c>
      <c r="N28" s="169">
        <v>11</v>
      </c>
    </row>
    <row r="29" spans="1:14" ht="16.5" customHeight="1" thickBot="1">
      <c r="A29" s="31"/>
      <c r="B29" s="16" t="s">
        <v>29</v>
      </c>
      <c r="C29" s="41" t="s">
        <v>27</v>
      </c>
      <c r="D29" s="42"/>
      <c r="E29" s="68">
        <v>7.2</v>
      </c>
      <c r="F29" s="69">
        <v>7.9</v>
      </c>
      <c r="G29" s="44">
        <v>8.6</v>
      </c>
      <c r="H29" s="52">
        <v>6.5</v>
      </c>
      <c r="I29" s="52">
        <v>7.3</v>
      </c>
      <c r="J29" s="70">
        <v>2.9</v>
      </c>
      <c r="K29" s="71">
        <v>7.4</v>
      </c>
      <c r="L29" s="72">
        <v>7.5</v>
      </c>
      <c r="M29" s="96">
        <v>10.6</v>
      </c>
      <c r="N29" s="171">
        <v>8.4</v>
      </c>
    </row>
    <row r="30" spans="1:14" ht="16.5" customHeight="1">
      <c r="A30" s="106"/>
      <c r="B30" s="107"/>
      <c r="C30" s="108"/>
      <c r="D30" s="109" t="s">
        <v>20</v>
      </c>
      <c r="E30" s="110">
        <v>18</v>
      </c>
      <c r="F30" s="111">
        <v>13</v>
      </c>
      <c r="G30" s="112">
        <v>15</v>
      </c>
      <c r="H30" s="112">
        <v>16</v>
      </c>
      <c r="I30" s="112">
        <f>I31+I32</f>
        <v>17</v>
      </c>
      <c r="J30" s="113">
        <f>J31+J32</f>
        <v>8</v>
      </c>
      <c r="K30" s="113">
        <v>14</v>
      </c>
      <c r="L30" s="114">
        <v>13</v>
      </c>
      <c r="M30" s="115">
        <v>11</v>
      </c>
      <c r="N30" s="172">
        <v>19</v>
      </c>
    </row>
    <row r="31" spans="1:14" ht="16.5" customHeight="1">
      <c r="A31" s="116"/>
      <c r="B31" s="117"/>
      <c r="C31" s="118" t="s">
        <v>22</v>
      </c>
      <c r="D31" s="119" t="s">
        <v>23</v>
      </c>
      <c r="E31" s="120">
        <v>13</v>
      </c>
      <c r="F31" s="121">
        <v>7</v>
      </c>
      <c r="G31" s="122">
        <v>11</v>
      </c>
      <c r="H31" s="123">
        <v>12</v>
      </c>
      <c r="I31" s="123">
        <v>12</v>
      </c>
      <c r="J31" s="124">
        <v>6</v>
      </c>
      <c r="K31" s="124">
        <v>10</v>
      </c>
      <c r="L31" s="125">
        <v>9</v>
      </c>
      <c r="M31" s="126">
        <v>6</v>
      </c>
      <c r="N31" s="173">
        <v>9</v>
      </c>
    </row>
    <row r="32" spans="1:14" ht="16.5" customHeight="1">
      <c r="A32" s="116" t="s">
        <v>30</v>
      </c>
      <c r="B32" s="117"/>
      <c r="C32" s="118"/>
      <c r="D32" s="119" t="s">
        <v>24</v>
      </c>
      <c r="E32" s="120">
        <v>5</v>
      </c>
      <c r="F32" s="121">
        <v>6</v>
      </c>
      <c r="G32" s="122">
        <v>4</v>
      </c>
      <c r="H32" s="122">
        <v>4</v>
      </c>
      <c r="I32" s="122">
        <v>5</v>
      </c>
      <c r="J32" s="124">
        <v>2</v>
      </c>
      <c r="K32" s="124">
        <v>4</v>
      </c>
      <c r="L32" s="125">
        <v>4</v>
      </c>
      <c r="M32" s="126">
        <v>5</v>
      </c>
      <c r="N32" s="173">
        <v>10</v>
      </c>
    </row>
    <row r="33" spans="1:14" ht="16.5" customHeight="1">
      <c r="A33" s="116"/>
      <c r="B33" s="117"/>
      <c r="C33" s="127" t="s">
        <v>31</v>
      </c>
      <c r="D33" s="128"/>
      <c r="E33" s="129">
        <v>12.4</v>
      </c>
      <c r="F33" s="121">
        <v>9.3</v>
      </c>
      <c r="G33" s="123">
        <v>10.8</v>
      </c>
      <c r="H33" s="123">
        <v>11.6</v>
      </c>
      <c r="I33" s="123">
        <v>12.4</v>
      </c>
      <c r="J33" s="124">
        <v>5.9</v>
      </c>
      <c r="K33" s="130">
        <v>10.4</v>
      </c>
      <c r="L33" s="131">
        <v>9.7</v>
      </c>
      <c r="M33" s="126">
        <v>8.3</v>
      </c>
      <c r="N33" s="173">
        <v>14.4</v>
      </c>
    </row>
    <row r="34" spans="1:14" ht="16.5" customHeight="1">
      <c r="A34" s="116"/>
      <c r="B34" s="132" t="s">
        <v>28</v>
      </c>
      <c r="C34" s="132" t="s">
        <v>3</v>
      </c>
      <c r="D34" s="133" t="s">
        <v>12</v>
      </c>
      <c r="E34" s="120">
        <v>9</v>
      </c>
      <c r="F34" s="121">
        <v>8</v>
      </c>
      <c r="G34" s="122">
        <v>6</v>
      </c>
      <c r="H34" s="122">
        <v>7</v>
      </c>
      <c r="I34" s="122">
        <v>7</v>
      </c>
      <c r="J34" s="124">
        <v>3</v>
      </c>
      <c r="K34" s="124">
        <v>6</v>
      </c>
      <c r="L34" s="125">
        <v>6</v>
      </c>
      <c r="M34" s="126">
        <v>7</v>
      </c>
      <c r="N34" s="173">
        <v>8</v>
      </c>
    </row>
    <row r="35" spans="1:14" ht="16.5" customHeight="1" thickBot="1">
      <c r="A35" s="116"/>
      <c r="B35" s="134" t="s">
        <v>29</v>
      </c>
      <c r="C35" s="127" t="s">
        <v>31</v>
      </c>
      <c r="D35" s="135"/>
      <c r="E35" s="136">
        <v>6.5</v>
      </c>
      <c r="F35" s="137">
        <v>5.7</v>
      </c>
      <c r="G35" s="138">
        <v>4.3</v>
      </c>
      <c r="H35" s="139">
        <v>5.1</v>
      </c>
      <c r="I35" s="139">
        <v>5.1</v>
      </c>
      <c r="J35" s="140">
        <v>2.2</v>
      </c>
      <c r="K35" s="141">
        <v>4.5</v>
      </c>
      <c r="L35" s="142">
        <v>4.5</v>
      </c>
      <c r="M35" s="143">
        <v>5.3</v>
      </c>
      <c r="N35" s="171">
        <v>6.1</v>
      </c>
    </row>
    <row r="36" spans="1:14" ht="5.25" customHeight="1">
      <c r="A36" s="28"/>
      <c r="B36" s="12"/>
      <c r="C36" s="28"/>
      <c r="D36" s="12"/>
      <c r="E36" s="59"/>
      <c r="F36" s="59"/>
      <c r="G36" s="59"/>
      <c r="H36" s="59"/>
      <c r="I36" s="59"/>
      <c r="J36" s="59"/>
      <c r="K36" s="56"/>
      <c r="L36" s="59"/>
      <c r="M36" s="59"/>
      <c r="N36" s="59"/>
    </row>
    <row r="37" spans="1:14" ht="15" customHeight="1">
      <c r="A37" s="47" t="s">
        <v>32</v>
      </c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 customHeight="1">
      <c r="A38" s="8" t="s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6.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53" spans="1:14" ht="19.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</sheetData>
  <sheetProtection/>
  <mergeCells count="13">
    <mergeCell ref="C9:D9"/>
    <mergeCell ref="C10:D10"/>
    <mergeCell ref="C11:D11"/>
    <mergeCell ref="A53:N53"/>
    <mergeCell ref="C12:D12"/>
    <mergeCell ref="C13:D13"/>
    <mergeCell ref="E7:F7"/>
    <mergeCell ref="G7:H7"/>
    <mergeCell ref="A11:B11"/>
    <mergeCell ref="A12:B12"/>
    <mergeCell ref="A13:B13"/>
    <mergeCell ref="C7:D7"/>
    <mergeCell ref="C8:D8"/>
  </mergeCells>
  <printOptions/>
  <pageMargins left="0.7" right="0.7" top="0.75" bottom="0.75" header="0.3" footer="0.2"/>
  <pageSetup horizontalDpi="600" verticalDpi="600" orientation="portrait" paperSize="9" scale="88" r:id="rId2"/>
  <headerFooter>
    <oddFooter>&amp;C&amp;11‐56‐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岐阜県</cp:lastModifiedBy>
  <cp:lastPrinted>2015-02-25T04:18:46Z</cp:lastPrinted>
  <dcterms:created xsi:type="dcterms:W3CDTF">2006-02-01T06:33:28Z</dcterms:created>
  <dcterms:modified xsi:type="dcterms:W3CDTF">2015-03-03T03:47:49Z</dcterms:modified>
  <cp:category/>
  <cp:version/>
  <cp:contentType/>
  <cp:contentStatus/>
  <cp:revision>44</cp:revision>
</cp:coreProperties>
</file>