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2" sheetId="1" r:id="rId1"/>
  </sheets>
  <definedNames>
    <definedName name="_xlnm.Print_Area" localSheetId="0">'T4-2'!$A$1:$AA$18</definedName>
    <definedName name="印刷範囲">'T4-2'!$A$1:$AA$18</definedName>
  </definedNames>
  <calcPr fullCalcOnLoad="1"/>
</workbook>
</file>

<file path=xl/sharedStrings.xml><?xml version="1.0" encoding="utf-8"?>
<sst xmlns="http://schemas.openxmlformats.org/spreadsheetml/2006/main" count="53" uniqueCount="35">
  <si>
    <t>市町村名</t>
  </si>
  <si>
    <t>個  別</t>
  </si>
  <si>
    <t>集  団</t>
  </si>
  <si>
    <t>計</t>
  </si>
  <si>
    <t>個別</t>
  </si>
  <si>
    <t>集団</t>
  </si>
  <si>
    <t>（２）　健康増進栄養改善指導事業（市町）（Ｔ４－２）</t>
  </si>
  <si>
    <t>（再掲）</t>
  </si>
  <si>
    <t>訪問指導</t>
  </si>
  <si>
    <t>病態指導</t>
  </si>
  <si>
    <t>マンパワー指導</t>
  </si>
  <si>
    <t>運動指導</t>
  </si>
  <si>
    <t>休養指導</t>
  </si>
  <si>
    <t>禁煙指導</t>
  </si>
  <si>
    <t>指　　導　　総　　数</t>
  </si>
  <si>
    <t>妊     産     婦</t>
  </si>
  <si>
    <t>乳      幼      児</t>
  </si>
  <si>
    <t>２ ０ 歳 未 満</t>
  </si>
  <si>
    <t>２ ０ 歳 以 上</t>
  </si>
  <si>
    <t>（再掲）</t>
  </si>
  <si>
    <t>食生活改善地区組織指導</t>
  </si>
  <si>
    <t>＊大垣市</t>
  </si>
  <si>
    <t>＊海津市</t>
  </si>
  <si>
    <t>＊養老町</t>
  </si>
  <si>
    <t>＊垂井町</t>
  </si>
  <si>
    <t>＊関ヶ原町</t>
  </si>
  <si>
    <t>＊神戸町</t>
  </si>
  <si>
    <t>＊輪之内町</t>
  </si>
  <si>
    <t>＊揖斐川町</t>
  </si>
  <si>
    <t>＊大野町</t>
  </si>
  <si>
    <t>＊池田町</t>
  </si>
  <si>
    <t>＊　全市町栄養士設置</t>
  </si>
  <si>
    <t>合計</t>
  </si>
  <si>
    <t>＊安八町</t>
  </si>
  <si>
    <t xml:space="preserve">   （平成２５年度）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</si>
</sst>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7.5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8" fontId="4" fillId="33" borderId="11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33" borderId="12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8" fontId="4" fillId="33" borderId="14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178" fontId="4" fillId="0" borderId="16" xfId="0" applyNumberFormat="1" applyFont="1" applyBorder="1" applyAlignment="1" applyProtection="1">
      <alignment vertical="center"/>
      <protection locked="0"/>
    </xf>
    <xf numFmtId="178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" fillId="33" borderId="20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178" fontId="4" fillId="0" borderId="25" xfId="0" applyNumberFormat="1" applyFont="1" applyBorder="1" applyAlignment="1" applyProtection="1">
      <alignment horizontal="right" vertical="center"/>
      <protection locked="0"/>
    </xf>
    <xf numFmtId="178" fontId="4" fillId="0" borderId="26" xfId="0" applyNumberFormat="1" applyFont="1" applyBorder="1" applyAlignment="1" applyProtection="1">
      <alignment horizontal="right" vertical="center"/>
      <protection locked="0"/>
    </xf>
    <xf numFmtId="178" fontId="4" fillId="0" borderId="27" xfId="0" applyNumberFormat="1" applyFont="1" applyBorder="1" applyAlignment="1" applyProtection="1">
      <alignment horizontal="right" vertical="center"/>
      <protection locked="0"/>
    </xf>
    <xf numFmtId="178" fontId="4" fillId="0" borderId="28" xfId="0" applyNumberFormat="1" applyFont="1" applyBorder="1" applyAlignment="1" applyProtection="1">
      <alignment horizontal="right" vertical="center"/>
      <protection locked="0"/>
    </xf>
    <xf numFmtId="178" fontId="4" fillId="0" borderId="29" xfId="0" applyNumberFormat="1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178" fontId="4" fillId="0" borderId="31" xfId="0" applyNumberFormat="1" applyFont="1" applyBorder="1" applyAlignment="1" applyProtection="1">
      <alignment horizontal="right" vertical="center"/>
      <protection locked="0"/>
    </xf>
    <xf numFmtId="178" fontId="4" fillId="0" borderId="32" xfId="0" applyNumberFormat="1" applyFont="1" applyBorder="1" applyAlignment="1" applyProtection="1">
      <alignment horizontal="right" vertical="center"/>
      <protection locked="0"/>
    </xf>
    <xf numFmtId="178" fontId="4" fillId="33" borderId="33" xfId="0" applyNumberFormat="1" applyFont="1" applyFill="1" applyBorder="1" applyAlignment="1" applyProtection="1">
      <alignment horizontal="right" vertical="center"/>
      <protection/>
    </xf>
    <xf numFmtId="178" fontId="4" fillId="0" borderId="33" xfId="0" applyNumberFormat="1" applyFont="1" applyBorder="1" applyAlignment="1" applyProtection="1">
      <alignment horizontal="right" vertical="center"/>
      <protection locked="0"/>
    </xf>
    <xf numFmtId="178" fontId="4" fillId="0" borderId="34" xfId="0" applyNumberFormat="1" applyFont="1" applyBorder="1" applyAlignment="1" applyProtection="1">
      <alignment horizontal="right" vertical="center"/>
      <protection locked="0"/>
    </xf>
    <xf numFmtId="178" fontId="4" fillId="0" borderId="35" xfId="0" applyNumberFormat="1" applyFont="1" applyBorder="1" applyAlignment="1" applyProtection="1">
      <alignment vertical="center"/>
      <protection locked="0"/>
    </xf>
    <xf numFmtId="178" fontId="4" fillId="0" borderId="33" xfId="0" applyNumberFormat="1" applyFont="1" applyBorder="1" applyAlignment="1" applyProtection="1">
      <alignment vertical="center"/>
      <protection locked="0"/>
    </xf>
    <xf numFmtId="178" fontId="4" fillId="0" borderId="34" xfId="0" applyNumberFormat="1" applyFont="1" applyBorder="1" applyAlignment="1" applyProtection="1">
      <alignment vertical="center"/>
      <protection locked="0"/>
    </xf>
    <xf numFmtId="178" fontId="4" fillId="0" borderId="36" xfId="0" applyNumberFormat="1" applyFont="1" applyBorder="1" applyAlignment="1" applyProtection="1">
      <alignment horizontal="right" vertical="center"/>
      <protection locked="0"/>
    </xf>
    <xf numFmtId="178" fontId="4" fillId="0" borderId="37" xfId="0" applyNumberFormat="1" applyFont="1" applyBorder="1" applyAlignment="1" applyProtection="1">
      <alignment horizontal="right" vertical="center"/>
      <protection locked="0"/>
    </xf>
    <xf numFmtId="178" fontId="4" fillId="33" borderId="38" xfId="0" applyNumberFormat="1" applyFont="1" applyFill="1" applyBorder="1" applyAlignment="1" applyProtection="1">
      <alignment horizontal="right" vertical="center"/>
      <protection/>
    </xf>
    <xf numFmtId="178" fontId="4" fillId="33" borderId="39" xfId="0" applyNumberFormat="1" applyFont="1" applyFill="1" applyBorder="1" applyAlignment="1" applyProtection="1">
      <alignment horizontal="right" vertical="center"/>
      <protection/>
    </xf>
    <xf numFmtId="178" fontId="4" fillId="0" borderId="40" xfId="0" applyNumberFormat="1" applyFont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view="pageBreakPreview" zoomScale="80" zoomScaleNormal="70" zoomScaleSheetLayoutView="80" zoomScalePageLayoutView="0" workbookViewId="0" topLeftCell="A1">
      <selection activeCell="B6" sqref="B6"/>
    </sheetView>
  </sheetViews>
  <sheetFormatPr defaultColWidth="10.66015625" defaultRowHeight="16.5" customHeight="1"/>
  <cols>
    <col min="1" max="1" width="15" style="0" customWidth="1"/>
    <col min="2" max="4" width="9.66015625" style="0" customWidth="1"/>
    <col min="5" max="5" width="6.66015625" style="0" customWidth="1"/>
    <col min="6" max="6" width="10.66015625" style="0" customWidth="1"/>
    <col min="7" max="10" width="6.66015625" style="0" customWidth="1"/>
    <col min="11" max="12" width="8.66015625" style="0" customWidth="1"/>
    <col min="13" max="14" width="6.66015625" style="0" customWidth="1"/>
    <col min="15" max="15" width="7.66015625" style="0" customWidth="1"/>
    <col min="16" max="16" width="8.66015625" style="0" customWidth="1"/>
    <col min="17" max="18" width="6.66015625" style="0" customWidth="1"/>
    <col min="19" max="19" width="8.66015625" style="0" customWidth="1"/>
    <col min="20" max="20" width="9.66015625" style="0" customWidth="1"/>
    <col min="21" max="21" width="6.66015625" style="0" customWidth="1"/>
    <col min="22" max="22" width="8.66015625" style="0" customWidth="1"/>
    <col min="23" max="23" width="10.66015625" style="0" customWidth="1"/>
    <col min="24" max="27" width="8.66015625" style="0" customWidth="1"/>
    <col min="28" max="32" width="7.66015625" style="0" customWidth="1"/>
  </cols>
  <sheetData>
    <row r="1" spans="1:27" s="25" customFormat="1" ht="14.25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5" customFormat="1" ht="15.7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Z2" s="24"/>
      <c r="AA2" s="58" t="s">
        <v>34</v>
      </c>
    </row>
    <row r="3" spans="1:28" ht="30" customHeight="1">
      <c r="A3" s="66" t="s">
        <v>0</v>
      </c>
      <c r="B3" s="73" t="s">
        <v>14</v>
      </c>
      <c r="C3" s="74"/>
      <c r="D3" s="74"/>
      <c r="E3" s="74"/>
      <c r="F3" s="75"/>
      <c r="G3" s="74" t="s">
        <v>15</v>
      </c>
      <c r="H3" s="74"/>
      <c r="I3" s="74"/>
      <c r="J3" s="77"/>
      <c r="K3" s="76" t="s">
        <v>16</v>
      </c>
      <c r="L3" s="74"/>
      <c r="M3" s="74"/>
      <c r="N3" s="77"/>
      <c r="O3" s="76" t="s">
        <v>17</v>
      </c>
      <c r="P3" s="74"/>
      <c r="Q3" s="74"/>
      <c r="R3" s="77"/>
      <c r="S3" s="76" t="s">
        <v>18</v>
      </c>
      <c r="T3" s="74"/>
      <c r="U3" s="74"/>
      <c r="V3" s="75"/>
      <c r="W3" s="74" t="s">
        <v>7</v>
      </c>
      <c r="X3" s="74"/>
      <c r="Y3" s="74"/>
      <c r="Z3" s="74"/>
      <c r="AA3" s="75"/>
      <c r="AB3" s="9"/>
    </row>
    <row r="4" spans="1:28" ht="30" customHeight="1">
      <c r="A4" s="67"/>
      <c r="B4" s="69" t="s">
        <v>1</v>
      </c>
      <c r="C4" s="62" t="s">
        <v>2</v>
      </c>
      <c r="D4" s="62" t="s">
        <v>3</v>
      </c>
      <c r="E4" s="59" t="s">
        <v>19</v>
      </c>
      <c r="F4" s="61"/>
      <c r="G4" s="64" t="s">
        <v>4</v>
      </c>
      <c r="H4" s="62" t="s">
        <v>5</v>
      </c>
      <c r="I4" s="59" t="s">
        <v>19</v>
      </c>
      <c r="J4" s="60"/>
      <c r="K4" s="62" t="s">
        <v>4</v>
      </c>
      <c r="L4" s="62" t="s">
        <v>5</v>
      </c>
      <c r="M4" s="59" t="s">
        <v>19</v>
      </c>
      <c r="N4" s="60"/>
      <c r="O4" s="62" t="s">
        <v>4</v>
      </c>
      <c r="P4" s="62" t="s">
        <v>5</v>
      </c>
      <c r="Q4" s="59" t="s">
        <v>19</v>
      </c>
      <c r="R4" s="60"/>
      <c r="S4" s="62" t="s">
        <v>4</v>
      </c>
      <c r="T4" s="62" t="s">
        <v>5</v>
      </c>
      <c r="U4" s="59" t="s">
        <v>19</v>
      </c>
      <c r="V4" s="61"/>
      <c r="W4" s="64" t="s">
        <v>20</v>
      </c>
      <c r="X4" s="62" t="s">
        <v>10</v>
      </c>
      <c r="Y4" s="62" t="s">
        <v>11</v>
      </c>
      <c r="Z4" s="62" t="s">
        <v>12</v>
      </c>
      <c r="AA4" s="71" t="s">
        <v>13</v>
      </c>
      <c r="AB4" s="9"/>
    </row>
    <row r="5" spans="1:28" ht="69" customHeight="1" thickBot="1">
      <c r="A5" s="68"/>
      <c r="B5" s="70"/>
      <c r="C5" s="63"/>
      <c r="D5" s="63"/>
      <c r="E5" s="1" t="s">
        <v>8</v>
      </c>
      <c r="F5" s="11" t="s">
        <v>9</v>
      </c>
      <c r="G5" s="65"/>
      <c r="H5" s="63"/>
      <c r="I5" s="21" t="s">
        <v>8</v>
      </c>
      <c r="J5" s="22" t="s">
        <v>9</v>
      </c>
      <c r="K5" s="63"/>
      <c r="L5" s="63"/>
      <c r="M5" s="21" t="s">
        <v>8</v>
      </c>
      <c r="N5" s="22" t="s">
        <v>9</v>
      </c>
      <c r="O5" s="63"/>
      <c r="P5" s="63"/>
      <c r="Q5" s="21" t="s">
        <v>8</v>
      </c>
      <c r="R5" s="22" t="s">
        <v>9</v>
      </c>
      <c r="S5" s="63"/>
      <c r="T5" s="63"/>
      <c r="U5" s="21" t="s">
        <v>8</v>
      </c>
      <c r="V5" s="31" t="s">
        <v>9</v>
      </c>
      <c r="W5" s="65"/>
      <c r="X5" s="63"/>
      <c r="Y5" s="63"/>
      <c r="Z5" s="63"/>
      <c r="AA5" s="72"/>
      <c r="AB5" s="9"/>
    </row>
    <row r="6" spans="1:28" ht="27.75" customHeight="1" thickBot="1" thickTop="1">
      <c r="A6" s="39" t="s">
        <v>32</v>
      </c>
      <c r="B6" s="51">
        <f>SUM(B7:B17)</f>
        <v>12168</v>
      </c>
      <c r="C6" s="52">
        <f>SUM(C7:C17)</f>
        <v>26038</v>
      </c>
      <c r="D6" s="2">
        <f aca="true" t="shared" si="0" ref="D6:D17">B6+C6</f>
        <v>38206</v>
      </c>
      <c r="E6" s="2">
        <f>SUM(E7:E17)</f>
        <v>90</v>
      </c>
      <c r="F6" s="12">
        <f>SUM(F7:F17)</f>
        <v>3296</v>
      </c>
      <c r="G6" s="26">
        <f aca="true" t="shared" si="1" ref="G6:AA6">SUM(G7:G17)</f>
        <v>181</v>
      </c>
      <c r="H6" s="2">
        <f t="shared" si="1"/>
        <v>199</v>
      </c>
      <c r="I6" s="2">
        <f t="shared" si="1"/>
        <v>2</v>
      </c>
      <c r="J6" s="2">
        <f t="shared" si="1"/>
        <v>3</v>
      </c>
      <c r="K6" s="2">
        <f t="shared" si="1"/>
        <v>8723</v>
      </c>
      <c r="L6" s="2">
        <f t="shared" si="1"/>
        <v>7047</v>
      </c>
      <c r="M6" s="2">
        <f t="shared" si="1"/>
        <v>3</v>
      </c>
      <c r="N6" s="2">
        <f t="shared" si="1"/>
        <v>3</v>
      </c>
      <c r="O6" s="2">
        <f t="shared" si="1"/>
        <v>102</v>
      </c>
      <c r="P6" s="2">
        <f t="shared" si="1"/>
        <v>1522</v>
      </c>
      <c r="Q6" s="2">
        <f t="shared" si="1"/>
        <v>0</v>
      </c>
      <c r="R6" s="2">
        <f t="shared" si="1"/>
        <v>0</v>
      </c>
      <c r="S6" s="2">
        <f t="shared" si="1"/>
        <v>3162</v>
      </c>
      <c r="T6" s="2">
        <f t="shared" si="1"/>
        <v>17270</v>
      </c>
      <c r="U6" s="2">
        <f t="shared" si="1"/>
        <v>85</v>
      </c>
      <c r="V6" s="12">
        <f t="shared" si="1"/>
        <v>3290</v>
      </c>
      <c r="W6" s="26">
        <f t="shared" si="1"/>
        <v>5518</v>
      </c>
      <c r="X6" s="2">
        <f t="shared" si="1"/>
        <v>282</v>
      </c>
      <c r="Y6" s="2">
        <f t="shared" si="1"/>
        <v>3813</v>
      </c>
      <c r="Z6" s="2">
        <f t="shared" si="1"/>
        <v>90</v>
      </c>
      <c r="AA6" s="12">
        <f t="shared" si="1"/>
        <v>136</v>
      </c>
      <c r="AB6" s="9"/>
    </row>
    <row r="7" spans="1:28" ht="27.75" customHeight="1">
      <c r="A7" s="54" t="s">
        <v>21</v>
      </c>
      <c r="B7" s="49">
        <f aca="true" t="shared" si="2" ref="B7:C14">G7+K7+O7+S7</f>
        <v>2444</v>
      </c>
      <c r="C7" s="50">
        <f t="shared" si="2"/>
        <v>3434</v>
      </c>
      <c r="D7" s="4">
        <f t="shared" si="0"/>
        <v>5878</v>
      </c>
      <c r="E7" s="3">
        <f>I7+M7+Q7+U7</f>
        <v>0</v>
      </c>
      <c r="F7" s="38">
        <f>J7+N7+R7+V7</f>
        <v>472</v>
      </c>
      <c r="G7" s="33">
        <v>123</v>
      </c>
      <c r="H7" s="5">
        <v>0</v>
      </c>
      <c r="I7" s="3">
        <v>0</v>
      </c>
      <c r="J7" s="5">
        <v>0</v>
      </c>
      <c r="K7" s="5">
        <v>2300</v>
      </c>
      <c r="L7" s="5">
        <v>1690</v>
      </c>
      <c r="M7" s="5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5">
        <v>21</v>
      </c>
      <c r="T7" s="5">
        <v>1744</v>
      </c>
      <c r="U7" s="3">
        <v>0</v>
      </c>
      <c r="V7" s="16">
        <v>472</v>
      </c>
      <c r="W7" s="27">
        <v>450</v>
      </c>
      <c r="X7" s="3">
        <v>0</v>
      </c>
      <c r="Y7" s="3">
        <v>0</v>
      </c>
      <c r="Z7" s="3">
        <v>0</v>
      </c>
      <c r="AA7" s="13">
        <v>0</v>
      </c>
      <c r="AB7" s="9"/>
    </row>
    <row r="8" spans="1:28" ht="27.75" customHeight="1">
      <c r="A8" s="55" t="s">
        <v>22</v>
      </c>
      <c r="B8" s="34">
        <f t="shared" si="2"/>
        <v>1699</v>
      </c>
      <c r="C8" s="36">
        <f t="shared" si="2"/>
        <v>1877</v>
      </c>
      <c r="D8" s="7">
        <f t="shared" si="0"/>
        <v>3576</v>
      </c>
      <c r="E8" s="6">
        <f aca="true" t="shared" si="3" ref="E8:E14">I8+M8+Q8+U8</f>
        <v>86</v>
      </c>
      <c r="F8" s="14">
        <f aca="true" t="shared" si="4" ref="F8:F14">J8+N8+R8+V8</f>
        <v>744</v>
      </c>
      <c r="G8" s="29">
        <v>2</v>
      </c>
      <c r="H8" s="8">
        <v>41</v>
      </c>
      <c r="I8" s="6">
        <v>1</v>
      </c>
      <c r="J8" s="6">
        <v>0</v>
      </c>
      <c r="K8" s="8">
        <v>1338</v>
      </c>
      <c r="L8" s="8">
        <v>307</v>
      </c>
      <c r="M8" s="6">
        <v>2</v>
      </c>
      <c r="N8" s="6">
        <v>0</v>
      </c>
      <c r="O8" s="6">
        <v>100</v>
      </c>
      <c r="P8" s="8">
        <v>217</v>
      </c>
      <c r="Q8" s="6">
        <v>0</v>
      </c>
      <c r="R8" s="6">
        <v>0</v>
      </c>
      <c r="S8" s="8">
        <v>259</v>
      </c>
      <c r="T8" s="8">
        <v>1312</v>
      </c>
      <c r="U8" s="6">
        <v>83</v>
      </c>
      <c r="V8" s="15">
        <v>744</v>
      </c>
      <c r="W8" s="28">
        <v>632</v>
      </c>
      <c r="X8" s="6">
        <v>0</v>
      </c>
      <c r="Y8" s="6">
        <v>413</v>
      </c>
      <c r="Z8" s="6">
        <v>14</v>
      </c>
      <c r="AA8" s="14">
        <v>14</v>
      </c>
      <c r="AB8" s="9"/>
    </row>
    <row r="9" spans="1:28" ht="27.75" customHeight="1">
      <c r="A9" s="55" t="s">
        <v>23</v>
      </c>
      <c r="B9" s="34">
        <f t="shared" si="2"/>
        <v>1410</v>
      </c>
      <c r="C9" s="36">
        <f t="shared" si="2"/>
        <v>1492</v>
      </c>
      <c r="D9" s="7">
        <f t="shared" si="0"/>
        <v>2902</v>
      </c>
      <c r="E9" s="6">
        <f t="shared" si="3"/>
        <v>0</v>
      </c>
      <c r="F9" s="14">
        <f t="shared" si="4"/>
        <v>192</v>
      </c>
      <c r="G9" s="29">
        <v>0</v>
      </c>
      <c r="H9" s="8">
        <v>19</v>
      </c>
      <c r="I9" s="6">
        <v>0</v>
      </c>
      <c r="J9" s="6">
        <v>0</v>
      </c>
      <c r="K9" s="8">
        <v>891</v>
      </c>
      <c r="L9" s="8">
        <v>65</v>
      </c>
      <c r="M9" s="6">
        <v>0</v>
      </c>
      <c r="N9" s="6">
        <v>0</v>
      </c>
      <c r="O9" s="6">
        <v>0</v>
      </c>
      <c r="P9" s="8">
        <v>259</v>
      </c>
      <c r="Q9" s="6">
        <v>0</v>
      </c>
      <c r="R9" s="6">
        <v>0</v>
      </c>
      <c r="S9" s="8">
        <v>519</v>
      </c>
      <c r="T9" s="8">
        <v>1149</v>
      </c>
      <c r="U9" s="6">
        <v>0</v>
      </c>
      <c r="V9" s="15">
        <v>192</v>
      </c>
      <c r="W9" s="28">
        <v>512</v>
      </c>
      <c r="X9" s="6">
        <v>0</v>
      </c>
      <c r="Y9" s="6">
        <v>243</v>
      </c>
      <c r="Z9" s="6">
        <v>0</v>
      </c>
      <c r="AA9" s="14">
        <v>0</v>
      </c>
      <c r="AB9" s="9"/>
    </row>
    <row r="10" spans="1:28" ht="27.75" customHeight="1">
      <c r="A10" s="55" t="s">
        <v>24</v>
      </c>
      <c r="B10" s="34">
        <f t="shared" si="2"/>
        <v>1092</v>
      </c>
      <c r="C10" s="36">
        <f t="shared" si="2"/>
        <v>3630</v>
      </c>
      <c r="D10" s="7">
        <f t="shared" si="0"/>
        <v>4722</v>
      </c>
      <c r="E10" s="6">
        <f t="shared" si="3"/>
        <v>0</v>
      </c>
      <c r="F10" s="14">
        <f t="shared" si="4"/>
        <v>175</v>
      </c>
      <c r="G10" s="28">
        <v>0</v>
      </c>
      <c r="H10" s="8">
        <v>32</v>
      </c>
      <c r="I10" s="6">
        <v>0</v>
      </c>
      <c r="J10" s="6">
        <v>0</v>
      </c>
      <c r="K10" s="8">
        <v>446</v>
      </c>
      <c r="L10" s="8">
        <v>1001</v>
      </c>
      <c r="M10" s="6">
        <v>0</v>
      </c>
      <c r="N10" s="6">
        <v>0</v>
      </c>
      <c r="O10" s="6">
        <v>0</v>
      </c>
      <c r="P10" s="8">
        <v>542</v>
      </c>
      <c r="Q10" s="6">
        <v>0</v>
      </c>
      <c r="R10" s="6">
        <v>0</v>
      </c>
      <c r="S10" s="8">
        <v>646</v>
      </c>
      <c r="T10" s="8">
        <v>2055</v>
      </c>
      <c r="U10" s="6">
        <v>0</v>
      </c>
      <c r="V10" s="15">
        <v>175</v>
      </c>
      <c r="W10" s="28">
        <v>624</v>
      </c>
      <c r="X10" s="6">
        <v>0</v>
      </c>
      <c r="Y10" s="6">
        <v>39</v>
      </c>
      <c r="Z10" s="6">
        <v>0</v>
      </c>
      <c r="AA10" s="14">
        <v>0</v>
      </c>
      <c r="AB10" s="9"/>
    </row>
    <row r="11" spans="1:28" ht="27.75" customHeight="1">
      <c r="A11" s="55" t="s">
        <v>25</v>
      </c>
      <c r="B11" s="34">
        <f t="shared" si="2"/>
        <v>899</v>
      </c>
      <c r="C11" s="36">
        <f t="shared" si="2"/>
        <v>2260</v>
      </c>
      <c r="D11" s="7">
        <f t="shared" si="0"/>
        <v>3159</v>
      </c>
      <c r="E11" s="6">
        <f t="shared" si="3"/>
        <v>0</v>
      </c>
      <c r="F11" s="14">
        <f t="shared" si="4"/>
        <v>279</v>
      </c>
      <c r="G11" s="29">
        <v>40</v>
      </c>
      <c r="H11" s="8">
        <v>0</v>
      </c>
      <c r="I11" s="6">
        <v>0</v>
      </c>
      <c r="J11" s="6">
        <v>0</v>
      </c>
      <c r="K11" s="8">
        <v>185</v>
      </c>
      <c r="L11" s="8">
        <v>187</v>
      </c>
      <c r="M11" s="6">
        <v>0</v>
      </c>
      <c r="N11" s="6">
        <v>0</v>
      </c>
      <c r="O11" s="8">
        <v>0</v>
      </c>
      <c r="P11" s="8">
        <v>46</v>
      </c>
      <c r="Q11" s="6">
        <v>0</v>
      </c>
      <c r="R11" s="6">
        <v>0</v>
      </c>
      <c r="S11" s="6">
        <v>674</v>
      </c>
      <c r="T11" s="6">
        <v>2027</v>
      </c>
      <c r="U11" s="6">
        <v>0</v>
      </c>
      <c r="V11" s="14">
        <v>279</v>
      </c>
      <c r="W11" s="29">
        <v>257</v>
      </c>
      <c r="X11" s="6">
        <v>0</v>
      </c>
      <c r="Y11" s="6">
        <v>2580</v>
      </c>
      <c r="Z11" s="6">
        <v>16</v>
      </c>
      <c r="AA11" s="14">
        <v>0</v>
      </c>
      <c r="AB11" s="9"/>
    </row>
    <row r="12" spans="1:28" ht="27.75" customHeight="1">
      <c r="A12" s="55" t="s">
        <v>26</v>
      </c>
      <c r="B12" s="34">
        <f t="shared" si="2"/>
        <v>503</v>
      </c>
      <c r="C12" s="36">
        <f t="shared" si="2"/>
        <v>1763</v>
      </c>
      <c r="D12" s="7">
        <f t="shared" si="0"/>
        <v>2266</v>
      </c>
      <c r="E12" s="6">
        <f t="shared" si="3"/>
        <v>0</v>
      </c>
      <c r="F12" s="14">
        <f t="shared" si="4"/>
        <v>223</v>
      </c>
      <c r="G12" s="29">
        <v>0</v>
      </c>
      <c r="H12" s="8">
        <v>0</v>
      </c>
      <c r="I12" s="6">
        <v>0</v>
      </c>
      <c r="J12" s="6">
        <v>0</v>
      </c>
      <c r="K12" s="8">
        <v>423</v>
      </c>
      <c r="L12" s="8">
        <v>384</v>
      </c>
      <c r="M12" s="8">
        <v>0</v>
      </c>
      <c r="N12" s="6">
        <v>0</v>
      </c>
      <c r="O12" s="6">
        <v>0</v>
      </c>
      <c r="P12" s="8">
        <v>144</v>
      </c>
      <c r="Q12" s="6">
        <v>0</v>
      </c>
      <c r="R12" s="6">
        <v>0</v>
      </c>
      <c r="S12" s="8">
        <v>80</v>
      </c>
      <c r="T12" s="8">
        <v>1235</v>
      </c>
      <c r="U12" s="6">
        <v>0</v>
      </c>
      <c r="V12" s="15">
        <v>223</v>
      </c>
      <c r="W12" s="28">
        <v>280</v>
      </c>
      <c r="X12" s="6">
        <v>0</v>
      </c>
      <c r="Y12" s="6">
        <v>0</v>
      </c>
      <c r="Z12" s="6">
        <v>0</v>
      </c>
      <c r="AA12" s="14">
        <v>0</v>
      </c>
      <c r="AB12" s="9"/>
    </row>
    <row r="13" spans="1:28" ht="27.75" customHeight="1">
      <c r="A13" s="55" t="s">
        <v>27</v>
      </c>
      <c r="B13" s="34">
        <f t="shared" si="2"/>
        <v>1153</v>
      </c>
      <c r="C13" s="36">
        <f t="shared" si="2"/>
        <v>4488</v>
      </c>
      <c r="D13" s="7">
        <f t="shared" si="0"/>
        <v>5641</v>
      </c>
      <c r="E13" s="6">
        <f t="shared" si="3"/>
        <v>0</v>
      </c>
      <c r="F13" s="14">
        <f t="shared" si="4"/>
        <v>18</v>
      </c>
      <c r="G13" s="29">
        <v>0</v>
      </c>
      <c r="H13" s="8">
        <v>25</v>
      </c>
      <c r="I13" s="6">
        <v>0</v>
      </c>
      <c r="J13" s="8">
        <v>0</v>
      </c>
      <c r="K13" s="8">
        <v>1070</v>
      </c>
      <c r="L13" s="8">
        <v>804</v>
      </c>
      <c r="M13" s="6">
        <v>0</v>
      </c>
      <c r="N13" s="6">
        <v>0</v>
      </c>
      <c r="O13" s="6">
        <v>0</v>
      </c>
      <c r="P13" s="8">
        <v>132</v>
      </c>
      <c r="Q13" s="6">
        <v>0</v>
      </c>
      <c r="R13" s="6">
        <v>0</v>
      </c>
      <c r="S13" s="8">
        <v>83</v>
      </c>
      <c r="T13" s="8">
        <v>3527</v>
      </c>
      <c r="U13" s="6">
        <v>0</v>
      </c>
      <c r="V13" s="15">
        <v>18</v>
      </c>
      <c r="W13" s="28">
        <v>722</v>
      </c>
      <c r="X13" s="6">
        <v>5</v>
      </c>
      <c r="Y13" s="6">
        <v>0</v>
      </c>
      <c r="Z13" s="6">
        <v>0</v>
      </c>
      <c r="AA13" s="14">
        <v>0</v>
      </c>
      <c r="AB13" s="9"/>
    </row>
    <row r="14" spans="1:28" ht="27.75" customHeight="1">
      <c r="A14" s="55" t="s">
        <v>33</v>
      </c>
      <c r="B14" s="41">
        <f t="shared" si="2"/>
        <v>956</v>
      </c>
      <c r="C14" s="42">
        <f t="shared" si="2"/>
        <v>2555</v>
      </c>
      <c r="D14" s="7">
        <f t="shared" si="0"/>
        <v>3511</v>
      </c>
      <c r="E14" s="6">
        <f t="shared" si="3"/>
        <v>1</v>
      </c>
      <c r="F14" s="14">
        <f t="shared" si="4"/>
        <v>688</v>
      </c>
      <c r="G14" s="29">
        <v>8</v>
      </c>
      <c r="H14" s="6">
        <v>16</v>
      </c>
      <c r="I14" s="6">
        <v>0</v>
      </c>
      <c r="J14" s="6">
        <v>1</v>
      </c>
      <c r="K14" s="8">
        <v>596</v>
      </c>
      <c r="L14" s="8">
        <v>1049</v>
      </c>
      <c r="M14" s="6">
        <v>0</v>
      </c>
      <c r="N14" s="6">
        <v>1</v>
      </c>
      <c r="O14" s="6">
        <v>1</v>
      </c>
      <c r="P14" s="8">
        <v>73</v>
      </c>
      <c r="Q14" s="6">
        <v>0</v>
      </c>
      <c r="R14" s="6">
        <v>0</v>
      </c>
      <c r="S14" s="8">
        <v>351</v>
      </c>
      <c r="T14" s="8">
        <v>1417</v>
      </c>
      <c r="U14" s="6">
        <v>1</v>
      </c>
      <c r="V14" s="15">
        <v>686</v>
      </c>
      <c r="W14" s="28">
        <v>424</v>
      </c>
      <c r="X14" s="6">
        <v>27</v>
      </c>
      <c r="Y14" s="6">
        <v>378</v>
      </c>
      <c r="Z14" s="6">
        <v>4</v>
      </c>
      <c r="AA14" s="14">
        <v>5</v>
      </c>
      <c r="AB14" s="9"/>
    </row>
    <row r="15" spans="1:28" ht="27.75" customHeight="1">
      <c r="A15" s="56" t="s">
        <v>28</v>
      </c>
      <c r="B15" s="34">
        <f aca="true" t="shared" si="5" ref="B15:C17">G15+K15+O15+S15</f>
        <v>186</v>
      </c>
      <c r="C15" s="36">
        <f t="shared" si="5"/>
        <v>2391</v>
      </c>
      <c r="D15" s="43">
        <f t="shared" si="0"/>
        <v>2577</v>
      </c>
      <c r="E15" s="44">
        <f aca="true" t="shared" si="6" ref="E15:F17">I15+M15+Q15+U15</f>
        <v>1</v>
      </c>
      <c r="F15" s="45">
        <f t="shared" si="6"/>
        <v>139</v>
      </c>
      <c r="G15" s="46">
        <v>4</v>
      </c>
      <c r="H15" s="47">
        <v>66</v>
      </c>
      <c r="I15" s="44">
        <v>0</v>
      </c>
      <c r="J15" s="47">
        <v>2</v>
      </c>
      <c r="K15" s="47">
        <v>128</v>
      </c>
      <c r="L15" s="47">
        <v>875</v>
      </c>
      <c r="M15" s="47">
        <v>0</v>
      </c>
      <c r="N15" s="47">
        <v>2</v>
      </c>
      <c r="O15" s="44">
        <v>0</v>
      </c>
      <c r="P15" s="47">
        <v>100</v>
      </c>
      <c r="Q15" s="44">
        <v>0</v>
      </c>
      <c r="R15" s="44">
        <v>0</v>
      </c>
      <c r="S15" s="47">
        <v>54</v>
      </c>
      <c r="T15" s="47">
        <v>1350</v>
      </c>
      <c r="U15" s="44">
        <v>1</v>
      </c>
      <c r="V15" s="48">
        <v>135</v>
      </c>
      <c r="W15" s="46">
        <v>655</v>
      </c>
      <c r="X15" s="44">
        <v>203</v>
      </c>
      <c r="Y15" s="47">
        <v>0</v>
      </c>
      <c r="Z15" s="44">
        <v>0</v>
      </c>
      <c r="AA15" s="48">
        <v>0</v>
      </c>
      <c r="AB15" s="9"/>
    </row>
    <row r="16" spans="1:28" ht="27.75" customHeight="1">
      <c r="A16" s="55" t="s">
        <v>29</v>
      </c>
      <c r="B16" s="34">
        <f t="shared" si="5"/>
        <v>638</v>
      </c>
      <c r="C16" s="36">
        <f t="shared" si="5"/>
        <v>931</v>
      </c>
      <c r="D16" s="7">
        <f t="shared" si="0"/>
        <v>1569</v>
      </c>
      <c r="E16" s="6">
        <f t="shared" si="6"/>
        <v>2</v>
      </c>
      <c r="F16" s="14">
        <f t="shared" si="6"/>
        <v>113</v>
      </c>
      <c r="G16" s="53">
        <v>2</v>
      </c>
      <c r="H16" s="8">
        <v>0</v>
      </c>
      <c r="I16" s="6">
        <v>1</v>
      </c>
      <c r="J16" s="6">
        <v>0</v>
      </c>
      <c r="K16" s="8">
        <v>526</v>
      </c>
      <c r="L16" s="8">
        <v>406</v>
      </c>
      <c r="M16" s="6">
        <v>1</v>
      </c>
      <c r="N16" s="6">
        <v>0</v>
      </c>
      <c r="O16" s="6">
        <v>0</v>
      </c>
      <c r="P16" s="8">
        <v>9</v>
      </c>
      <c r="Q16" s="6">
        <v>0</v>
      </c>
      <c r="R16" s="6">
        <v>0</v>
      </c>
      <c r="S16" s="8">
        <v>110</v>
      </c>
      <c r="T16" s="8">
        <v>516</v>
      </c>
      <c r="U16" s="6">
        <v>0</v>
      </c>
      <c r="V16" s="15">
        <v>113</v>
      </c>
      <c r="W16" s="28">
        <v>320</v>
      </c>
      <c r="X16" s="6">
        <v>25</v>
      </c>
      <c r="Y16" s="6">
        <v>152</v>
      </c>
      <c r="Z16" s="6">
        <v>56</v>
      </c>
      <c r="AA16" s="14">
        <v>117</v>
      </c>
      <c r="AB16" s="9"/>
    </row>
    <row r="17" spans="1:28" ht="27.75" customHeight="1" thickBot="1">
      <c r="A17" s="57" t="s">
        <v>30</v>
      </c>
      <c r="B17" s="35">
        <f t="shared" si="5"/>
        <v>1188</v>
      </c>
      <c r="C17" s="37">
        <f t="shared" si="5"/>
        <v>1217</v>
      </c>
      <c r="D17" s="18">
        <f t="shared" si="0"/>
        <v>2405</v>
      </c>
      <c r="E17" s="17">
        <f t="shared" si="6"/>
        <v>0</v>
      </c>
      <c r="F17" s="20">
        <f>J17+N17+R17+V17</f>
        <v>253</v>
      </c>
      <c r="G17" s="30">
        <v>2</v>
      </c>
      <c r="H17" s="19">
        <v>0</v>
      </c>
      <c r="I17" s="17">
        <v>0</v>
      </c>
      <c r="J17" s="17">
        <v>0</v>
      </c>
      <c r="K17" s="19">
        <v>820</v>
      </c>
      <c r="L17" s="19">
        <v>279</v>
      </c>
      <c r="M17" s="17">
        <v>0</v>
      </c>
      <c r="N17" s="17">
        <v>0</v>
      </c>
      <c r="O17" s="17">
        <v>1</v>
      </c>
      <c r="P17" s="19">
        <v>0</v>
      </c>
      <c r="Q17" s="17">
        <v>0</v>
      </c>
      <c r="R17" s="17">
        <v>0</v>
      </c>
      <c r="S17" s="19">
        <v>365</v>
      </c>
      <c r="T17" s="19">
        <v>938</v>
      </c>
      <c r="U17" s="17">
        <v>0</v>
      </c>
      <c r="V17" s="32">
        <v>253</v>
      </c>
      <c r="W17" s="30">
        <v>642</v>
      </c>
      <c r="X17" s="19">
        <v>22</v>
      </c>
      <c r="Y17" s="17">
        <v>8</v>
      </c>
      <c r="Z17" s="17">
        <v>0</v>
      </c>
      <c r="AA17" s="20">
        <v>0</v>
      </c>
      <c r="AB17" s="9"/>
    </row>
    <row r="18" spans="1:27" ht="30" customHeight="1">
      <c r="A18" s="40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</sheetData>
  <sheetProtection/>
  <mergeCells count="28">
    <mergeCell ref="AA4:AA5"/>
    <mergeCell ref="Z4:Z5"/>
    <mergeCell ref="Y4:Y5"/>
    <mergeCell ref="X4:X5"/>
    <mergeCell ref="B3:F3"/>
    <mergeCell ref="W3:AA3"/>
    <mergeCell ref="S3:V3"/>
    <mergeCell ref="O3:R3"/>
    <mergeCell ref="K3:N3"/>
    <mergeCell ref="G3:J3"/>
    <mergeCell ref="U4:V4"/>
    <mergeCell ref="Q4:R4"/>
    <mergeCell ref="W4:W5"/>
    <mergeCell ref="A3:A5"/>
    <mergeCell ref="B4:B5"/>
    <mergeCell ref="C4:C5"/>
    <mergeCell ref="D4:D5"/>
    <mergeCell ref="G4:G5"/>
    <mergeCell ref="H4:H5"/>
    <mergeCell ref="K4:K5"/>
    <mergeCell ref="M4:N4"/>
    <mergeCell ref="I4:J4"/>
    <mergeCell ref="E4:F4"/>
    <mergeCell ref="P4:P5"/>
    <mergeCell ref="S4:S5"/>
    <mergeCell ref="T4:T5"/>
    <mergeCell ref="L4:L5"/>
    <mergeCell ref="O4:O5"/>
  </mergeCells>
  <printOptions/>
  <pageMargins left="0.7874015748031497" right="0.7874015748031497" top="0.984251968503937" bottom="0.7874015748031497" header="0.7874015748031497" footer="0.7874015748031497"/>
  <pageSetup fitToHeight="1" fitToWidth="1" horizontalDpi="1200" verticalDpi="1200" orientation="landscape" paperSize="9" scale="85" r:id="rId1"/>
  <headerFooter alignWithMargins="0">
    <oddFooter>&amp;L&amp;"ＭＳ Ｐゴシック,標準"&amp;11西濃地域の公衆衛生2014&amp;C&amp;"ＭＳ Ｐゴシック,標準"&amp;11－　64　－&amp;R&amp;"ＭＳ Ｐゴシック,標準"&amp;11第４章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D:\西濃地域の公衆衛生2004\公衆衛生年報16\提出データ16\Ｔ－４\T4-2.jsd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2015-03-12T23:41:40Z</cp:lastPrinted>
  <dcterms:created xsi:type="dcterms:W3CDTF">2005-07-08T03:35:31Z</dcterms:created>
  <dcterms:modified xsi:type="dcterms:W3CDTF">2015-03-12T23:41:43Z</dcterms:modified>
  <cp:category/>
  <cp:version/>
  <cp:contentType/>
  <cp:contentStatus/>
  <cp:revision>66</cp:revision>
</cp:coreProperties>
</file>