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20" activeTab="0"/>
  </bookViews>
  <sheets>
    <sheet name="T2-6-1､2" sheetId="1" r:id="rId1"/>
  </sheets>
  <definedNames>
    <definedName name="_xlnm.Print_Area" localSheetId="0">'T2-6-1､2'!$A$1:$L$53</definedName>
  </definedNames>
  <calcPr fullCalcOnLoad="1"/>
</workbook>
</file>

<file path=xl/comments1.xml><?xml version="1.0" encoding="utf-8"?>
<comments xmlns="http://schemas.openxmlformats.org/spreadsheetml/2006/main">
  <authors>
    <author>岐阜県</author>
  </authors>
  <commentList>
    <comment ref="I27" authorId="0">
      <text>
        <r>
          <rPr>
            <b/>
            <sz val="9"/>
            <rFont val="ＭＳ Ｐゴシック"/>
            <family val="3"/>
          </rPr>
          <t>公表数値</t>
        </r>
      </text>
    </comment>
  </commentList>
</comments>
</file>

<file path=xl/sharedStrings.xml><?xml version="1.0" encoding="utf-8"?>
<sst xmlns="http://schemas.openxmlformats.org/spreadsheetml/2006/main" count="63" uniqueCount="39">
  <si>
    <t>エ　母の年齢別出生数（Ｔ２－６－１）</t>
  </si>
  <si>
    <t>15歳未満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</si>
  <si>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</si>
  <si>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</si>
  <si>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</si>
  <si>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</si>
  <si>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</si>
  <si>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</si>
  <si>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</si>
  <si>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</si>
  <si>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不詳</t>
  </si>
  <si>
    <t>計</t>
  </si>
  <si>
    <t>全　　国</t>
  </si>
  <si>
    <t>岐 阜 県</t>
  </si>
  <si>
    <t>管　　内</t>
  </si>
  <si>
    <t>小    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</si>
  <si>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</si>
  <si>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</si>
  <si>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</si>
  <si>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</si>
  <si>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</si>
  <si>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</si>
  <si>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</si>
  <si>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</si>
  <si>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小　　計</t>
  </si>
  <si>
    <t>揖斐川町</t>
  </si>
  <si>
    <t>大 野 町</t>
  </si>
  <si>
    <t>池 田 町</t>
  </si>
  <si>
    <t>オ　年齢階級別女子人口・合計特殊出生率（Ｔ２－６－２）</t>
  </si>
  <si>
    <t>合計特殊出生率</t>
  </si>
  <si>
    <t>（注意)</t>
  </si>
  <si>
    <t>　○全国及び岐阜県の合計特殊出生率は、厚生労働省公表値</t>
  </si>
  <si>
    <t>　○算出に用いた出生数の15歳及び49歳にはそれぞれ14歳以下、50歳以上を含む。</t>
  </si>
  <si>
    <t>　○合計特殊出生率の算出には、全国値は各歳別の女性の日本人人口、県及び市町値は５歳階級別の女性の総人口を用いた。</t>
  </si>
  <si>
    <t>（出典）</t>
  </si>
  <si>
    <t>（平成２５年）</t>
  </si>
  <si>
    <t>　全国：総務省統計局「年齢（５歳階級）、男女別人口－日本人人口（平成25年10月1日現在）」</t>
  </si>
  <si>
    <t>　県：総務省統計局「年齢（５歳階級）、男女別人口－総人口（平成25年10月1日現在）」</t>
  </si>
  <si>
    <t>　市町：県統計課「市町村別・年齢（各歳）・男女別人口（平成25年10月1日現在）｣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</si>
</sst>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0;\-0.00;\-"/>
    <numFmt numFmtId="178" formatCode="0.000000_ "/>
    <numFmt numFmtId="179" formatCode="#,##0;&quot;△&quot;#,##0;\-#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/>
      <protection/>
    </xf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176" fontId="0" fillId="0" borderId="15" xfId="0" applyNumberFormat="1" applyFont="1" applyBorder="1" applyAlignment="1" applyProtection="1">
      <alignment vertical="center"/>
      <protection locked="0"/>
    </xf>
    <xf numFmtId="176" fontId="0" fillId="0" borderId="16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Alignment="1">
      <alignment/>
    </xf>
    <xf numFmtId="0" fontId="0" fillId="0" borderId="17" xfId="0" applyFont="1" applyBorder="1" applyAlignment="1" applyProtection="1">
      <alignment horizontal="center" vertical="center"/>
      <protection locked="0"/>
    </xf>
    <xf numFmtId="176" fontId="0" fillId="0" borderId="18" xfId="0" applyNumberFormat="1" applyFont="1" applyBorder="1" applyAlignment="1" applyProtection="1">
      <alignment vertical="center"/>
      <protection locked="0"/>
    </xf>
    <xf numFmtId="176" fontId="0" fillId="0" borderId="19" xfId="0" applyNumberFormat="1" applyFont="1" applyBorder="1" applyAlignment="1" applyProtection="1">
      <alignment vertical="center"/>
      <protection locked="0"/>
    </xf>
    <xf numFmtId="176" fontId="0" fillId="0" borderId="19" xfId="0" applyNumberFormat="1" applyFont="1" applyBorder="1" applyAlignment="1" applyProtection="1">
      <alignment horizontal="right" vertical="center"/>
      <protection locked="0"/>
    </xf>
    <xf numFmtId="176" fontId="0" fillId="0" borderId="20" xfId="0" applyNumberFormat="1" applyFont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176" fontId="0" fillId="33" borderId="11" xfId="0" applyNumberFormat="1" applyFont="1" applyFill="1" applyBorder="1" applyAlignment="1" applyProtection="1">
      <alignment horizontal="right" vertical="center"/>
      <protection locked="0"/>
    </xf>
    <xf numFmtId="176" fontId="0" fillId="33" borderId="12" xfId="0" applyNumberFormat="1" applyFont="1" applyFill="1" applyBorder="1" applyAlignment="1" applyProtection="1">
      <alignment vertical="center"/>
      <protection locked="0"/>
    </xf>
    <xf numFmtId="176" fontId="0" fillId="33" borderId="12" xfId="0" applyNumberFormat="1" applyFont="1" applyFill="1" applyBorder="1" applyAlignment="1" applyProtection="1">
      <alignment horizontal="right" vertical="center"/>
      <protection locked="0"/>
    </xf>
    <xf numFmtId="176" fontId="0" fillId="33" borderId="13" xfId="0" applyNumberFormat="1" applyFont="1" applyFill="1" applyBorder="1" applyAlignment="1" applyProtection="1">
      <alignment vertical="center"/>
      <protection locked="0"/>
    </xf>
    <xf numFmtId="176" fontId="0" fillId="0" borderId="21" xfId="0" applyNumberFormat="1" applyFont="1" applyBorder="1" applyAlignment="1" applyProtection="1">
      <alignment horizontal="right" vertical="center"/>
      <protection locked="0"/>
    </xf>
    <xf numFmtId="176" fontId="0" fillId="0" borderId="15" xfId="0" applyNumberFormat="1" applyFont="1" applyBorder="1" applyAlignment="1" applyProtection="1">
      <alignment horizontal="right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176" fontId="0" fillId="0" borderId="23" xfId="0" applyNumberFormat="1" applyFont="1" applyBorder="1" applyAlignment="1" applyProtection="1">
      <alignment horizontal="right" vertical="center"/>
      <protection locked="0"/>
    </xf>
    <xf numFmtId="176" fontId="0" fillId="0" borderId="24" xfId="0" applyNumberFormat="1" applyFont="1" applyBorder="1" applyAlignment="1" applyProtection="1">
      <alignment vertical="center"/>
      <protection locked="0"/>
    </xf>
    <xf numFmtId="176" fontId="0" fillId="0" borderId="24" xfId="0" applyNumberFormat="1" applyFont="1" applyBorder="1" applyAlignment="1" applyProtection="1">
      <alignment horizontal="right" vertical="center"/>
      <protection locked="0"/>
    </xf>
    <xf numFmtId="176" fontId="0" fillId="0" borderId="25" xfId="0" applyNumberFormat="1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176" fontId="0" fillId="0" borderId="27" xfId="0" applyNumberFormat="1" applyFont="1" applyBorder="1" applyAlignment="1" applyProtection="1">
      <alignment horizontal="right" vertical="center"/>
      <protection locked="0"/>
    </xf>
    <xf numFmtId="176" fontId="0" fillId="0" borderId="28" xfId="0" applyNumberFormat="1" applyFont="1" applyBorder="1" applyAlignment="1" applyProtection="1">
      <alignment vertical="center"/>
      <protection locked="0"/>
    </xf>
    <xf numFmtId="176" fontId="0" fillId="0" borderId="28" xfId="0" applyNumberFormat="1" applyFont="1" applyBorder="1" applyAlignment="1" applyProtection="1">
      <alignment horizontal="right" vertical="center"/>
      <protection locked="0"/>
    </xf>
    <xf numFmtId="176" fontId="0" fillId="0" borderId="29" xfId="0" applyNumberFormat="1" applyFont="1" applyBorder="1" applyAlignment="1" applyProtection="1">
      <alignment vertical="center"/>
      <protection locked="0"/>
    </xf>
    <xf numFmtId="0" fontId="0" fillId="0" borderId="30" xfId="0" applyFont="1" applyFill="1" applyBorder="1" applyAlignment="1" applyProtection="1">
      <alignment horizontal="center" vertical="center" wrapText="1" shrinkToFit="1"/>
      <protection locked="0"/>
    </xf>
    <xf numFmtId="177" fontId="0" fillId="0" borderId="31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Alignment="1" applyProtection="1">
      <alignment vertical="center"/>
      <protection locked="0"/>
    </xf>
    <xf numFmtId="177" fontId="0" fillId="0" borderId="32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177" fontId="0" fillId="34" borderId="33" xfId="0" applyNumberFormat="1" applyFont="1" applyFill="1" applyBorder="1" applyAlignment="1" applyProtection="1">
      <alignment vertical="center"/>
      <protection/>
    </xf>
    <xf numFmtId="176" fontId="0" fillId="34" borderId="34" xfId="0" applyNumberFormat="1" applyFont="1" applyFill="1" applyBorder="1" applyAlignment="1" applyProtection="1">
      <alignment vertical="center"/>
      <protection/>
    </xf>
    <xf numFmtId="176" fontId="0" fillId="34" borderId="12" xfId="0" applyNumberFormat="1" applyFont="1" applyFill="1" applyBorder="1" applyAlignment="1" applyProtection="1">
      <alignment vertical="center"/>
      <protection/>
    </xf>
    <xf numFmtId="177" fontId="0" fillId="34" borderId="31" xfId="0" applyNumberFormat="1" applyFont="1" applyFill="1" applyBorder="1" applyAlignment="1" applyProtection="1">
      <alignment vertical="center"/>
      <protection/>
    </xf>
    <xf numFmtId="177" fontId="0" fillId="34" borderId="35" xfId="0" applyNumberFormat="1" applyFont="1" applyFill="1" applyBorder="1" applyAlignment="1" applyProtection="1">
      <alignment vertical="center"/>
      <protection/>
    </xf>
    <xf numFmtId="177" fontId="0" fillId="34" borderId="36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37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horizontal="left" shrinkToFit="1"/>
    </xf>
    <xf numFmtId="176" fontId="0" fillId="0" borderId="21" xfId="0" applyNumberFormat="1" applyFont="1" applyFill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view="pageBreakPreview" zoomScale="80" zoomScaleNormal="80" zoomScaleSheetLayoutView="80" zoomScalePageLayoutView="0" workbookViewId="0" topLeftCell="A31">
      <selection activeCell="I27" sqref="I27"/>
    </sheetView>
  </sheetViews>
  <sheetFormatPr defaultColWidth="9.00390625" defaultRowHeight="13.5"/>
  <cols>
    <col min="1" max="10" width="9.125" style="2" customWidth="1"/>
    <col min="11" max="11" width="6.625" style="2" customWidth="1"/>
    <col min="12" max="12" width="9.125" style="2" customWidth="1"/>
    <col min="13" max="13" width="9.00390625" style="2" customWidth="1"/>
    <col min="14" max="14" width="9.25390625" style="2" bestFit="1" customWidth="1"/>
    <col min="15" max="16384" width="9.00390625" style="2" customWidth="1"/>
  </cols>
  <sheetData>
    <row r="1" spans="1:12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 thickBot="1">
      <c r="A2" s="1"/>
      <c r="B2" s="1"/>
      <c r="C2" s="1"/>
      <c r="D2" s="1"/>
      <c r="E2" s="1"/>
      <c r="F2" s="1"/>
      <c r="G2" s="1"/>
      <c r="H2" s="1"/>
      <c r="I2" s="1"/>
      <c r="J2" s="1"/>
      <c r="L2" s="3" t="s">
        <v>35</v>
      </c>
    </row>
    <row r="3" spans="1:12" ht="18" customHeight="1" thickBot="1">
      <c r="A3" s="4"/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7" t="s">
        <v>11</v>
      </c>
    </row>
    <row r="4" spans="1:15" ht="18" customHeight="1">
      <c r="A4" s="8" t="s">
        <v>12</v>
      </c>
      <c r="B4" s="50">
        <v>51</v>
      </c>
      <c r="C4" s="51">
        <v>12913</v>
      </c>
      <c r="D4" s="51">
        <v>91250</v>
      </c>
      <c r="E4" s="51">
        <v>282794</v>
      </c>
      <c r="F4" s="51">
        <v>365404</v>
      </c>
      <c r="G4" s="51">
        <v>229741</v>
      </c>
      <c r="H4" s="51">
        <v>46546</v>
      </c>
      <c r="I4" s="51">
        <v>1069</v>
      </c>
      <c r="J4" s="51">
        <v>47</v>
      </c>
      <c r="K4" s="51">
        <v>1</v>
      </c>
      <c r="L4" s="52">
        <v>1029816</v>
      </c>
      <c r="N4" s="11"/>
      <c r="O4" s="11"/>
    </row>
    <row r="5" spans="1:15" ht="18" customHeight="1" thickBot="1">
      <c r="A5" s="12" t="s">
        <v>13</v>
      </c>
      <c r="B5" s="13">
        <v>1</v>
      </c>
      <c r="C5" s="14">
        <v>180</v>
      </c>
      <c r="D5" s="14">
        <v>1350</v>
      </c>
      <c r="E5" s="14">
        <v>4831</v>
      </c>
      <c r="F5" s="14">
        <v>5809</v>
      </c>
      <c r="G5" s="14">
        <v>3290</v>
      </c>
      <c r="H5" s="14">
        <v>529</v>
      </c>
      <c r="I5" s="14">
        <v>10</v>
      </c>
      <c r="J5" s="15">
        <v>0</v>
      </c>
      <c r="K5" s="15">
        <v>0</v>
      </c>
      <c r="L5" s="16">
        <v>16000</v>
      </c>
      <c r="N5" s="11"/>
      <c r="O5" s="11"/>
    </row>
    <row r="6" spans="1:15" ht="18" customHeight="1" thickBot="1">
      <c r="A6" s="17" t="s">
        <v>14</v>
      </c>
      <c r="B6" s="18">
        <f aca="true" t="shared" si="0" ref="B6:K6">B7+B16</f>
        <v>0</v>
      </c>
      <c r="C6" s="19">
        <f t="shared" si="0"/>
        <v>35</v>
      </c>
      <c r="D6" s="19">
        <f t="shared" si="0"/>
        <v>255</v>
      </c>
      <c r="E6" s="19">
        <f t="shared" si="0"/>
        <v>911</v>
      </c>
      <c r="F6" s="19">
        <f t="shared" si="0"/>
        <v>1007</v>
      </c>
      <c r="G6" s="19">
        <f t="shared" si="0"/>
        <v>571</v>
      </c>
      <c r="H6" s="19">
        <f t="shared" si="0"/>
        <v>79</v>
      </c>
      <c r="I6" s="19">
        <f t="shared" si="0"/>
        <v>2</v>
      </c>
      <c r="J6" s="20">
        <f t="shared" si="0"/>
        <v>0</v>
      </c>
      <c r="K6" s="20">
        <f t="shared" si="0"/>
        <v>0</v>
      </c>
      <c r="L6" s="21">
        <f>L7+L16</f>
        <v>2860</v>
      </c>
      <c r="N6" s="11"/>
      <c r="O6" s="11"/>
    </row>
    <row r="7" spans="1:15" ht="18" customHeight="1" thickBot="1">
      <c r="A7" s="17" t="s">
        <v>15</v>
      </c>
      <c r="B7" s="18">
        <f>SUM(B8:B15)</f>
        <v>0</v>
      </c>
      <c r="C7" s="19">
        <f>SUM(C8:C15)</f>
        <v>27</v>
      </c>
      <c r="D7" s="19">
        <f aca="true" t="shared" si="1" ref="D7:K7">SUM(D8:D15)</f>
        <v>211</v>
      </c>
      <c r="E7" s="19">
        <f t="shared" si="1"/>
        <v>760</v>
      </c>
      <c r="F7" s="19">
        <f t="shared" si="1"/>
        <v>834</v>
      </c>
      <c r="G7" s="19">
        <f t="shared" si="1"/>
        <v>474</v>
      </c>
      <c r="H7" s="19">
        <f t="shared" si="1"/>
        <v>68</v>
      </c>
      <c r="I7" s="19">
        <f t="shared" si="1"/>
        <v>2</v>
      </c>
      <c r="J7" s="19">
        <f t="shared" si="1"/>
        <v>0</v>
      </c>
      <c r="K7" s="19">
        <f t="shared" si="1"/>
        <v>0</v>
      </c>
      <c r="L7" s="21">
        <f>SUM(L8:L15)</f>
        <v>2376</v>
      </c>
      <c r="N7" s="11"/>
      <c r="O7" s="11"/>
    </row>
    <row r="8" spans="1:15" ht="18" customHeight="1">
      <c r="A8" s="8" t="s">
        <v>16</v>
      </c>
      <c r="B8" s="22">
        <v>0</v>
      </c>
      <c r="C8" s="9">
        <v>20</v>
      </c>
      <c r="D8" s="9">
        <v>115</v>
      </c>
      <c r="E8" s="9">
        <v>445</v>
      </c>
      <c r="F8" s="9">
        <v>479</v>
      </c>
      <c r="G8" s="9">
        <v>281</v>
      </c>
      <c r="H8" s="9">
        <v>36</v>
      </c>
      <c r="I8" s="23">
        <v>0</v>
      </c>
      <c r="J8" s="23">
        <v>0</v>
      </c>
      <c r="K8" s="23">
        <v>0</v>
      </c>
      <c r="L8" s="10">
        <v>1376</v>
      </c>
      <c r="N8" s="11"/>
      <c r="O8" s="11"/>
    </row>
    <row r="9" spans="1:15" ht="18" customHeight="1">
      <c r="A9" s="24" t="s">
        <v>17</v>
      </c>
      <c r="B9" s="25">
        <v>0</v>
      </c>
      <c r="C9" s="26">
        <v>1</v>
      </c>
      <c r="D9" s="26">
        <v>24</v>
      </c>
      <c r="E9" s="26">
        <v>68</v>
      </c>
      <c r="F9" s="26">
        <v>68</v>
      </c>
      <c r="G9" s="26">
        <v>45</v>
      </c>
      <c r="H9" s="26">
        <v>8</v>
      </c>
      <c r="I9" s="26">
        <v>1</v>
      </c>
      <c r="J9" s="27">
        <v>0</v>
      </c>
      <c r="K9" s="27">
        <v>0</v>
      </c>
      <c r="L9" s="28">
        <v>215</v>
      </c>
      <c r="N9" s="11"/>
      <c r="O9" s="11"/>
    </row>
    <row r="10" spans="1:15" ht="18" customHeight="1">
      <c r="A10" s="24" t="s">
        <v>18</v>
      </c>
      <c r="B10" s="25">
        <v>0</v>
      </c>
      <c r="C10" s="26">
        <v>3</v>
      </c>
      <c r="D10" s="26">
        <v>25</v>
      </c>
      <c r="E10" s="26">
        <v>60</v>
      </c>
      <c r="F10" s="26">
        <v>68</v>
      </c>
      <c r="G10" s="26">
        <v>44</v>
      </c>
      <c r="H10" s="26">
        <v>7</v>
      </c>
      <c r="I10" s="27">
        <v>0</v>
      </c>
      <c r="J10" s="27">
        <v>0</v>
      </c>
      <c r="K10" s="27">
        <v>0</v>
      </c>
      <c r="L10" s="28">
        <v>207</v>
      </c>
      <c r="N10" s="11"/>
      <c r="O10" s="11"/>
    </row>
    <row r="11" spans="1:15" ht="18" customHeight="1">
      <c r="A11" s="24" t="s">
        <v>19</v>
      </c>
      <c r="B11" s="25">
        <v>0</v>
      </c>
      <c r="C11" s="26">
        <v>0</v>
      </c>
      <c r="D11" s="26">
        <v>20</v>
      </c>
      <c r="E11" s="26">
        <v>64</v>
      </c>
      <c r="F11" s="26">
        <v>74</v>
      </c>
      <c r="G11" s="26">
        <v>36</v>
      </c>
      <c r="H11" s="26">
        <v>9</v>
      </c>
      <c r="I11" s="27">
        <v>0</v>
      </c>
      <c r="J11" s="27">
        <v>0</v>
      </c>
      <c r="K11" s="27">
        <v>0</v>
      </c>
      <c r="L11" s="28">
        <v>203</v>
      </c>
      <c r="N11" s="11"/>
      <c r="O11" s="11"/>
    </row>
    <row r="12" spans="1:15" ht="18" customHeight="1">
      <c r="A12" s="24" t="s">
        <v>20</v>
      </c>
      <c r="B12" s="25">
        <v>0</v>
      </c>
      <c r="C12" s="27">
        <v>0</v>
      </c>
      <c r="D12" s="26">
        <v>2</v>
      </c>
      <c r="E12" s="26">
        <v>8</v>
      </c>
      <c r="F12" s="26">
        <v>13</v>
      </c>
      <c r="G12" s="26">
        <v>7</v>
      </c>
      <c r="H12" s="26">
        <v>0</v>
      </c>
      <c r="I12" s="27">
        <v>0</v>
      </c>
      <c r="J12" s="27">
        <v>0</v>
      </c>
      <c r="K12" s="27">
        <v>0</v>
      </c>
      <c r="L12" s="28">
        <v>30</v>
      </c>
      <c r="N12" s="11"/>
      <c r="O12" s="11"/>
    </row>
    <row r="13" spans="1:15" ht="18" customHeight="1">
      <c r="A13" s="24" t="s">
        <v>21</v>
      </c>
      <c r="B13" s="25">
        <v>0</v>
      </c>
      <c r="C13" s="26">
        <v>3</v>
      </c>
      <c r="D13" s="26">
        <v>13</v>
      </c>
      <c r="E13" s="26">
        <v>35</v>
      </c>
      <c r="F13" s="26">
        <v>44</v>
      </c>
      <c r="G13" s="26">
        <v>25</v>
      </c>
      <c r="H13" s="26">
        <v>6</v>
      </c>
      <c r="I13" s="27">
        <v>0</v>
      </c>
      <c r="J13" s="27">
        <v>0</v>
      </c>
      <c r="K13" s="27">
        <v>0</v>
      </c>
      <c r="L13" s="28">
        <v>126</v>
      </c>
      <c r="N13" s="11"/>
      <c r="O13" s="11"/>
    </row>
    <row r="14" spans="1:15" ht="18" customHeight="1">
      <c r="A14" s="24" t="s">
        <v>22</v>
      </c>
      <c r="B14" s="25">
        <v>0</v>
      </c>
      <c r="C14" s="26">
        <v>0</v>
      </c>
      <c r="D14" s="26">
        <v>8</v>
      </c>
      <c r="E14" s="26">
        <v>35</v>
      </c>
      <c r="F14" s="26">
        <v>42</v>
      </c>
      <c r="G14" s="26">
        <v>13</v>
      </c>
      <c r="H14" s="26">
        <v>0</v>
      </c>
      <c r="I14" s="27">
        <v>0</v>
      </c>
      <c r="J14" s="27">
        <v>0</v>
      </c>
      <c r="K14" s="27">
        <v>0</v>
      </c>
      <c r="L14" s="28">
        <v>98</v>
      </c>
      <c r="N14" s="11"/>
      <c r="O14" s="11"/>
    </row>
    <row r="15" spans="1:15" ht="18" customHeight="1" thickBot="1">
      <c r="A15" s="24" t="s">
        <v>23</v>
      </c>
      <c r="B15" s="25">
        <v>0</v>
      </c>
      <c r="C15" s="26">
        <v>0</v>
      </c>
      <c r="D15" s="26">
        <v>4</v>
      </c>
      <c r="E15" s="26">
        <v>45</v>
      </c>
      <c r="F15" s="26">
        <v>46</v>
      </c>
      <c r="G15" s="26">
        <v>23</v>
      </c>
      <c r="H15" s="27">
        <v>2</v>
      </c>
      <c r="I15" s="27">
        <v>1</v>
      </c>
      <c r="J15" s="27">
        <v>0</v>
      </c>
      <c r="K15" s="27">
        <v>0</v>
      </c>
      <c r="L15" s="28">
        <v>121</v>
      </c>
      <c r="N15" s="11"/>
      <c r="O15" s="11"/>
    </row>
    <row r="16" spans="1:15" ht="18" customHeight="1" thickBot="1">
      <c r="A16" s="17" t="s">
        <v>24</v>
      </c>
      <c r="B16" s="18">
        <f>SUM(B17:B19)</f>
        <v>0</v>
      </c>
      <c r="C16" s="19">
        <f>SUM(C17:C19)</f>
        <v>8</v>
      </c>
      <c r="D16" s="19">
        <f aca="true" t="shared" si="2" ref="D16:L16">SUM(D17:D19)</f>
        <v>44</v>
      </c>
      <c r="E16" s="19">
        <f t="shared" si="2"/>
        <v>151</v>
      </c>
      <c r="F16" s="19">
        <f t="shared" si="2"/>
        <v>173</v>
      </c>
      <c r="G16" s="19">
        <f t="shared" si="2"/>
        <v>97</v>
      </c>
      <c r="H16" s="19">
        <f t="shared" si="2"/>
        <v>11</v>
      </c>
      <c r="I16" s="19">
        <f t="shared" si="2"/>
        <v>0</v>
      </c>
      <c r="J16" s="19">
        <f t="shared" si="2"/>
        <v>0</v>
      </c>
      <c r="K16" s="19">
        <f t="shared" si="2"/>
        <v>0</v>
      </c>
      <c r="L16" s="21">
        <f t="shared" si="2"/>
        <v>484</v>
      </c>
      <c r="N16" s="11"/>
      <c r="O16" s="11"/>
    </row>
    <row r="17" spans="1:15" ht="18" customHeight="1">
      <c r="A17" s="8" t="s">
        <v>25</v>
      </c>
      <c r="B17" s="22">
        <v>0</v>
      </c>
      <c r="C17" s="9">
        <v>2</v>
      </c>
      <c r="D17" s="9">
        <v>15</v>
      </c>
      <c r="E17" s="9">
        <v>41</v>
      </c>
      <c r="F17" s="9">
        <v>40</v>
      </c>
      <c r="G17" s="9">
        <v>25</v>
      </c>
      <c r="H17" s="9">
        <v>2</v>
      </c>
      <c r="I17" s="23">
        <v>0</v>
      </c>
      <c r="J17" s="23">
        <v>0</v>
      </c>
      <c r="K17" s="23">
        <v>0</v>
      </c>
      <c r="L17" s="10">
        <v>125</v>
      </c>
      <c r="N17" s="11"/>
      <c r="O17" s="11"/>
    </row>
    <row r="18" spans="1:15" ht="18" customHeight="1">
      <c r="A18" s="24" t="s">
        <v>26</v>
      </c>
      <c r="B18" s="25">
        <v>0</v>
      </c>
      <c r="C18" s="26">
        <v>4</v>
      </c>
      <c r="D18" s="26">
        <v>20</v>
      </c>
      <c r="E18" s="26">
        <v>60</v>
      </c>
      <c r="F18" s="26">
        <v>61</v>
      </c>
      <c r="G18" s="26">
        <v>34</v>
      </c>
      <c r="H18" s="26">
        <v>3</v>
      </c>
      <c r="I18" s="27">
        <v>0</v>
      </c>
      <c r="J18" s="27">
        <v>0</v>
      </c>
      <c r="K18" s="27">
        <v>0</v>
      </c>
      <c r="L18" s="28">
        <v>182</v>
      </c>
      <c r="N18" s="11"/>
      <c r="O18" s="11"/>
    </row>
    <row r="19" spans="1:15" ht="18" customHeight="1" thickBot="1">
      <c r="A19" s="29" t="s">
        <v>27</v>
      </c>
      <c r="B19" s="30">
        <v>0</v>
      </c>
      <c r="C19" s="31">
        <v>2</v>
      </c>
      <c r="D19" s="31">
        <v>9</v>
      </c>
      <c r="E19" s="31">
        <v>50</v>
      </c>
      <c r="F19" s="31">
        <v>72</v>
      </c>
      <c r="G19" s="31">
        <v>38</v>
      </c>
      <c r="H19" s="31">
        <v>6</v>
      </c>
      <c r="I19" s="32">
        <v>0</v>
      </c>
      <c r="J19" s="32">
        <v>0</v>
      </c>
      <c r="K19" s="32">
        <v>0</v>
      </c>
      <c r="L19" s="33">
        <v>177</v>
      </c>
      <c r="N19" s="11"/>
      <c r="O19" s="11"/>
    </row>
    <row r="20" spans="1:12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3.5">
      <c r="A23" s="1" t="s">
        <v>28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 thickBot="1">
      <c r="A24" s="1"/>
      <c r="B24" s="1"/>
      <c r="C24" s="1"/>
      <c r="D24" s="1"/>
      <c r="E24" s="1"/>
      <c r="F24" s="1"/>
      <c r="G24" s="1"/>
      <c r="H24" s="1"/>
      <c r="I24" s="3" t="s">
        <v>35</v>
      </c>
      <c r="J24" s="1"/>
      <c r="K24" s="1"/>
      <c r="L24" s="1"/>
    </row>
    <row r="25" spans="1:12" ht="35.25" customHeight="1" thickBot="1">
      <c r="A25" s="4"/>
      <c r="B25" s="6" t="s">
        <v>2</v>
      </c>
      <c r="C25" s="6" t="s">
        <v>3</v>
      </c>
      <c r="D25" s="6" t="s">
        <v>4</v>
      </c>
      <c r="E25" s="6" t="s">
        <v>5</v>
      </c>
      <c r="F25" s="6" t="s">
        <v>6</v>
      </c>
      <c r="G25" s="6" t="s">
        <v>7</v>
      </c>
      <c r="H25" s="6" t="s">
        <v>8</v>
      </c>
      <c r="I25" s="34" t="s">
        <v>29</v>
      </c>
      <c r="J25" s="1"/>
      <c r="K25" s="1"/>
      <c r="L25" s="1"/>
    </row>
    <row r="26" spans="1:12" ht="18" customHeight="1">
      <c r="A26" s="8" t="s">
        <v>12</v>
      </c>
      <c r="B26" s="9">
        <v>2949000</v>
      </c>
      <c r="C26" s="9">
        <v>3022000</v>
      </c>
      <c r="D26" s="9">
        <v>3364000</v>
      </c>
      <c r="E26" s="9">
        <v>3757000</v>
      </c>
      <c r="F26" s="9">
        <v>4467000</v>
      </c>
      <c r="G26" s="9">
        <v>4779000</v>
      </c>
      <c r="H26" s="9">
        <v>4178000</v>
      </c>
      <c r="I26" s="35">
        <v>1.43</v>
      </c>
      <c r="J26" s="1"/>
      <c r="K26" s="36"/>
      <c r="L26" s="1"/>
    </row>
    <row r="27" spans="1:12" ht="18" customHeight="1" thickBot="1">
      <c r="A27" s="12" t="s">
        <v>13</v>
      </c>
      <c r="B27" s="14">
        <v>50000</v>
      </c>
      <c r="C27" s="14">
        <v>47000</v>
      </c>
      <c r="D27" s="14">
        <v>49000</v>
      </c>
      <c r="E27" s="14">
        <v>56000</v>
      </c>
      <c r="F27" s="14">
        <v>68000</v>
      </c>
      <c r="G27" s="14">
        <v>74000</v>
      </c>
      <c r="H27" s="14">
        <v>65000</v>
      </c>
      <c r="I27" s="37">
        <v>1.45</v>
      </c>
      <c r="J27" s="1"/>
      <c r="K27" s="1"/>
      <c r="L27" s="1"/>
    </row>
    <row r="28" spans="1:12" ht="18" customHeight="1" thickBot="1">
      <c r="A28" s="38" t="s">
        <v>14</v>
      </c>
      <c r="B28" s="19">
        <f>B29+B38</f>
        <v>9507</v>
      </c>
      <c r="C28" s="19">
        <f aca="true" t="shared" si="3" ref="C28:H28">C29+C38</f>
        <v>8905</v>
      </c>
      <c r="D28" s="19">
        <f t="shared" si="3"/>
        <v>9240</v>
      </c>
      <c r="E28" s="19">
        <f t="shared" si="3"/>
        <v>10040</v>
      </c>
      <c r="F28" s="19">
        <f t="shared" si="3"/>
        <v>12245</v>
      </c>
      <c r="G28" s="19">
        <f t="shared" si="3"/>
        <v>13390</v>
      </c>
      <c r="H28" s="19">
        <f t="shared" si="3"/>
        <v>11846</v>
      </c>
      <c r="I28" s="39">
        <f>(B6+C6)*5/B28+D6*5/C28+E6*5/D28+F6*5/E28+G6*5/F28+H6*5/G28+I6*5/H28</f>
        <v>1.4195450547393196</v>
      </c>
      <c r="J28" s="1"/>
      <c r="K28" s="1"/>
      <c r="L28" s="1"/>
    </row>
    <row r="29" spans="1:12" ht="18" customHeight="1" thickBot="1">
      <c r="A29" s="38" t="s">
        <v>15</v>
      </c>
      <c r="B29" s="40">
        <f>SUM(B30:B37)</f>
        <v>7555</v>
      </c>
      <c r="C29" s="41">
        <f aca="true" t="shared" si="4" ref="C29:H29">SUM(C30:C37)</f>
        <v>7365</v>
      </c>
      <c r="D29" s="41">
        <f t="shared" si="4"/>
        <v>7694</v>
      </c>
      <c r="E29" s="41">
        <f t="shared" si="4"/>
        <v>8310</v>
      </c>
      <c r="F29" s="41">
        <f t="shared" si="4"/>
        <v>10077</v>
      </c>
      <c r="G29" s="41">
        <f t="shared" si="4"/>
        <v>10892</v>
      </c>
      <c r="H29" s="41">
        <f t="shared" si="4"/>
        <v>9634</v>
      </c>
      <c r="I29" s="39">
        <f>(B7+C7)*5/B29+D7*5/C29+E7*5/D29+F7*5/E29+G7*5/F29+H7*5/G29+I7*5/H29</f>
        <v>1.424253042951196</v>
      </c>
      <c r="J29" s="1"/>
      <c r="K29" s="1"/>
      <c r="L29" s="1"/>
    </row>
    <row r="30" spans="1:14" ht="18" customHeight="1">
      <c r="A30" s="8" t="s">
        <v>16</v>
      </c>
      <c r="B30" s="9">
        <v>3957</v>
      </c>
      <c r="C30" s="9">
        <v>3945</v>
      </c>
      <c r="D30" s="9">
        <v>4342</v>
      </c>
      <c r="E30" s="9">
        <v>4496</v>
      </c>
      <c r="F30" s="9">
        <v>5405</v>
      </c>
      <c r="G30" s="9">
        <v>5968</v>
      </c>
      <c r="H30" s="9">
        <v>5228</v>
      </c>
      <c r="I30" s="42">
        <f aca="true" t="shared" si="5" ref="I30:I41">(B8+C8)*5/B30+D8*5/C30+E8*5/D30+F8*5/E30+G8*5/F30+H8*5/G30+I8*5/H30</f>
        <v>1.5062635380102443</v>
      </c>
      <c r="J30" s="1"/>
      <c r="K30" s="1"/>
      <c r="L30" s="1"/>
      <c r="N30" s="11"/>
    </row>
    <row r="31" spans="1:12" ht="18" customHeight="1">
      <c r="A31" s="24" t="s">
        <v>17</v>
      </c>
      <c r="B31" s="26">
        <v>913</v>
      </c>
      <c r="C31" s="26">
        <v>937</v>
      </c>
      <c r="D31" s="26">
        <v>820</v>
      </c>
      <c r="E31" s="26">
        <v>861</v>
      </c>
      <c r="F31" s="26">
        <v>1042</v>
      </c>
      <c r="G31" s="26">
        <v>1168</v>
      </c>
      <c r="H31" s="26">
        <v>1113</v>
      </c>
      <c r="I31" s="43">
        <f>(B9+C9)*5/B31+D9*5/C31+E9*5/D31+F9*5/E31+G9*5/F31+H9*5/G31+I9*5/H31</f>
        <v>1.1977384043150963</v>
      </c>
      <c r="J31" s="1"/>
      <c r="K31" s="1"/>
      <c r="L31" s="1"/>
    </row>
    <row r="32" spans="1:12" ht="18" customHeight="1">
      <c r="A32" s="24" t="s">
        <v>18</v>
      </c>
      <c r="B32" s="26">
        <v>692</v>
      </c>
      <c r="C32" s="26">
        <v>696</v>
      </c>
      <c r="D32" s="26">
        <v>705</v>
      </c>
      <c r="E32" s="26">
        <v>767</v>
      </c>
      <c r="F32" s="26">
        <v>888</v>
      </c>
      <c r="G32" s="26">
        <v>923</v>
      </c>
      <c r="H32" s="26">
        <v>904</v>
      </c>
      <c r="I32" s="43">
        <f t="shared" si="5"/>
        <v>1.3557590190523363</v>
      </c>
      <c r="J32" s="1"/>
      <c r="K32" s="1"/>
      <c r="L32" s="1"/>
    </row>
    <row r="33" spans="1:12" ht="18" customHeight="1">
      <c r="A33" s="24" t="s">
        <v>19</v>
      </c>
      <c r="B33" s="26">
        <v>697</v>
      </c>
      <c r="C33" s="26">
        <v>645</v>
      </c>
      <c r="D33" s="26">
        <v>635</v>
      </c>
      <c r="E33" s="26">
        <v>743</v>
      </c>
      <c r="F33" s="26">
        <v>962</v>
      </c>
      <c r="G33" s="26">
        <v>962</v>
      </c>
      <c r="H33" s="26">
        <v>871</v>
      </c>
      <c r="I33" s="43">
        <f t="shared" si="5"/>
        <v>1.3908446589213894</v>
      </c>
      <c r="J33" s="1"/>
      <c r="K33" s="1"/>
      <c r="L33" s="1"/>
    </row>
    <row r="34" spans="1:12" ht="18" customHeight="1">
      <c r="A34" s="24" t="s">
        <v>20</v>
      </c>
      <c r="B34" s="26">
        <v>167</v>
      </c>
      <c r="C34" s="26">
        <v>163</v>
      </c>
      <c r="D34" s="26">
        <v>129</v>
      </c>
      <c r="E34" s="26">
        <v>143</v>
      </c>
      <c r="F34" s="26">
        <v>184</v>
      </c>
      <c r="G34" s="26">
        <v>218</v>
      </c>
      <c r="H34" s="26">
        <v>228</v>
      </c>
      <c r="I34" s="43">
        <f t="shared" si="5"/>
        <v>1.0161900584811812</v>
      </c>
      <c r="J34" s="1"/>
      <c r="K34" s="1"/>
      <c r="L34" s="1"/>
    </row>
    <row r="35" spans="1:12" ht="18" customHeight="1">
      <c r="A35" s="24" t="s">
        <v>21</v>
      </c>
      <c r="B35" s="26">
        <v>483</v>
      </c>
      <c r="C35" s="26">
        <v>434</v>
      </c>
      <c r="D35" s="26">
        <v>434</v>
      </c>
      <c r="E35" s="26">
        <v>522</v>
      </c>
      <c r="F35" s="26">
        <v>666</v>
      </c>
      <c r="G35" s="26">
        <v>711</v>
      </c>
      <c r="H35" s="26">
        <v>577</v>
      </c>
      <c r="I35" s="43">
        <f t="shared" si="5"/>
        <v>1.235389011538197</v>
      </c>
      <c r="J35" s="1"/>
      <c r="K35" s="1"/>
      <c r="L35" s="1"/>
    </row>
    <row r="36" spans="1:12" ht="18" customHeight="1">
      <c r="A36" s="24" t="s">
        <v>22</v>
      </c>
      <c r="B36" s="26">
        <v>254</v>
      </c>
      <c r="C36" s="26">
        <v>243</v>
      </c>
      <c r="D36" s="26">
        <v>287</v>
      </c>
      <c r="E36" s="26">
        <v>359</v>
      </c>
      <c r="F36" s="26">
        <v>364</v>
      </c>
      <c r="G36" s="26">
        <v>369</v>
      </c>
      <c r="H36" s="26">
        <v>278</v>
      </c>
      <c r="I36" s="43">
        <f t="shared" si="5"/>
        <v>1.5378947969005416</v>
      </c>
      <c r="J36" s="1"/>
      <c r="K36" s="1"/>
      <c r="L36" s="1"/>
    </row>
    <row r="37" spans="1:12" ht="18" customHeight="1" thickBot="1">
      <c r="A37" s="24" t="s">
        <v>23</v>
      </c>
      <c r="B37" s="26">
        <v>392</v>
      </c>
      <c r="C37" s="26">
        <v>302</v>
      </c>
      <c r="D37" s="26">
        <v>342</v>
      </c>
      <c r="E37" s="26">
        <v>419</v>
      </c>
      <c r="F37" s="26">
        <v>566</v>
      </c>
      <c r="G37" s="26">
        <v>573</v>
      </c>
      <c r="H37" s="26">
        <v>435</v>
      </c>
      <c r="I37" s="43">
        <f t="shared" si="5"/>
        <v>1.5051723885933288</v>
      </c>
      <c r="J37" s="1"/>
      <c r="K37" s="1"/>
      <c r="L37" s="1"/>
    </row>
    <row r="38" spans="1:12" ht="18" customHeight="1" thickBot="1">
      <c r="A38" s="38" t="s">
        <v>24</v>
      </c>
      <c r="B38" s="40">
        <f>SUM(B39:B41)</f>
        <v>1952</v>
      </c>
      <c r="C38" s="41">
        <f aca="true" t="shared" si="6" ref="C38:H38">SUM(C39:C41)</f>
        <v>1540</v>
      </c>
      <c r="D38" s="41">
        <f t="shared" si="6"/>
        <v>1546</v>
      </c>
      <c r="E38" s="41">
        <f t="shared" si="6"/>
        <v>1730</v>
      </c>
      <c r="F38" s="41">
        <f t="shared" si="6"/>
        <v>2168</v>
      </c>
      <c r="G38" s="41">
        <f t="shared" si="6"/>
        <v>2498</v>
      </c>
      <c r="H38" s="41">
        <f t="shared" si="6"/>
        <v>2212</v>
      </c>
      <c r="I38" s="39">
        <f t="shared" si="5"/>
        <v>1.3974320977647567</v>
      </c>
      <c r="J38" s="1"/>
      <c r="K38" s="1"/>
      <c r="L38" s="1"/>
    </row>
    <row r="39" spans="1:12" ht="18" customHeight="1">
      <c r="A39" s="8" t="s">
        <v>25</v>
      </c>
      <c r="B39" s="9">
        <v>572</v>
      </c>
      <c r="C39" s="9">
        <v>431</v>
      </c>
      <c r="D39" s="9">
        <v>474</v>
      </c>
      <c r="E39" s="9">
        <v>501</v>
      </c>
      <c r="F39" s="9">
        <v>582</v>
      </c>
      <c r="G39" s="9">
        <v>653</v>
      </c>
      <c r="H39" s="9">
        <v>626</v>
      </c>
      <c r="I39" s="42">
        <f t="shared" si="5"/>
        <v>1.2532780548632627</v>
      </c>
      <c r="J39" s="1"/>
      <c r="K39" s="1"/>
      <c r="L39" s="1"/>
    </row>
    <row r="40" spans="1:12" ht="18" customHeight="1">
      <c r="A40" s="24" t="s">
        <v>26</v>
      </c>
      <c r="B40" s="26">
        <v>659</v>
      </c>
      <c r="C40" s="26">
        <v>531</v>
      </c>
      <c r="D40" s="26">
        <v>536</v>
      </c>
      <c r="E40" s="26">
        <v>603</v>
      </c>
      <c r="F40" s="26">
        <v>774</v>
      </c>
      <c r="G40" s="26">
        <v>879</v>
      </c>
      <c r="H40" s="26">
        <v>765</v>
      </c>
      <c r="I40" s="43">
        <f t="shared" si="5"/>
        <v>1.5208818244167461</v>
      </c>
      <c r="J40" s="1"/>
      <c r="K40" s="1"/>
      <c r="L40" s="1"/>
    </row>
    <row r="41" spans="1:12" ht="18" customHeight="1" thickBot="1">
      <c r="A41" s="29" t="s">
        <v>27</v>
      </c>
      <c r="B41" s="31">
        <v>721</v>
      </c>
      <c r="C41" s="31">
        <v>578</v>
      </c>
      <c r="D41" s="31">
        <v>536</v>
      </c>
      <c r="E41" s="31">
        <v>626</v>
      </c>
      <c r="F41" s="31">
        <v>812</v>
      </c>
      <c r="G41" s="31">
        <v>966</v>
      </c>
      <c r="H41" s="31">
        <v>821</v>
      </c>
      <c r="I41" s="44">
        <f t="shared" si="5"/>
        <v>1.398268127856991</v>
      </c>
      <c r="J41" s="1"/>
      <c r="K41" s="1"/>
      <c r="L41" s="1"/>
    </row>
    <row r="42" spans="1:12" ht="15.75" customHeight="1">
      <c r="A42" s="47"/>
      <c r="B42" s="47"/>
      <c r="C42" s="47"/>
      <c r="D42" s="47"/>
      <c r="E42" s="47"/>
      <c r="F42" s="47"/>
      <c r="G42" s="47"/>
      <c r="H42" s="47"/>
      <c r="I42" s="47"/>
      <c r="J42" s="45"/>
      <c r="K42" s="45"/>
      <c r="L42" s="45"/>
    </row>
    <row r="43" spans="1:12" ht="15.75" customHeight="1">
      <c r="A43" s="2" t="s">
        <v>34</v>
      </c>
      <c r="B43" s="46"/>
      <c r="C43" s="46"/>
      <c r="D43" s="46"/>
      <c r="E43" s="46"/>
      <c r="F43" s="46"/>
      <c r="G43" s="46"/>
      <c r="H43" s="46"/>
      <c r="I43" s="46"/>
      <c r="J43" s="45"/>
      <c r="K43" s="45"/>
      <c r="L43" s="45"/>
    </row>
    <row r="44" spans="1:12" ht="15.75" customHeight="1">
      <c r="A44" s="48" t="s">
        <v>36</v>
      </c>
      <c r="B44" s="48"/>
      <c r="C44" s="48"/>
      <c r="D44" s="48"/>
      <c r="E44" s="48"/>
      <c r="F44" s="48"/>
      <c r="G44" s="48"/>
      <c r="H44" s="48"/>
      <c r="I44" s="48"/>
      <c r="J44" s="45"/>
      <c r="K44" s="45"/>
      <c r="L44" s="45"/>
    </row>
    <row r="45" spans="1:12" ht="15.75" customHeight="1">
      <c r="A45" s="48" t="s">
        <v>37</v>
      </c>
      <c r="B45" s="48"/>
      <c r="C45" s="48"/>
      <c r="D45" s="48"/>
      <c r="E45" s="48"/>
      <c r="F45" s="48"/>
      <c r="G45" s="48"/>
      <c r="H45" s="48"/>
      <c r="I45" s="48"/>
      <c r="J45" s="45"/>
      <c r="K45" s="45"/>
      <c r="L45" s="45"/>
    </row>
    <row r="46" spans="1:12" ht="18" customHeight="1">
      <c r="A46" s="48" t="s">
        <v>38</v>
      </c>
      <c r="B46" s="48"/>
      <c r="C46" s="48"/>
      <c r="D46" s="48"/>
      <c r="E46" s="48"/>
      <c r="F46" s="48"/>
      <c r="G46" s="48"/>
      <c r="H46" s="48"/>
      <c r="I46" s="48"/>
      <c r="K46" s="45"/>
      <c r="L46" s="45"/>
    </row>
    <row r="48" ht="13.5">
      <c r="A48" s="2" t="s">
        <v>30</v>
      </c>
    </row>
    <row r="49" ht="13.5">
      <c r="A49" s="45" t="s">
        <v>31</v>
      </c>
    </row>
    <row r="50" spans="1:12" ht="13.5">
      <c r="A50" s="49" t="s">
        <v>33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</row>
    <row r="51" ht="13.5">
      <c r="A51" s="2" t="s">
        <v>32</v>
      </c>
    </row>
  </sheetData>
  <sheetProtection/>
  <mergeCells count="5">
    <mergeCell ref="A42:I42"/>
    <mergeCell ref="A46:I46"/>
    <mergeCell ref="A50:L50"/>
    <mergeCell ref="A45:I45"/>
    <mergeCell ref="A44:I44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78" r:id="rId3"/>
  <headerFooter alignWithMargins="0">
    <oddFooter>&amp;L西濃地域の公衆衛生2014
&amp;C－　17　－&amp;R第２章　人口動態統計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2015-02-27T10:48:20Z</cp:lastPrinted>
  <dcterms:created xsi:type="dcterms:W3CDTF">2008-02-28T02:47:36Z</dcterms:created>
  <dcterms:modified xsi:type="dcterms:W3CDTF">2015-02-27T11:16:41Z</dcterms:modified>
  <cp:category/>
  <cp:version/>
  <cp:contentType/>
  <cp:contentStatus/>
</cp:coreProperties>
</file>