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'Sheet1'!$A$1:$Y$42</definedName>
  </definedNames>
  <calcPr fullCalcOnLoad="1"/>
</workbook>
</file>

<file path=xl/sharedStrings.xml><?xml version="1.0" encoding="utf-8"?>
<sst xmlns="http://schemas.openxmlformats.org/spreadsheetml/2006/main" count="107" uniqueCount="65">
  <si>
    <t>　</t>
  </si>
  <si>
    <t>健康手帳
交付者数(新規)</t>
  </si>
  <si>
    <t>健　　康　　相　　談　　の　　実　　施　　状　　況</t>
  </si>
  <si>
    <t>機　能　訓　練</t>
  </si>
  <si>
    <t>医療
対象</t>
  </si>
  <si>
    <t>　 重　  点　　健　　康　　相　　談</t>
  </si>
  <si>
    <t>回数</t>
  </si>
  <si>
    <t>延人員</t>
  </si>
  <si>
    <t>開催回数</t>
  </si>
  <si>
    <t>中津川市</t>
  </si>
  <si>
    <t>恵 那 市</t>
  </si>
  <si>
    <t>計(集団・介護)</t>
  </si>
  <si>
    <t xml:space="preserve"> 　計</t>
  </si>
  <si>
    <t>高血圧</t>
  </si>
  <si>
    <t>糖尿病</t>
  </si>
  <si>
    <t>喫　煙</t>
  </si>
  <si>
    <t>薬</t>
  </si>
  <si>
    <t>(実人員)</t>
  </si>
  <si>
    <t>＊「個別健康教育の実施状況」の人数は、指導を終了した人数</t>
  </si>
  <si>
    <t>延人員</t>
  </si>
  <si>
    <t>健康相談</t>
  </si>
  <si>
    <t>総　　合</t>
  </si>
  <si>
    <t>病　態　別</t>
  </si>
  <si>
    <t>骨 粗 鬆 症</t>
  </si>
  <si>
    <t>歯周疾患</t>
  </si>
  <si>
    <t>糖尿病</t>
  </si>
  <si>
    <t>高血圧</t>
  </si>
  <si>
    <t>計</t>
  </si>
  <si>
    <t>40－74歳</t>
  </si>
  <si>
    <t>75歳以上</t>
  </si>
  <si>
    <t>脂質異常症</t>
  </si>
  <si>
    <t>個別健康教育対象者</t>
  </si>
  <si>
    <t>閉じこもり予防</t>
  </si>
  <si>
    <t>認知症の者</t>
  </si>
  <si>
    <t>再　掲</t>
  </si>
  <si>
    <t>口腔</t>
  </si>
  <si>
    <t>栄養指導</t>
  </si>
  <si>
    <t>衛生</t>
  </si>
  <si>
    <t>指導</t>
  </si>
  <si>
    <t>管内総数</t>
  </si>
  <si>
    <t>実人員</t>
  </si>
  <si>
    <t>中津川市</t>
  </si>
  <si>
    <t>恵 　那　市</t>
  </si>
  <si>
    <t>(3)健康手帳交付・健康相談・機能訓練（Ｔ６－８）</t>
  </si>
  <si>
    <t>(4)個別・集団健康教育（Ｔ６－９）</t>
  </si>
  <si>
    <t>管内総数</t>
  </si>
  <si>
    <t>歯　周　疾　患</t>
  </si>
  <si>
    <t>骨  粗  鬆  症</t>
  </si>
  <si>
    <t>病　態　別</t>
  </si>
  <si>
    <t xml:space="preserve">一　　般 </t>
  </si>
  <si>
    <t>参加
延人員</t>
  </si>
  <si>
    <t>管内総数</t>
  </si>
  <si>
    <t>市町名</t>
  </si>
  <si>
    <t>要指導者等</t>
  </si>
  <si>
    <t>介護家族者</t>
  </si>
  <si>
    <t>寝たきり者</t>
  </si>
  <si>
    <t>その他</t>
  </si>
  <si>
    <t>-</t>
  </si>
  <si>
    <t>個 別 健 康 教 育 の 実 施 状 況</t>
  </si>
  <si>
    <t>集　団　健　康　教　育　の　実　施　状　況</t>
  </si>
  <si>
    <t>（5)訪問指導実施状況（Ｔ６－１０）</t>
  </si>
  <si>
    <t>女性の健康</t>
  </si>
  <si>
    <t>回数</t>
  </si>
  <si>
    <t>閉塞性肺疾患(COPD)</t>
  </si>
  <si>
    <t>（平成24年度）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</si>
</sst>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7.05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/>
    </border>
    <border>
      <left style="double">
        <color indexed="8"/>
      </left>
      <right style="medium">
        <color indexed="8"/>
      </right>
      <top style="thin"/>
      <bottom style="thin"/>
    </border>
    <border>
      <left style="double">
        <color indexed="8"/>
      </left>
      <right style="medium">
        <color indexed="8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/>
      <right style="medium"/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43" fillId="32" borderId="0" applyNumberFormat="0" applyBorder="0" applyAlignment="0" applyProtection="0"/>
  </cellStyleXfs>
  <cellXfs count="253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 horizontal="left"/>
    </xf>
    <xf numFmtId="0" fontId="5" fillId="0" borderId="0" xfId="0" applyFont="1" applyBorder="1" applyAlignment="1" applyProtection="1">
      <alignment shrinkToFit="1"/>
      <protection locked="0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shrinkToFi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distributed" vertical="center"/>
    </xf>
    <xf numFmtId="176" fontId="4" fillId="0" borderId="18" xfId="0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0" fontId="4" fillId="0" borderId="12" xfId="0" applyFont="1" applyBorder="1" applyAlignment="1">
      <alignment vertical="center" shrinkToFi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 shrinkToFit="1"/>
    </xf>
    <xf numFmtId="176" fontId="4" fillId="0" borderId="35" xfId="0" applyNumberFormat="1" applyFont="1" applyBorder="1" applyAlignment="1">
      <alignment/>
    </xf>
    <xf numFmtId="176" fontId="4" fillId="0" borderId="36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0" borderId="37" xfId="0" applyNumberFormat="1" applyFont="1" applyBorder="1" applyAlignment="1">
      <alignment/>
    </xf>
    <xf numFmtId="176" fontId="4" fillId="0" borderId="38" xfId="0" applyNumberFormat="1" applyFont="1" applyBorder="1" applyAlignment="1">
      <alignment/>
    </xf>
    <xf numFmtId="176" fontId="4" fillId="0" borderId="39" xfId="0" applyNumberFormat="1" applyFont="1" applyBorder="1" applyAlignment="1">
      <alignment/>
    </xf>
    <xf numFmtId="176" fontId="4" fillId="0" borderId="40" xfId="0" applyNumberFormat="1" applyFont="1" applyBorder="1" applyAlignment="1">
      <alignment/>
    </xf>
    <xf numFmtId="176" fontId="4" fillId="0" borderId="41" xfId="0" applyNumberFormat="1" applyFont="1" applyBorder="1" applyAlignment="1">
      <alignment/>
    </xf>
    <xf numFmtId="176" fontId="4" fillId="0" borderId="42" xfId="0" applyNumberFormat="1" applyFont="1" applyBorder="1" applyAlignment="1">
      <alignment/>
    </xf>
    <xf numFmtId="176" fontId="4" fillId="0" borderId="43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31" xfId="0" applyFont="1" applyBorder="1" applyAlignment="1">
      <alignment horizont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/>
    </xf>
    <xf numFmtId="176" fontId="4" fillId="0" borderId="18" xfId="0" applyNumberFormat="1" applyFont="1" applyBorder="1" applyAlignment="1">
      <alignment horizontal="right"/>
    </xf>
    <xf numFmtId="176" fontId="4" fillId="0" borderId="46" xfId="0" applyNumberFormat="1" applyFont="1" applyFill="1" applyBorder="1" applyAlignment="1">
      <alignment horizontal="right"/>
    </xf>
    <xf numFmtId="176" fontId="4" fillId="0" borderId="47" xfId="0" applyNumberFormat="1" applyFont="1" applyFill="1" applyBorder="1" applyAlignment="1">
      <alignment horizontal="right"/>
    </xf>
    <xf numFmtId="176" fontId="4" fillId="0" borderId="48" xfId="0" applyNumberFormat="1" applyFont="1" applyBorder="1" applyAlignment="1">
      <alignment/>
    </xf>
    <xf numFmtId="176" fontId="4" fillId="0" borderId="49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3" fontId="8" fillId="0" borderId="0" xfId="60" applyNumberFormat="1" applyFont="1">
      <alignment/>
      <protection/>
    </xf>
    <xf numFmtId="3" fontId="8" fillId="0" borderId="0" xfId="60" applyNumberFormat="1" applyFont="1" applyAlignment="1">
      <alignment shrinkToFit="1"/>
      <protection/>
    </xf>
    <xf numFmtId="3" fontId="8" fillId="0" borderId="0" xfId="60" applyNumberFormat="1" applyFont="1" applyAlignment="1">
      <alignment horizontal="right"/>
      <protection/>
    </xf>
    <xf numFmtId="3" fontId="8" fillId="0" borderId="0" xfId="60" applyNumberFormat="1" applyFont="1" applyBorder="1" applyAlignment="1">
      <alignment horizontal="center" vertical="center"/>
      <protection/>
    </xf>
    <xf numFmtId="3" fontId="8" fillId="0" borderId="0" xfId="60" applyNumberFormat="1" applyFont="1" applyAlignment="1">
      <alignment horizontal="center" vertical="center"/>
      <protection/>
    </xf>
    <xf numFmtId="3" fontId="8" fillId="0" borderId="0" xfId="60" applyNumberFormat="1" applyFont="1" applyBorder="1" applyAlignment="1" applyProtection="1">
      <alignment horizontal="center" vertical="center"/>
      <protection locked="0"/>
    </xf>
    <xf numFmtId="176" fontId="8" fillId="0" borderId="0" xfId="60" applyNumberFormat="1" applyFont="1" applyBorder="1" applyAlignment="1">
      <alignment horizontal="right" vertical="center"/>
      <protection/>
    </xf>
    <xf numFmtId="3" fontId="8" fillId="0" borderId="0" xfId="60" applyNumberFormat="1" applyFont="1" applyFill="1" applyBorder="1" applyAlignment="1">
      <alignment horizontal="center" vertical="center"/>
      <protection/>
    </xf>
    <xf numFmtId="3" fontId="8" fillId="0" borderId="0" xfId="60" applyNumberFormat="1" applyFont="1" applyFill="1" applyBorder="1" applyAlignment="1">
      <alignment vertical="center"/>
      <protection/>
    </xf>
    <xf numFmtId="3" fontId="8" fillId="0" borderId="0" xfId="60" applyNumberFormat="1" applyFont="1" applyFill="1" applyBorder="1" applyAlignment="1" applyProtection="1">
      <alignment horizontal="center" vertical="center"/>
      <protection locked="0"/>
    </xf>
    <xf numFmtId="176" fontId="8" fillId="0" borderId="0" xfId="60" applyNumberFormat="1" applyFont="1" applyFill="1" applyBorder="1" applyAlignment="1">
      <alignment horizontal="right" vertical="center"/>
      <protection/>
    </xf>
    <xf numFmtId="3" fontId="5" fillId="0" borderId="0" xfId="60" applyNumberFormat="1" applyFont="1">
      <alignment/>
      <protection/>
    </xf>
    <xf numFmtId="3" fontId="5" fillId="0" borderId="0" xfId="60" applyNumberFormat="1" applyFont="1" applyAlignment="1">
      <alignment shrinkToFit="1"/>
      <protection/>
    </xf>
    <xf numFmtId="3" fontId="6" fillId="0" borderId="0" xfId="60" applyNumberFormat="1" applyFont="1">
      <alignment/>
      <protection/>
    </xf>
    <xf numFmtId="3" fontId="4" fillId="0" borderId="51" xfId="60" applyNumberFormat="1" applyFont="1" applyBorder="1" applyAlignment="1">
      <alignment vertical="center"/>
      <protection/>
    </xf>
    <xf numFmtId="3" fontId="4" fillId="0" borderId="52" xfId="60" applyNumberFormat="1" applyFont="1" applyBorder="1" applyAlignment="1">
      <alignment horizontal="center" vertical="center"/>
      <protection/>
    </xf>
    <xf numFmtId="3" fontId="4" fillId="0" borderId="53" xfId="60" applyNumberFormat="1" applyFont="1" applyBorder="1" applyAlignment="1">
      <alignment horizontal="center" vertical="center"/>
      <protection/>
    </xf>
    <xf numFmtId="3" fontId="4" fillId="0" borderId="54" xfId="60" applyNumberFormat="1" applyFont="1" applyBorder="1" applyAlignment="1" applyProtection="1">
      <alignment horizontal="center" vertical="center"/>
      <protection locked="0"/>
    </xf>
    <xf numFmtId="3" fontId="4" fillId="0" borderId="55" xfId="60" applyNumberFormat="1" applyFont="1" applyBorder="1" applyAlignment="1" applyProtection="1">
      <alignment horizontal="center" vertical="center"/>
      <protection locked="0"/>
    </xf>
    <xf numFmtId="3" fontId="4" fillId="0" borderId="56" xfId="60" applyNumberFormat="1" applyFont="1" applyBorder="1" applyAlignment="1" applyProtection="1">
      <alignment horizontal="center" vertical="center"/>
      <protection locked="0"/>
    </xf>
    <xf numFmtId="176" fontId="4" fillId="0" borderId="57" xfId="0" applyNumberFormat="1" applyFont="1" applyBorder="1" applyAlignment="1">
      <alignment/>
    </xf>
    <xf numFmtId="176" fontId="4" fillId="33" borderId="58" xfId="0" applyNumberFormat="1" applyFont="1" applyFill="1" applyBorder="1" applyAlignment="1">
      <alignment horizontal="distributed" vertical="center"/>
    </xf>
    <xf numFmtId="176" fontId="4" fillId="33" borderId="14" xfId="0" applyNumberFormat="1" applyFont="1" applyFill="1" applyBorder="1" applyAlignment="1">
      <alignment horizontal="distributed" vertical="center"/>
    </xf>
    <xf numFmtId="3" fontId="4" fillId="33" borderId="59" xfId="60" applyNumberFormat="1" applyFont="1" applyFill="1" applyBorder="1" applyAlignment="1" applyProtection="1">
      <alignment horizontal="center" vertical="center"/>
      <protection locked="0"/>
    </xf>
    <xf numFmtId="176" fontId="4" fillId="33" borderId="60" xfId="60" applyNumberFormat="1" applyFont="1" applyFill="1" applyBorder="1" applyAlignment="1">
      <alignment horizontal="right" vertical="center"/>
      <protection/>
    </xf>
    <xf numFmtId="176" fontId="4" fillId="33" borderId="61" xfId="60" applyNumberFormat="1" applyFont="1" applyFill="1" applyBorder="1" applyAlignment="1">
      <alignment horizontal="right" vertical="center"/>
      <protection/>
    </xf>
    <xf numFmtId="176" fontId="4" fillId="33" borderId="62" xfId="60" applyNumberFormat="1" applyFont="1" applyFill="1" applyBorder="1" applyAlignment="1">
      <alignment horizontal="right" vertical="center"/>
      <protection/>
    </xf>
    <xf numFmtId="3" fontId="4" fillId="33" borderId="63" xfId="60" applyNumberFormat="1" applyFont="1" applyFill="1" applyBorder="1" applyAlignment="1" applyProtection="1">
      <alignment horizontal="center" vertical="center"/>
      <protection locked="0"/>
    </xf>
    <xf numFmtId="176" fontId="4" fillId="33" borderId="64" xfId="60" applyNumberFormat="1" applyFont="1" applyFill="1" applyBorder="1" applyAlignment="1">
      <alignment horizontal="right" vertical="center"/>
      <protection/>
    </xf>
    <xf numFmtId="176" fontId="4" fillId="33" borderId="65" xfId="60" applyNumberFormat="1" applyFont="1" applyFill="1" applyBorder="1" applyAlignment="1">
      <alignment horizontal="right" vertical="center"/>
      <protection/>
    </xf>
    <xf numFmtId="176" fontId="4" fillId="33" borderId="52" xfId="60" applyNumberFormat="1" applyFont="1" applyFill="1" applyBorder="1" applyAlignment="1">
      <alignment horizontal="right" vertical="center"/>
      <protection/>
    </xf>
    <xf numFmtId="0" fontId="3" fillId="0" borderId="66" xfId="0" applyFont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4" fillId="0" borderId="66" xfId="0" applyFont="1" applyBorder="1" applyAlignment="1">
      <alignment/>
    </xf>
    <xf numFmtId="0" fontId="4" fillId="0" borderId="67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33" borderId="68" xfId="0" applyFont="1" applyFill="1" applyBorder="1" applyAlignment="1">
      <alignment horizontal="distributed" vertical="center"/>
    </xf>
    <xf numFmtId="0" fontId="4" fillId="33" borderId="69" xfId="0" applyFont="1" applyFill="1" applyBorder="1" applyAlignment="1">
      <alignment horizontal="distributed" vertical="center"/>
    </xf>
    <xf numFmtId="176" fontId="4" fillId="33" borderId="70" xfId="60" applyNumberFormat="1" applyFont="1" applyFill="1" applyBorder="1" applyAlignment="1">
      <alignment horizontal="right" vertical="center"/>
      <protection/>
    </xf>
    <xf numFmtId="176" fontId="4" fillId="33" borderId="71" xfId="60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28" xfId="0" applyFont="1" applyBorder="1" applyAlignment="1">
      <alignment/>
    </xf>
    <xf numFmtId="176" fontId="4" fillId="0" borderId="46" xfId="0" applyNumberFormat="1" applyFont="1" applyBorder="1" applyAlignment="1">
      <alignment/>
    </xf>
    <xf numFmtId="176" fontId="4" fillId="0" borderId="72" xfId="0" applyNumberFormat="1" applyFont="1" applyBorder="1" applyAlignment="1">
      <alignment/>
    </xf>
    <xf numFmtId="176" fontId="4" fillId="0" borderId="47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shrinkToFit="1"/>
      <protection locked="0"/>
    </xf>
    <xf numFmtId="176" fontId="4" fillId="0" borderId="10" xfId="0" applyNumberFormat="1" applyFont="1" applyBorder="1" applyAlignment="1">
      <alignment/>
    </xf>
    <xf numFmtId="176" fontId="4" fillId="0" borderId="73" xfId="0" applyNumberFormat="1" applyFont="1" applyBorder="1" applyAlignment="1">
      <alignment/>
    </xf>
    <xf numFmtId="176" fontId="4" fillId="0" borderId="74" xfId="0" applyNumberFormat="1" applyFont="1" applyBorder="1" applyAlignment="1">
      <alignment/>
    </xf>
    <xf numFmtId="176" fontId="4" fillId="0" borderId="75" xfId="0" applyNumberFormat="1" applyFont="1" applyBorder="1" applyAlignment="1">
      <alignment/>
    </xf>
    <xf numFmtId="176" fontId="4" fillId="0" borderId="76" xfId="0" applyNumberFormat="1" applyFont="1" applyBorder="1" applyAlignment="1">
      <alignment/>
    </xf>
    <xf numFmtId="176" fontId="4" fillId="0" borderId="77" xfId="0" applyNumberFormat="1" applyFont="1" applyBorder="1" applyAlignment="1">
      <alignment/>
    </xf>
    <xf numFmtId="0" fontId="0" fillId="0" borderId="0" xfId="0" applyFont="1" applyAlignment="1">
      <alignment vertical="center"/>
    </xf>
    <xf numFmtId="176" fontId="4" fillId="0" borderId="78" xfId="60" applyNumberFormat="1" applyFont="1" applyBorder="1" applyAlignment="1">
      <alignment horizontal="right" vertical="center"/>
      <protection/>
    </xf>
    <xf numFmtId="176" fontId="4" fillId="0" borderId="79" xfId="60" applyNumberFormat="1" applyFont="1" applyBorder="1" applyAlignment="1">
      <alignment horizontal="right" vertical="center"/>
      <protection/>
    </xf>
    <xf numFmtId="176" fontId="4" fillId="0" borderId="80" xfId="60" applyNumberFormat="1" applyFont="1" applyBorder="1" applyAlignment="1">
      <alignment horizontal="right" vertical="center"/>
      <protection/>
    </xf>
    <xf numFmtId="176" fontId="4" fillId="0" borderId="81" xfId="60" applyNumberFormat="1" applyFont="1" applyBorder="1" applyAlignment="1">
      <alignment horizontal="right" vertical="center"/>
      <protection/>
    </xf>
    <xf numFmtId="176" fontId="4" fillId="0" borderId="82" xfId="60" applyNumberFormat="1" applyFont="1" applyBorder="1" applyAlignment="1">
      <alignment horizontal="right" vertical="center"/>
      <protection/>
    </xf>
    <xf numFmtId="176" fontId="4" fillId="0" borderId="83" xfId="60" applyNumberFormat="1" applyFont="1" applyBorder="1" applyAlignment="1">
      <alignment horizontal="right" vertical="center"/>
      <protection/>
    </xf>
    <xf numFmtId="176" fontId="4" fillId="0" borderId="84" xfId="60" applyNumberFormat="1" applyFont="1" applyBorder="1" applyAlignment="1">
      <alignment horizontal="right" vertical="center"/>
      <protection/>
    </xf>
    <xf numFmtId="176" fontId="4" fillId="0" borderId="85" xfId="60" applyNumberFormat="1" applyFont="1" applyBorder="1" applyAlignment="1">
      <alignment horizontal="right" vertical="center"/>
      <protection/>
    </xf>
    <xf numFmtId="176" fontId="4" fillId="0" borderId="86" xfId="60" applyNumberFormat="1" applyFont="1" applyBorder="1" applyAlignment="1">
      <alignment horizontal="right" vertical="center"/>
      <protection/>
    </xf>
    <xf numFmtId="176" fontId="4" fillId="0" borderId="87" xfId="60" applyNumberFormat="1" applyFont="1" applyBorder="1" applyAlignment="1">
      <alignment horizontal="right" vertical="center"/>
      <protection/>
    </xf>
    <xf numFmtId="176" fontId="4" fillId="0" borderId="88" xfId="60" applyNumberFormat="1" applyFont="1" applyBorder="1" applyAlignment="1">
      <alignment horizontal="right" vertical="center"/>
      <protection/>
    </xf>
    <xf numFmtId="176" fontId="4" fillId="0" borderId="89" xfId="60" applyNumberFormat="1" applyFont="1" applyBorder="1" applyAlignment="1">
      <alignment horizontal="right" vertical="center"/>
      <protection/>
    </xf>
    <xf numFmtId="176" fontId="4" fillId="0" borderId="90" xfId="60" applyNumberFormat="1" applyFont="1" applyBorder="1" applyAlignment="1">
      <alignment horizontal="right" vertical="center"/>
      <protection/>
    </xf>
    <xf numFmtId="176" fontId="4" fillId="0" borderId="91" xfId="60" applyNumberFormat="1" applyFont="1" applyBorder="1" applyAlignment="1">
      <alignment horizontal="right" vertical="center"/>
      <protection/>
    </xf>
    <xf numFmtId="176" fontId="4" fillId="0" borderId="92" xfId="60" applyNumberFormat="1" applyFont="1" applyBorder="1" applyAlignment="1">
      <alignment horizontal="right" vertical="center"/>
      <protection/>
    </xf>
    <xf numFmtId="176" fontId="4" fillId="0" borderId="68" xfId="60" applyNumberFormat="1" applyFont="1" applyBorder="1" applyAlignment="1">
      <alignment horizontal="right" vertical="center"/>
      <protection/>
    </xf>
    <xf numFmtId="176" fontId="4" fillId="0" borderId="93" xfId="60" applyNumberFormat="1" applyFont="1" applyBorder="1" applyAlignment="1">
      <alignment horizontal="right" vertical="center"/>
      <protection/>
    </xf>
    <xf numFmtId="176" fontId="4" fillId="0" borderId="94" xfId="60" applyNumberFormat="1" applyFont="1" applyBorder="1" applyAlignment="1">
      <alignment horizontal="right" vertical="center"/>
      <protection/>
    </xf>
    <xf numFmtId="176" fontId="4" fillId="0" borderId="95" xfId="60" applyNumberFormat="1" applyFont="1" applyBorder="1" applyAlignment="1">
      <alignment horizontal="right" vertical="center"/>
      <protection/>
    </xf>
    <xf numFmtId="176" fontId="4" fillId="0" borderId="96" xfId="60" applyNumberFormat="1" applyFont="1" applyBorder="1" applyAlignment="1">
      <alignment horizontal="right" vertical="center"/>
      <protection/>
    </xf>
    <xf numFmtId="176" fontId="4" fillId="0" borderId="69" xfId="60" applyNumberFormat="1" applyFont="1" applyBorder="1" applyAlignment="1">
      <alignment horizontal="right" vertical="center"/>
      <protection/>
    </xf>
    <xf numFmtId="176" fontId="4" fillId="0" borderId="97" xfId="60" applyNumberFormat="1" applyFont="1" applyBorder="1" applyAlignment="1">
      <alignment horizontal="right" vertical="center"/>
      <protection/>
    </xf>
    <xf numFmtId="176" fontId="4" fillId="0" borderId="25" xfId="60" applyNumberFormat="1" applyFont="1" applyBorder="1" applyAlignment="1">
      <alignment horizontal="right" vertical="center"/>
      <protection/>
    </xf>
    <xf numFmtId="176" fontId="4" fillId="0" borderId="40" xfId="60" applyNumberFormat="1" applyFont="1" applyBorder="1" applyAlignment="1">
      <alignment horizontal="right" vertical="center"/>
      <protection/>
    </xf>
    <xf numFmtId="176" fontId="4" fillId="0" borderId="98" xfId="60" applyNumberFormat="1" applyFont="1" applyBorder="1" applyAlignment="1">
      <alignment horizontal="right" vertical="center"/>
      <protection/>
    </xf>
    <xf numFmtId="176" fontId="4" fillId="0" borderId="14" xfId="60" applyNumberFormat="1" applyFont="1" applyBorder="1" applyAlignment="1">
      <alignment horizontal="right" vertical="center"/>
      <protection/>
    </xf>
    <xf numFmtId="176" fontId="4" fillId="0" borderId="13" xfId="0" applyNumberFormat="1" applyFont="1" applyBorder="1" applyAlignment="1">
      <alignment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vertical="center" textRotation="180"/>
    </xf>
    <xf numFmtId="0" fontId="3" fillId="0" borderId="102" xfId="0" applyFont="1" applyBorder="1" applyAlignment="1">
      <alignment horizontal="center" vertical="center" wrapText="1" shrinkToFit="1"/>
    </xf>
    <xf numFmtId="0" fontId="3" fillId="0" borderId="103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23" xfId="0" applyFont="1" applyBorder="1" applyAlignment="1">
      <alignment/>
    </xf>
    <xf numFmtId="0" fontId="4" fillId="33" borderId="0" xfId="0" applyFont="1" applyFill="1" applyBorder="1" applyAlignment="1" applyProtection="1">
      <alignment horizontal="right" shrinkToFit="1"/>
      <protection locked="0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0" fillId="0" borderId="115" xfId="0" applyFont="1" applyBorder="1" applyAlignment="1">
      <alignment vertical="center"/>
    </xf>
    <xf numFmtId="0" fontId="0" fillId="0" borderId="116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shrinkToFit="1"/>
      <protection locked="0"/>
    </xf>
    <xf numFmtId="0" fontId="4" fillId="0" borderId="117" xfId="0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07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4" fillId="0" borderId="119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/>
    </xf>
    <xf numFmtId="0" fontId="0" fillId="0" borderId="106" xfId="0" applyFont="1" applyBorder="1" applyAlignment="1">
      <alignment vertical="center"/>
    </xf>
    <xf numFmtId="0" fontId="4" fillId="33" borderId="28" xfId="0" applyFont="1" applyFill="1" applyBorder="1" applyAlignment="1">
      <alignment horizontal="right"/>
    </xf>
    <xf numFmtId="0" fontId="3" fillId="0" borderId="102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 shrinkToFit="1"/>
    </xf>
    <xf numFmtId="0" fontId="4" fillId="0" borderId="110" xfId="0" applyFont="1" applyBorder="1" applyAlignment="1">
      <alignment horizontal="center" vertical="center" shrinkToFit="1"/>
    </xf>
    <xf numFmtId="0" fontId="0" fillId="0" borderId="125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3" fontId="4" fillId="0" borderId="127" xfId="60" applyNumberFormat="1" applyFont="1" applyBorder="1" applyAlignment="1">
      <alignment horizontal="center" vertical="center" wrapText="1"/>
      <protection/>
    </xf>
    <xf numFmtId="3" fontId="4" fillId="0" borderId="128" xfId="60" applyNumberFormat="1" applyFont="1" applyBorder="1" applyAlignment="1">
      <alignment horizontal="center" vertical="center" wrapText="1"/>
      <protection/>
    </xf>
    <xf numFmtId="3" fontId="4" fillId="0" borderId="129" xfId="60" applyNumberFormat="1" applyFont="1" applyBorder="1" applyAlignment="1">
      <alignment horizontal="center" vertical="center" wrapText="1"/>
      <protection/>
    </xf>
    <xf numFmtId="3" fontId="4" fillId="0" borderId="66" xfId="60" applyNumberFormat="1" applyFont="1" applyBorder="1" applyAlignment="1">
      <alignment horizontal="center" vertical="center" wrapText="1"/>
      <protection/>
    </xf>
    <xf numFmtId="3" fontId="4" fillId="0" borderId="67" xfId="60" applyNumberFormat="1" applyFont="1" applyBorder="1" applyAlignment="1">
      <alignment horizontal="center" vertical="center" wrapText="1"/>
      <protection/>
    </xf>
    <xf numFmtId="3" fontId="4" fillId="0" borderId="130" xfId="60" applyNumberFormat="1" applyFont="1" applyBorder="1" applyAlignment="1">
      <alignment horizontal="center" vertical="center" wrapText="1"/>
      <protection/>
    </xf>
    <xf numFmtId="0" fontId="4" fillId="0" borderId="131" xfId="0" applyFont="1" applyBorder="1" applyAlignment="1">
      <alignment horizontal="center" vertical="center" wrapText="1"/>
    </xf>
    <xf numFmtId="0" fontId="4" fillId="0" borderId="131" xfId="0" applyFont="1" applyBorder="1" applyAlignment="1">
      <alignment horizontal="center" vertical="center"/>
    </xf>
    <xf numFmtId="0" fontId="4" fillId="0" borderId="132" xfId="0" applyFont="1" applyBorder="1" applyAlignment="1">
      <alignment horizontal="center" vertical="center"/>
    </xf>
    <xf numFmtId="3" fontId="4" fillId="0" borderId="120" xfId="60" applyNumberFormat="1" applyFont="1" applyBorder="1" applyAlignment="1">
      <alignment horizontal="center" vertical="center"/>
      <protection/>
    </xf>
    <xf numFmtId="3" fontId="4" fillId="0" borderId="106" xfId="60" applyNumberFormat="1" applyFont="1" applyBorder="1" applyAlignment="1">
      <alignment horizontal="center" vertical="center"/>
      <protection/>
    </xf>
    <xf numFmtId="3" fontId="4" fillId="0" borderId="11" xfId="60" applyNumberFormat="1" applyFont="1" applyBorder="1" applyAlignment="1">
      <alignment horizontal="center" vertical="center"/>
      <protection/>
    </xf>
    <xf numFmtId="3" fontId="4" fillId="0" borderId="107" xfId="60" applyNumberFormat="1" applyFont="1" applyBorder="1" applyAlignment="1">
      <alignment horizontal="center" vertical="center"/>
      <protection/>
    </xf>
    <xf numFmtId="3" fontId="4" fillId="0" borderId="133" xfId="60" applyNumberFormat="1" applyFont="1" applyBorder="1" applyAlignment="1">
      <alignment horizontal="center" vertical="center"/>
      <protection/>
    </xf>
    <xf numFmtId="3" fontId="4" fillId="0" borderId="134" xfId="60" applyNumberFormat="1" applyFont="1" applyBorder="1" applyAlignment="1">
      <alignment horizontal="center" vertical="center"/>
      <protection/>
    </xf>
    <xf numFmtId="3" fontId="4" fillId="0" borderId="135" xfId="60" applyNumberFormat="1" applyFont="1" applyBorder="1" applyAlignment="1">
      <alignment horizontal="center" vertical="center" wrapText="1"/>
      <protection/>
    </xf>
    <xf numFmtId="3" fontId="4" fillId="0" borderId="136" xfId="60" applyNumberFormat="1" applyFont="1" applyBorder="1" applyAlignment="1">
      <alignment horizontal="center" vertical="center" wrapText="1"/>
      <protection/>
    </xf>
    <xf numFmtId="3" fontId="4" fillId="0" borderId="137" xfId="60" applyNumberFormat="1" applyFont="1" applyBorder="1" applyAlignment="1">
      <alignment horizontal="center" vertical="center" wrapText="1"/>
      <protection/>
    </xf>
    <xf numFmtId="3" fontId="4" fillId="0" borderId="138" xfId="60" applyNumberFormat="1" applyFont="1" applyBorder="1" applyAlignment="1">
      <alignment horizontal="center" vertical="center" wrapText="1"/>
      <protection/>
    </xf>
    <xf numFmtId="3" fontId="4" fillId="0" borderId="139" xfId="60" applyNumberFormat="1" applyFont="1" applyBorder="1" applyAlignment="1">
      <alignment horizontal="center" vertical="center" wrapText="1"/>
      <protection/>
    </xf>
    <xf numFmtId="3" fontId="4" fillId="0" borderId="140" xfId="60" applyNumberFormat="1" applyFont="1" applyBorder="1" applyAlignment="1">
      <alignment horizontal="center" vertical="center" wrapText="1"/>
      <protection/>
    </xf>
    <xf numFmtId="0" fontId="4" fillId="0" borderId="141" xfId="0" applyFont="1" applyBorder="1" applyAlignment="1">
      <alignment horizontal="center" vertical="center"/>
    </xf>
    <xf numFmtId="0" fontId="4" fillId="0" borderId="0" xfId="0" applyFont="1" applyAlignment="1">
      <alignment vertical="center" textRotation="180"/>
    </xf>
    <xf numFmtId="49" fontId="9" fillId="0" borderId="0" xfId="0" applyNumberFormat="1" applyFont="1" applyAlignment="1">
      <alignment horizontal="center"/>
    </xf>
    <xf numFmtId="0" fontId="4" fillId="33" borderId="142" xfId="0" applyFont="1" applyFill="1" applyBorder="1" applyAlignment="1">
      <alignment horizontal="distributed" vertical="center"/>
    </xf>
    <xf numFmtId="0" fontId="0" fillId="33" borderId="143" xfId="0" applyFont="1" applyFill="1" applyBorder="1" applyAlignment="1">
      <alignment horizontal="distributed" vertical="center"/>
    </xf>
    <xf numFmtId="3" fontId="4" fillId="33" borderId="144" xfId="60" applyNumberFormat="1" applyFont="1" applyFill="1" applyBorder="1" applyAlignment="1" applyProtection="1">
      <alignment horizontal="center" vertical="center"/>
      <protection locked="0"/>
    </xf>
    <xf numFmtId="3" fontId="4" fillId="33" borderId="145" xfId="60" applyNumberFormat="1" applyFont="1" applyFill="1" applyBorder="1" applyAlignment="1" applyProtection="1">
      <alignment horizontal="center" vertical="center"/>
      <protection locked="0"/>
    </xf>
    <xf numFmtId="3" fontId="4" fillId="0" borderId="146" xfId="60" applyNumberFormat="1" applyFont="1" applyBorder="1" applyAlignment="1">
      <alignment horizontal="center" vertical="center"/>
      <protection/>
    </xf>
    <xf numFmtId="3" fontId="4" fillId="0" borderId="147" xfId="60" applyNumberFormat="1" applyFont="1" applyBorder="1" applyAlignment="1">
      <alignment horizontal="center" vertical="center"/>
      <protection/>
    </xf>
    <xf numFmtId="3" fontId="4" fillId="0" borderId="52" xfId="60" applyNumberFormat="1" applyFont="1" applyBorder="1" applyAlignment="1">
      <alignment horizontal="center" vertical="center" shrinkToFit="1"/>
      <protection/>
    </xf>
    <xf numFmtId="3" fontId="4" fillId="0" borderId="53" xfId="60" applyNumberFormat="1" applyFont="1" applyBorder="1" applyAlignment="1">
      <alignment horizontal="center" vertical="center" shrinkToFit="1"/>
      <protection/>
    </xf>
    <xf numFmtId="3" fontId="4" fillId="0" borderId="148" xfId="60" applyNumberFormat="1" applyFont="1" applyBorder="1" applyAlignment="1">
      <alignment horizontal="center" vertical="center" shrinkToFit="1"/>
      <protection/>
    </xf>
    <xf numFmtId="3" fontId="4" fillId="33" borderId="0" xfId="60" applyNumberFormat="1" applyFont="1" applyFill="1" applyAlignment="1">
      <alignment horizontal="right"/>
      <protection/>
    </xf>
    <xf numFmtId="0" fontId="0" fillId="0" borderId="0" xfId="0" applyAlignment="1">
      <alignment/>
    </xf>
    <xf numFmtId="0" fontId="0" fillId="0" borderId="28" xfId="0" applyBorder="1" applyAlignment="1">
      <alignment/>
    </xf>
    <xf numFmtId="49" fontId="9" fillId="0" borderId="0" xfId="0" applyNumberFormat="1" applyFont="1" applyAlignment="1">
      <alignment horizontal="center" vertical="center"/>
    </xf>
    <xf numFmtId="3" fontId="4" fillId="33" borderId="11" xfId="60" applyNumberFormat="1" applyFont="1" applyFill="1" applyBorder="1" applyAlignment="1" applyProtection="1">
      <alignment horizontal="center" vertical="center"/>
      <protection locked="0"/>
    </xf>
    <xf numFmtId="3" fontId="4" fillId="33" borderId="47" xfId="60" applyNumberFormat="1" applyFont="1" applyFill="1" applyBorder="1" applyAlignment="1" applyProtection="1">
      <alignment horizontal="center" vertical="center"/>
      <protection locked="0"/>
    </xf>
    <xf numFmtId="3" fontId="8" fillId="0" borderId="0" xfId="60" applyNumberFormat="1" applyFont="1" applyBorder="1" applyAlignment="1" applyProtection="1">
      <alignment horizontal="center" vertical="center"/>
      <protection locked="0"/>
    </xf>
    <xf numFmtId="3" fontId="8" fillId="0" borderId="0" xfId="60" applyNumberFormat="1" applyFont="1" applyFill="1" applyBorder="1" applyAlignment="1" applyProtection="1">
      <alignment horizontal="center" vertical="center"/>
      <protection locked="0"/>
    </xf>
    <xf numFmtId="3" fontId="8" fillId="0" borderId="0" xfId="60" applyNumberFormat="1" applyFont="1" applyFill="1" applyBorder="1" applyAlignment="1">
      <alignment horizontal="center" vertical="center"/>
      <protection/>
    </xf>
    <xf numFmtId="3" fontId="8" fillId="0" borderId="0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63"/>
  <sheetViews>
    <sheetView tabSelected="1" view="pageLayout" zoomScale="80" zoomScaleSheetLayoutView="75" zoomScalePageLayoutView="80" workbookViewId="0" topLeftCell="A1">
      <selection activeCell="F54" sqref="F54"/>
    </sheetView>
  </sheetViews>
  <sheetFormatPr defaultColWidth="9.00390625" defaultRowHeight="13.5"/>
  <cols>
    <col min="1" max="1" width="12.00390625" style="0" customWidth="1"/>
    <col min="2" max="2" width="12.375" style="0" customWidth="1"/>
    <col min="3" max="25" width="10.625" style="0" customWidth="1"/>
    <col min="26" max="31" width="8.625" style="0" customWidth="1"/>
  </cols>
  <sheetData>
    <row r="1" spans="1:25" s="1" customFormat="1" ht="23.25" customHeight="1">
      <c r="A1" s="231"/>
      <c r="B1" s="50" t="s">
        <v>43</v>
      </c>
      <c r="C1" s="2"/>
      <c r="D1" s="2"/>
      <c r="E1" s="2"/>
      <c r="F1" s="2"/>
      <c r="G1" s="2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9" s="1" customFormat="1" ht="16.5" customHeight="1" thickBot="1">
      <c r="A2" s="231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5"/>
      <c r="W2" s="194" t="s">
        <v>64</v>
      </c>
      <c r="X2" s="194"/>
      <c r="Y2" s="194"/>
      <c r="Z2" s="3"/>
      <c r="AA2" s="182"/>
      <c r="AB2" s="182"/>
      <c r="AC2" s="182"/>
    </row>
    <row r="3" spans="1:26" s="5" customFormat="1" ht="30.75" customHeight="1" thickBot="1">
      <c r="A3" s="231"/>
      <c r="B3" s="95"/>
      <c r="C3" s="153" t="s">
        <v>1</v>
      </c>
      <c r="D3" s="154"/>
      <c r="E3" s="155"/>
      <c r="F3" s="156" t="s">
        <v>2</v>
      </c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5"/>
      <c r="X3" s="195" t="s">
        <v>3</v>
      </c>
      <c r="Y3" s="155"/>
      <c r="Z3" s="4"/>
    </row>
    <row r="4" spans="1:26" s="5" customFormat="1" ht="22.5" customHeight="1">
      <c r="A4" s="231"/>
      <c r="B4" s="208"/>
      <c r="C4" s="215" t="s">
        <v>4</v>
      </c>
      <c r="D4" s="158" t="s">
        <v>28</v>
      </c>
      <c r="E4" s="162" t="s">
        <v>29</v>
      </c>
      <c r="F4" s="9"/>
      <c r="G4" s="10" t="s">
        <v>0</v>
      </c>
      <c r="H4" s="10"/>
      <c r="I4" s="10"/>
      <c r="J4" s="9" t="s">
        <v>5</v>
      </c>
      <c r="K4" s="9"/>
      <c r="L4" s="9"/>
      <c r="M4" s="9"/>
      <c r="N4" s="9"/>
      <c r="O4" s="9"/>
      <c r="P4" s="9"/>
      <c r="Q4" s="9"/>
      <c r="R4" s="9"/>
      <c r="S4" s="9"/>
      <c r="T4" s="9"/>
      <c r="U4" s="11"/>
      <c r="V4" s="192" t="s">
        <v>21</v>
      </c>
      <c r="W4" s="193"/>
      <c r="X4" s="187" t="s">
        <v>6</v>
      </c>
      <c r="Y4" s="179" t="s">
        <v>7</v>
      </c>
      <c r="Z4" s="4"/>
    </row>
    <row r="5" spans="1:26" s="5" customFormat="1" ht="7.5" customHeight="1">
      <c r="A5" s="231"/>
      <c r="B5" s="208"/>
      <c r="C5" s="215"/>
      <c r="D5" s="159"/>
      <c r="E5" s="163"/>
      <c r="F5" s="205" t="s">
        <v>27</v>
      </c>
      <c r="G5" s="206"/>
      <c r="H5" s="13"/>
      <c r="I5" s="13"/>
      <c r="J5" s="14"/>
      <c r="K5" s="14"/>
      <c r="L5" s="14"/>
      <c r="M5" s="14"/>
      <c r="N5" s="14"/>
      <c r="O5" s="14"/>
      <c r="P5" s="14"/>
      <c r="Q5" s="14"/>
      <c r="R5" s="14"/>
      <c r="S5" s="14"/>
      <c r="T5" s="53"/>
      <c r="U5" s="54"/>
      <c r="V5" s="185"/>
      <c r="W5" s="186"/>
      <c r="X5" s="188"/>
      <c r="Y5" s="180"/>
      <c r="Z5" s="4"/>
    </row>
    <row r="6" spans="1:26" s="5" customFormat="1" ht="24.75" customHeight="1">
      <c r="A6" s="231"/>
      <c r="B6" s="208"/>
      <c r="C6" s="216"/>
      <c r="D6" s="160"/>
      <c r="E6" s="163"/>
      <c r="F6" s="207"/>
      <c r="G6" s="207"/>
      <c r="H6" s="190" t="s">
        <v>26</v>
      </c>
      <c r="I6" s="184"/>
      <c r="J6" s="190" t="s">
        <v>30</v>
      </c>
      <c r="K6" s="184"/>
      <c r="L6" s="190" t="s">
        <v>25</v>
      </c>
      <c r="M6" s="184"/>
      <c r="N6" s="183" t="s">
        <v>24</v>
      </c>
      <c r="O6" s="184"/>
      <c r="P6" s="190" t="s">
        <v>23</v>
      </c>
      <c r="Q6" s="184"/>
      <c r="R6" s="190" t="s">
        <v>61</v>
      </c>
      <c r="S6" s="191"/>
      <c r="T6" s="190" t="s">
        <v>22</v>
      </c>
      <c r="U6" s="204"/>
      <c r="V6" s="169" t="s">
        <v>20</v>
      </c>
      <c r="W6" s="167"/>
      <c r="X6" s="188"/>
      <c r="Y6" s="180"/>
      <c r="Z6" s="4"/>
    </row>
    <row r="7" spans="1:26" s="5" customFormat="1" ht="24.75" customHeight="1" thickBot="1">
      <c r="A7" s="231"/>
      <c r="B7" s="16"/>
      <c r="C7" s="217"/>
      <c r="D7" s="161"/>
      <c r="E7" s="164"/>
      <c r="F7" s="17" t="s">
        <v>8</v>
      </c>
      <c r="G7" s="62" t="s">
        <v>7</v>
      </c>
      <c r="H7" s="61" t="s">
        <v>6</v>
      </c>
      <c r="I7" s="62" t="s">
        <v>7</v>
      </c>
      <c r="J7" s="61" t="s">
        <v>6</v>
      </c>
      <c r="K7" s="62" t="s">
        <v>7</v>
      </c>
      <c r="L7" s="61" t="s">
        <v>6</v>
      </c>
      <c r="M7" s="62" t="s">
        <v>7</v>
      </c>
      <c r="N7" s="61" t="s">
        <v>6</v>
      </c>
      <c r="O7" s="62" t="s">
        <v>7</v>
      </c>
      <c r="P7" s="61" t="s">
        <v>6</v>
      </c>
      <c r="Q7" s="62" t="s">
        <v>7</v>
      </c>
      <c r="R7" s="62" t="s">
        <v>62</v>
      </c>
      <c r="S7" s="62" t="s">
        <v>19</v>
      </c>
      <c r="T7" s="61" t="s">
        <v>6</v>
      </c>
      <c r="U7" s="18" t="s">
        <v>7</v>
      </c>
      <c r="V7" s="52" t="s">
        <v>6</v>
      </c>
      <c r="W7" s="63" t="s">
        <v>19</v>
      </c>
      <c r="X7" s="189"/>
      <c r="Y7" s="181"/>
      <c r="Z7" s="4"/>
    </row>
    <row r="8" spans="1:26" s="5" customFormat="1" ht="24.75" customHeight="1" thickBot="1">
      <c r="A8" s="231"/>
      <c r="B8" s="19" t="s">
        <v>45</v>
      </c>
      <c r="C8" s="56" t="s">
        <v>57</v>
      </c>
      <c r="D8" s="84">
        <f aca="true" t="shared" si="0" ref="D8:Y8">SUM(D9+D10)</f>
        <v>0</v>
      </c>
      <c r="E8" s="21">
        <f t="shared" si="0"/>
        <v>0</v>
      </c>
      <c r="F8" s="22">
        <f>SUM(F9+F10)</f>
        <v>0</v>
      </c>
      <c r="G8" s="22">
        <f>SUM(G9+G10)</f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2">
        <f t="shared" si="0"/>
        <v>0</v>
      </c>
      <c r="M8" s="22">
        <f t="shared" si="0"/>
        <v>0</v>
      </c>
      <c r="N8" s="22">
        <v>0</v>
      </c>
      <c r="O8" s="22">
        <f t="shared" si="0"/>
        <v>0</v>
      </c>
      <c r="P8" s="22">
        <f t="shared" si="0"/>
        <v>0</v>
      </c>
      <c r="Q8" s="22">
        <f t="shared" si="0"/>
        <v>0</v>
      </c>
      <c r="R8" s="22">
        <f>SUM(R9:R10)</f>
        <v>0</v>
      </c>
      <c r="S8" s="22">
        <f>SUM(S9:S10)</f>
        <v>0</v>
      </c>
      <c r="T8" s="22">
        <f t="shared" si="0"/>
        <v>0</v>
      </c>
      <c r="U8" s="22">
        <f t="shared" si="0"/>
        <v>0</v>
      </c>
      <c r="V8" s="20">
        <f>SUM(V9+V10)</f>
        <v>140</v>
      </c>
      <c r="W8" s="21">
        <f>SUM(W9+W10)</f>
        <v>513</v>
      </c>
      <c r="X8" s="22">
        <f>SUM(X9+X10)</f>
        <v>0</v>
      </c>
      <c r="Y8" s="21">
        <f t="shared" si="0"/>
        <v>0</v>
      </c>
      <c r="Z8" s="4"/>
    </row>
    <row r="9" spans="1:26" s="5" customFormat="1" ht="24.75" customHeight="1">
      <c r="A9" s="231"/>
      <c r="B9" s="85" t="s">
        <v>9</v>
      </c>
      <c r="C9" s="57" t="s">
        <v>57</v>
      </c>
      <c r="D9" s="24">
        <v>0</v>
      </c>
      <c r="E9" s="25">
        <v>0</v>
      </c>
      <c r="F9" s="23">
        <f>H9+J9+L9+N9+P9+T9</f>
        <v>0</v>
      </c>
      <c r="G9" s="23">
        <f>I9+K9+M9+O9+Q9+U9</f>
        <v>0</v>
      </c>
      <c r="H9" s="24">
        <v>0</v>
      </c>
      <c r="I9" s="24">
        <v>0</v>
      </c>
      <c r="J9" s="24">
        <v>0</v>
      </c>
      <c r="K9" s="23">
        <v>0</v>
      </c>
      <c r="L9" s="24">
        <v>0</v>
      </c>
      <c r="M9" s="24">
        <v>0</v>
      </c>
      <c r="N9" s="23">
        <v>0</v>
      </c>
      <c r="O9" s="23">
        <v>0</v>
      </c>
      <c r="P9" s="23">
        <v>0</v>
      </c>
      <c r="Q9" s="24">
        <v>0</v>
      </c>
      <c r="R9" s="23">
        <v>0</v>
      </c>
      <c r="S9" s="23">
        <v>0</v>
      </c>
      <c r="T9" s="23">
        <v>0</v>
      </c>
      <c r="U9" s="23">
        <v>0</v>
      </c>
      <c r="V9" s="107">
        <v>6</v>
      </c>
      <c r="W9" s="108">
        <v>96</v>
      </c>
      <c r="X9" s="23">
        <v>0</v>
      </c>
      <c r="Y9" s="25">
        <v>0</v>
      </c>
      <c r="Z9" s="4"/>
    </row>
    <row r="10" spans="1:26" s="5" customFormat="1" ht="24.75" customHeight="1" thickBot="1">
      <c r="A10" s="231"/>
      <c r="B10" s="86" t="s">
        <v>10</v>
      </c>
      <c r="C10" s="58" t="s">
        <v>57</v>
      </c>
      <c r="D10" s="60">
        <v>0</v>
      </c>
      <c r="E10" s="59">
        <v>0</v>
      </c>
      <c r="F10" s="27">
        <f>H10+J10+L10+N10+P10+T10</f>
        <v>0</v>
      </c>
      <c r="G10" s="27">
        <f>I10+K10+M10+O10+Q10+U10</f>
        <v>0</v>
      </c>
      <c r="H10" s="28">
        <v>0</v>
      </c>
      <c r="I10" s="29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9">
        <v>0</v>
      </c>
      <c r="Q10" s="28">
        <v>0</v>
      </c>
      <c r="R10" s="28">
        <v>0</v>
      </c>
      <c r="S10" s="28">
        <v>0</v>
      </c>
      <c r="T10" s="60">
        <v>0</v>
      </c>
      <c r="U10" s="60">
        <v>0</v>
      </c>
      <c r="V10" s="109">
        <v>134</v>
      </c>
      <c r="W10" s="110">
        <v>417</v>
      </c>
      <c r="X10" s="30">
        <v>0</v>
      </c>
      <c r="Y10" s="26">
        <v>0</v>
      </c>
      <c r="Z10" s="4"/>
    </row>
    <row r="11" spans="1:29" s="1" customFormat="1" ht="27" customHeight="1">
      <c r="A11" s="231"/>
      <c r="B11" s="111"/>
      <c r="C11" s="112"/>
      <c r="D11" s="112"/>
      <c r="E11" s="112"/>
      <c r="F11" s="111"/>
      <c r="G11" s="112"/>
      <c r="H11" s="111"/>
      <c r="I11" s="111"/>
      <c r="J11" s="111"/>
      <c r="K11" s="112"/>
      <c r="L11" s="111"/>
      <c r="M11" s="112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6"/>
      <c r="AA11" s="6"/>
      <c r="AB11" s="7"/>
      <c r="AC11" s="6"/>
    </row>
    <row r="12" spans="1:25" s="1" customFormat="1" ht="19.5" customHeight="1">
      <c r="A12" s="231"/>
      <c r="B12" s="50" t="s">
        <v>44</v>
      </c>
      <c r="C12" s="2"/>
      <c r="D12" s="2"/>
      <c r="E12" s="2"/>
      <c r="F12" s="2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s="1" customFormat="1" ht="15" customHeight="1" thickBot="1">
      <c r="A13" s="231"/>
      <c r="B13" s="106" t="s">
        <v>0</v>
      </c>
      <c r="C13" s="106"/>
      <c r="D13" s="106"/>
      <c r="E13" s="106"/>
      <c r="F13" s="106"/>
      <c r="G13" s="106" t="s">
        <v>0</v>
      </c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76" t="s">
        <v>64</v>
      </c>
      <c r="S13" s="176"/>
      <c r="T13" s="176"/>
      <c r="U13" s="176"/>
      <c r="V13" s="8"/>
      <c r="W13" s="8"/>
      <c r="X13" s="8"/>
      <c r="Y13" s="113"/>
    </row>
    <row r="14" spans="1:24" s="5" customFormat="1" ht="22.5" customHeight="1" thickBot="1">
      <c r="A14" s="231"/>
      <c r="B14" s="97"/>
      <c r="C14" s="173" t="s">
        <v>58</v>
      </c>
      <c r="D14" s="174"/>
      <c r="E14" s="174"/>
      <c r="F14" s="174"/>
      <c r="G14" s="175"/>
      <c r="H14" s="196" t="s">
        <v>59</v>
      </c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97"/>
      <c r="V14" s="4"/>
      <c r="W14" s="4"/>
      <c r="X14" s="4"/>
    </row>
    <row r="15" spans="1:22" s="5" customFormat="1" ht="7.5" customHeight="1">
      <c r="A15" s="231"/>
      <c r="B15" s="98"/>
      <c r="C15" s="12"/>
      <c r="D15" s="14"/>
      <c r="E15" s="31"/>
      <c r="F15" s="14"/>
      <c r="G15" s="15"/>
      <c r="H15" s="169" t="s">
        <v>11</v>
      </c>
      <c r="I15" s="170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51"/>
      <c r="V15" s="4"/>
    </row>
    <row r="16" spans="1:22" s="5" customFormat="1" ht="22.5" customHeight="1">
      <c r="A16" s="231"/>
      <c r="B16" s="96"/>
      <c r="C16" s="32" t="s">
        <v>12</v>
      </c>
      <c r="D16" s="200" t="s">
        <v>13</v>
      </c>
      <c r="E16" s="202" t="s">
        <v>30</v>
      </c>
      <c r="F16" s="165" t="s">
        <v>14</v>
      </c>
      <c r="G16" s="167" t="s">
        <v>15</v>
      </c>
      <c r="H16" s="171"/>
      <c r="I16" s="172"/>
      <c r="J16" s="230" t="s">
        <v>46</v>
      </c>
      <c r="K16" s="178"/>
      <c r="L16" s="177" t="s">
        <v>47</v>
      </c>
      <c r="M16" s="178"/>
      <c r="N16" s="198" t="s">
        <v>63</v>
      </c>
      <c r="O16" s="199"/>
      <c r="P16" s="177" t="s">
        <v>48</v>
      </c>
      <c r="Q16" s="178"/>
      <c r="R16" s="148" t="s">
        <v>16</v>
      </c>
      <c r="S16" s="149"/>
      <c r="T16" s="148" t="s">
        <v>49</v>
      </c>
      <c r="U16" s="150"/>
      <c r="V16" s="4"/>
    </row>
    <row r="17" spans="1:22" s="5" customFormat="1" ht="36" customHeight="1" thickBot="1">
      <c r="A17" s="231"/>
      <c r="B17" s="99"/>
      <c r="C17" s="33" t="s">
        <v>17</v>
      </c>
      <c r="D17" s="201"/>
      <c r="E17" s="203"/>
      <c r="F17" s="166"/>
      <c r="G17" s="168"/>
      <c r="H17" s="34" t="s">
        <v>8</v>
      </c>
      <c r="I17" s="35" t="s">
        <v>50</v>
      </c>
      <c r="J17" s="36" t="s">
        <v>8</v>
      </c>
      <c r="K17" s="37" t="s">
        <v>50</v>
      </c>
      <c r="L17" s="38" t="s">
        <v>8</v>
      </c>
      <c r="M17" s="37" t="s">
        <v>50</v>
      </c>
      <c r="N17" s="38" t="s">
        <v>8</v>
      </c>
      <c r="O17" s="37" t="s">
        <v>50</v>
      </c>
      <c r="P17" s="38" t="s">
        <v>8</v>
      </c>
      <c r="Q17" s="37" t="s">
        <v>50</v>
      </c>
      <c r="R17" s="38" t="s">
        <v>8</v>
      </c>
      <c r="S17" s="37" t="s">
        <v>50</v>
      </c>
      <c r="T17" s="38" t="s">
        <v>8</v>
      </c>
      <c r="U17" s="39" t="s">
        <v>50</v>
      </c>
      <c r="V17" s="4"/>
    </row>
    <row r="18" spans="1:22" s="5" customFormat="1" ht="24.75" customHeight="1" thickBot="1">
      <c r="A18" s="231"/>
      <c r="B18" s="100" t="s">
        <v>51</v>
      </c>
      <c r="C18" s="20">
        <f>SUM(C19:C20)</f>
        <v>7</v>
      </c>
      <c r="D18" s="40">
        <f aca="true" t="shared" si="1" ref="D18:O18">SUM(D19+D20)</f>
        <v>0</v>
      </c>
      <c r="E18" s="40">
        <f t="shared" si="1"/>
        <v>0</v>
      </c>
      <c r="F18" s="40">
        <f t="shared" si="1"/>
        <v>7</v>
      </c>
      <c r="G18" s="41">
        <f t="shared" si="1"/>
        <v>0</v>
      </c>
      <c r="H18" s="20">
        <f t="shared" si="1"/>
        <v>101</v>
      </c>
      <c r="I18" s="40">
        <f t="shared" si="1"/>
        <v>2090</v>
      </c>
      <c r="J18" s="40">
        <f t="shared" si="1"/>
        <v>0</v>
      </c>
      <c r="K18" s="40">
        <f t="shared" si="1"/>
        <v>0</v>
      </c>
      <c r="L18" s="40">
        <f t="shared" si="1"/>
        <v>0</v>
      </c>
      <c r="M18" s="40">
        <f t="shared" si="1"/>
        <v>0</v>
      </c>
      <c r="N18" s="40">
        <f t="shared" si="1"/>
        <v>0</v>
      </c>
      <c r="O18" s="40">
        <f t="shared" si="1"/>
        <v>0</v>
      </c>
      <c r="P18" s="40">
        <f aca="true" t="shared" si="2" ref="P18:U18">SUM(P19+P20)</f>
        <v>0</v>
      </c>
      <c r="Q18" s="40">
        <f t="shared" si="2"/>
        <v>0</v>
      </c>
      <c r="R18" s="40">
        <f t="shared" si="2"/>
        <v>0</v>
      </c>
      <c r="S18" s="40">
        <f t="shared" si="2"/>
        <v>0</v>
      </c>
      <c r="T18" s="40">
        <f t="shared" si="2"/>
        <v>101</v>
      </c>
      <c r="U18" s="55">
        <f t="shared" si="2"/>
        <v>2090</v>
      </c>
      <c r="V18" s="4"/>
    </row>
    <row r="19" spans="1:22" s="5" customFormat="1" ht="24.75" customHeight="1">
      <c r="A19" s="231"/>
      <c r="B19" s="101" t="s">
        <v>9</v>
      </c>
      <c r="C19" s="107">
        <f>SUM(D19:G19)</f>
        <v>0</v>
      </c>
      <c r="D19" s="114">
        <v>0</v>
      </c>
      <c r="E19" s="115">
        <v>0</v>
      </c>
      <c r="F19" s="116">
        <v>0</v>
      </c>
      <c r="G19" s="117">
        <v>0</v>
      </c>
      <c r="H19" s="49">
        <f>J19+L19+P19+R19+T19</f>
        <v>48</v>
      </c>
      <c r="I19" s="42">
        <f>K19+M19+Q19+S19+U19</f>
        <v>622</v>
      </c>
      <c r="J19" s="43"/>
      <c r="K19" s="44"/>
      <c r="L19" s="43"/>
      <c r="M19" s="44"/>
      <c r="N19" s="43"/>
      <c r="O19" s="44"/>
      <c r="P19" s="43"/>
      <c r="Q19" s="44"/>
      <c r="R19" s="43"/>
      <c r="S19" s="44"/>
      <c r="T19" s="43">
        <v>48</v>
      </c>
      <c r="U19" s="147">
        <v>622</v>
      </c>
      <c r="V19" s="4"/>
    </row>
    <row r="20" spans="1:22" s="5" customFormat="1" ht="24.75" customHeight="1" thickBot="1">
      <c r="A20" s="231"/>
      <c r="B20" s="102" t="s">
        <v>10</v>
      </c>
      <c r="C20" s="45">
        <f>SUM(D20:G20)</f>
        <v>7</v>
      </c>
      <c r="D20" s="30">
        <v>0</v>
      </c>
      <c r="E20" s="28">
        <v>0</v>
      </c>
      <c r="F20" s="28">
        <v>7</v>
      </c>
      <c r="G20" s="26">
        <v>0</v>
      </c>
      <c r="H20" s="45">
        <v>53</v>
      </c>
      <c r="I20" s="46">
        <v>1468</v>
      </c>
      <c r="J20" s="118"/>
      <c r="K20" s="28"/>
      <c r="L20" s="28"/>
      <c r="M20" s="47"/>
      <c r="N20" s="28"/>
      <c r="O20" s="47"/>
      <c r="P20" s="48"/>
      <c r="Q20" s="48"/>
      <c r="R20" s="48"/>
      <c r="S20" s="48"/>
      <c r="T20" s="47">
        <v>53</v>
      </c>
      <c r="U20" s="119">
        <v>1468</v>
      </c>
      <c r="V20" s="4"/>
    </row>
    <row r="21" spans="1:25" ht="14.25">
      <c r="A21" s="231"/>
      <c r="B21" s="51" t="s">
        <v>18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</row>
    <row r="22" spans="1:25" ht="14.25">
      <c r="A22" s="231"/>
      <c r="B22" s="51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</row>
    <row r="23" spans="1:12" s="64" customFormat="1" ht="33.75" customHeight="1">
      <c r="A23" s="231"/>
      <c r="B23" s="77" t="s">
        <v>60</v>
      </c>
      <c r="C23" s="76"/>
      <c r="D23" s="75"/>
      <c r="E23" s="75"/>
      <c r="F23" s="75"/>
      <c r="G23" s="75"/>
      <c r="H23" s="75"/>
      <c r="I23" s="75"/>
      <c r="J23" s="75"/>
      <c r="K23" s="242" t="s">
        <v>64</v>
      </c>
      <c r="L23" s="243"/>
    </row>
    <row r="24" spans="1:12" s="64" customFormat="1" ht="12.75" thickBot="1">
      <c r="A24" s="231"/>
      <c r="B24" s="75"/>
      <c r="C24" s="76"/>
      <c r="D24" s="75"/>
      <c r="E24" s="75"/>
      <c r="F24" s="75"/>
      <c r="G24" s="75"/>
      <c r="H24" s="75"/>
      <c r="I24" s="75"/>
      <c r="J24" s="75"/>
      <c r="K24" s="244"/>
      <c r="L24" s="244"/>
    </row>
    <row r="25" spans="1:238" s="64" customFormat="1" ht="14.25" customHeight="1">
      <c r="A25" s="231"/>
      <c r="B25" s="218" t="s">
        <v>52</v>
      </c>
      <c r="C25" s="219"/>
      <c r="D25" s="224" t="s">
        <v>53</v>
      </c>
      <c r="E25" s="209" t="s">
        <v>31</v>
      </c>
      <c r="F25" s="212" t="s">
        <v>32</v>
      </c>
      <c r="G25" s="227" t="s">
        <v>54</v>
      </c>
      <c r="H25" s="209" t="s">
        <v>55</v>
      </c>
      <c r="I25" s="78"/>
      <c r="J25" s="78"/>
      <c r="K25" s="212" t="s">
        <v>33</v>
      </c>
      <c r="L25" s="212" t="s">
        <v>56</v>
      </c>
      <c r="M25" s="67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</row>
    <row r="26" spans="1:238" s="64" customFormat="1" ht="15" customHeight="1">
      <c r="A26" s="231"/>
      <c r="B26" s="220"/>
      <c r="C26" s="221"/>
      <c r="D26" s="225"/>
      <c r="E26" s="210"/>
      <c r="F26" s="213"/>
      <c r="G26" s="228"/>
      <c r="H26" s="210"/>
      <c r="I26" s="237" t="s">
        <v>34</v>
      </c>
      <c r="J26" s="238"/>
      <c r="K26" s="213"/>
      <c r="L26" s="213"/>
      <c r="M26" s="67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</row>
    <row r="27" spans="1:238" s="64" customFormat="1" ht="14.25">
      <c r="A27" s="231"/>
      <c r="B27" s="220"/>
      <c r="C27" s="221"/>
      <c r="D27" s="225"/>
      <c r="E27" s="210"/>
      <c r="F27" s="213"/>
      <c r="G27" s="228"/>
      <c r="H27" s="210"/>
      <c r="I27" s="79" t="s">
        <v>35</v>
      </c>
      <c r="J27" s="239" t="s">
        <v>36</v>
      </c>
      <c r="K27" s="213"/>
      <c r="L27" s="213"/>
      <c r="M27" s="67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</row>
    <row r="28" spans="1:238" s="64" customFormat="1" ht="14.25">
      <c r="A28" s="231"/>
      <c r="B28" s="220"/>
      <c r="C28" s="221"/>
      <c r="D28" s="225"/>
      <c r="E28" s="210"/>
      <c r="F28" s="213"/>
      <c r="G28" s="228"/>
      <c r="H28" s="210"/>
      <c r="I28" s="80" t="s">
        <v>37</v>
      </c>
      <c r="J28" s="240"/>
      <c r="K28" s="213"/>
      <c r="L28" s="213"/>
      <c r="M28" s="67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</row>
    <row r="29" spans="1:238" s="64" customFormat="1" ht="15" thickBot="1">
      <c r="A29" s="231"/>
      <c r="B29" s="222"/>
      <c r="C29" s="223"/>
      <c r="D29" s="226"/>
      <c r="E29" s="211"/>
      <c r="F29" s="214"/>
      <c r="G29" s="229"/>
      <c r="H29" s="211"/>
      <c r="I29" s="80" t="s">
        <v>38</v>
      </c>
      <c r="J29" s="241"/>
      <c r="K29" s="214"/>
      <c r="L29" s="214"/>
      <c r="M29" s="67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</row>
    <row r="30" spans="1:238" s="64" customFormat="1" ht="18" customHeight="1">
      <c r="A30" s="231"/>
      <c r="B30" s="246" t="s">
        <v>39</v>
      </c>
      <c r="C30" s="87" t="s">
        <v>40</v>
      </c>
      <c r="D30" s="88">
        <f>SUM(D32,D34)</f>
        <v>931</v>
      </c>
      <c r="E30" s="89">
        <v>0</v>
      </c>
      <c r="F30" s="103">
        <f>SUM(F32,F34)</f>
        <v>49</v>
      </c>
      <c r="G30" s="88">
        <f>SUM(G32,G34)</f>
        <v>2</v>
      </c>
      <c r="H30" s="89">
        <v>0</v>
      </c>
      <c r="I30" s="90">
        <v>0</v>
      </c>
      <c r="J30" s="90">
        <v>0</v>
      </c>
      <c r="K30" s="103">
        <f>SUM(K32,K34)</f>
        <v>4</v>
      </c>
      <c r="L30" s="103">
        <f>SUM(L32,L34)</f>
        <v>37</v>
      </c>
      <c r="M30" s="67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</row>
    <row r="31" spans="1:238" s="64" customFormat="1" ht="18" customHeight="1" thickBot="1">
      <c r="A31" s="231"/>
      <c r="B31" s="247"/>
      <c r="C31" s="91" t="s">
        <v>7</v>
      </c>
      <c r="D31" s="92">
        <f>SUM(D33,D35)</f>
        <v>1059</v>
      </c>
      <c r="E31" s="93">
        <v>0</v>
      </c>
      <c r="F31" s="104">
        <f>SUM(F33,F35)</f>
        <v>56</v>
      </c>
      <c r="G31" s="92">
        <f>SUM(G33,G35)</f>
        <v>2</v>
      </c>
      <c r="H31" s="93">
        <v>0</v>
      </c>
      <c r="I31" s="94">
        <v>0</v>
      </c>
      <c r="J31" s="94">
        <v>0</v>
      </c>
      <c r="K31" s="104">
        <f>SUM(K33,K35)</f>
        <v>13</v>
      </c>
      <c r="L31" s="104">
        <f>SUM(L33,L35)</f>
        <v>45</v>
      </c>
      <c r="M31" s="67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</row>
    <row r="32" spans="1:238" s="64" customFormat="1" ht="18" customHeight="1">
      <c r="A32" s="231"/>
      <c r="B32" s="233" t="s">
        <v>41</v>
      </c>
      <c r="C32" s="81" t="s">
        <v>40</v>
      </c>
      <c r="D32" s="121">
        <v>829</v>
      </c>
      <c r="E32" s="122">
        <v>0</v>
      </c>
      <c r="F32" s="123">
        <v>49</v>
      </c>
      <c r="G32" s="124">
        <v>2</v>
      </c>
      <c r="H32" s="125">
        <v>0</v>
      </c>
      <c r="I32" s="126">
        <v>0</v>
      </c>
      <c r="J32" s="127">
        <v>0</v>
      </c>
      <c r="K32" s="123">
        <v>4</v>
      </c>
      <c r="L32" s="128">
        <v>37</v>
      </c>
      <c r="M32" s="67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</row>
    <row r="33" spans="1:238" s="64" customFormat="1" ht="18" customHeight="1" thickBot="1">
      <c r="A33" s="231"/>
      <c r="B33" s="234"/>
      <c r="C33" s="82" t="s">
        <v>7</v>
      </c>
      <c r="D33" s="129">
        <v>952</v>
      </c>
      <c r="E33" s="130">
        <v>0</v>
      </c>
      <c r="F33" s="131">
        <v>56</v>
      </c>
      <c r="G33" s="132">
        <v>2</v>
      </c>
      <c r="H33" s="133">
        <v>0</v>
      </c>
      <c r="I33" s="134">
        <v>0</v>
      </c>
      <c r="J33" s="135">
        <v>0</v>
      </c>
      <c r="K33" s="131">
        <v>13</v>
      </c>
      <c r="L33" s="136">
        <v>45</v>
      </c>
      <c r="M33" s="67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</row>
    <row r="34" spans="1:238" s="64" customFormat="1" ht="18" customHeight="1">
      <c r="A34" s="231"/>
      <c r="B34" s="235" t="s">
        <v>42</v>
      </c>
      <c r="C34" s="82" t="s">
        <v>40</v>
      </c>
      <c r="D34" s="137">
        <v>102</v>
      </c>
      <c r="E34" s="130">
        <v>0</v>
      </c>
      <c r="F34" s="131">
        <v>0</v>
      </c>
      <c r="G34" s="132">
        <v>0</v>
      </c>
      <c r="H34" s="133">
        <v>0</v>
      </c>
      <c r="I34" s="134">
        <v>0</v>
      </c>
      <c r="J34" s="135">
        <v>0</v>
      </c>
      <c r="K34" s="138">
        <v>0</v>
      </c>
      <c r="L34" s="138">
        <v>0</v>
      </c>
      <c r="M34" s="67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</row>
    <row r="35" spans="1:238" s="64" customFormat="1" ht="18" customHeight="1" thickBot="1">
      <c r="A35" s="231"/>
      <c r="B35" s="236"/>
      <c r="C35" s="83" t="s">
        <v>7</v>
      </c>
      <c r="D35" s="139">
        <v>107</v>
      </c>
      <c r="E35" s="140">
        <v>0</v>
      </c>
      <c r="F35" s="141">
        <v>0</v>
      </c>
      <c r="G35" s="142">
        <v>0</v>
      </c>
      <c r="H35" s="143">
        <v>0</v>
      </c>
      <c r="I35" s="144">
        <v>0</v>
      </c>
      <c r="J35" s="145">
        <v>0</v>
      </c>
      <c r="K35" s="146">
        <v>0</v>
      </c>
      <c r="L35" s="146">
        <v>0</v>
      </c>
      <c r="M35" s="67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</row>
    <row r="36" spans="1:25" ht="13.5">
      <c r="A36" s="231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</row>
    <row r="37" spans="1:25" ht="39" customHeight="1">
      <c r="A37" s="231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</row>
    <row r="38" ht="13.5">
      <c r="A38" s="231"/>
    </row>
    <row r="39" ht="13.5">
      <c r="A39" s="231"/>
    </row>
    <row r="40" ht="13.5">
      <c r="A40" s="231"/>
    </row>
    <row r="41" ht="13.5">
      <c r="A41" s="231"/>
    </row>
    <row r="42" spans="1:25" ht="174" customHeight="1">
      <c r="A42" s="231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</row>
    <row r="43" ht="13.5">
      <c r="A43" s="231"/>
    </row>
    <row r="44" ht="13.5">
      <c r="A44" s="231"/>
    </row>
    <row r="45" ht="13.5">
      <c r="A45" s="231"/>
    </row>
    <row r="46" ht="13.5">
      <c r="A46" s="231"/>
    </row>
    <row r="47" ht="13.5">
      <c r="A47" s="231"/>
    </row>
    <row r="48" ht="13.5">
      <c r="A48" s="231"/>
    </row>
    <row r="49" ht="13.5">
      <c r="A49" s="231"/>
    </row>
    <row r="50" ht="13.5">
      <c r="A50" s="231"/>
    </row>
    <row r="51" ht="13.5">
      <c r="A51" s="231"/>
    </row>
    <row r="52" ht="13.5">
      <c r="A52" s="231"/>
    </row>
    <row r="53" ht="13.5">
      <c r="A53" s="231"/>
    </row>
    <row r="54" ht="13.5">
      <c r="A54" s="231"/>
    </row>
    <row r="55" ht="13.5">
      <c r="A55" s="231"/>
    </row>
    <row r="56" ht="13.5">
      <c r="A56" s="231"/>
    </row>
    <row r="57" ht="13.5">
      <c r="A57" s="231"/>
    </row>
    <row r="58" ht="13.5">
      <c r="A58" s="231"/>
    </row>
    <row r="59" ht="13.5">
      <c r="A59" s="231"/>
    </row>
    <row r="60" ht="13.5">
      <c r="A60" s="231"/>
    </row>
    <row r="61" ht="13.5">
      <c r="A61" s="231"/>
    </row>
    <row r="62" ht="13.5">
      <c r="A62" s="231"/>
    </row>
    <row r="63" ht="13.5">
      <c r="A63" s="152"/>
    </row>
  </sheetData>
  <sheetProtection/>
  <mergeCells count="52">
    <mergeCell ref="A1:A62"/>
    <mergeCell ref="B42:Y42"/>
    <mergeCell ref="B32:B33"/>
    <mergeCell ref="B34:B35"/>
    <mergeCell ref="I26:J26"/>
    <mergeCell ref="J27:J29"/>
    <mergeCell ref="K23:L24"/>
    <mergeCell ref="F25:F29"/>
    <mergeCell ref="B37:Y37"/>
    <mergeCell ref="B30:B31"/>
    <mergeCell ref="L25:L29"/>
    <mergeCell ref="B25:C29"/>
    <mergeCell ref="D25:D29"/>
    <mergeCell ref="G25:G29"/>
    <mergeCell ref="J16:K16"/>
    <mergeCell ref="L16:M16"/>
    <mergeCell ref="B4:B6"/>
    <mergeCell ref="H25:H29"/>
    <mergeCell ref="K25:K29"/>
    <mergeCell ref="J6:K6"/>
    <mergeCell ref="C4:C7"/>
    <mergeCell ref="E25:E29"/>
    <mergeCell ref="X3:Y3"/>
    <mergeCell ref="H14:U14"/>
    <mergeCell ref="N16:O16"/>
    <mergeCell ref="D16:D17"/>
    <mergeCell ref="E16:E17"/>
    <mergeCell ref="T13:U13"/>
    <mergeCell ref="H6:I6"/>
    <mergeCell ref="P6:Q6"/>
    <mergeCell ref="T6:U6"/>
    <mergeCell ref="F5:G6"/>
    <mergeCell ref="Y4:Y7"/>
    <mergeCell ref="AA2:AC2"/>
    <mergeCell ref="N6:O6"/>
    <mergeCell ref="V5:W5"/>
    <mergeCell ref="X4:X7"/>
    <mergeCell ref="L6:M6"/>
    <mergeCell ref="R6:S6"/>
    <mergeCell ref="V6:W6"/>
    <mergeCell ref="V4:W4"/>
    <mergeCell ref="W2:Y2"/>
    <mergeCell ref="C3:E3"/>
    <mergeCell ref="F3:W3"/>
    <mergeCell ref="D4:D7"/>
    <mergeCell ref="E4:E7"/>
    <mergeCell ref="F16:F17"/>
    <mergeCell ref="G16:G17"/>
    <mergeCell ref="H15:I16"/>
    <mergeCell ref="C14:G14"/>
    <mergeCell ref="R13:S13"/>
    <mergeCell ref="P16:Q16"/>
  </mergeCells>
  <printOptions/>
  <pageMargins left="0.2" right="0.5511811023622047" top="0.4330708661417323" bottom="0.4330708661417323" header="0.3" footer="0.31496062992125984"/>
  <pageSetup fitToHeight="1" fitToWidth="1" horizontalDpi="600" verticalDpi="600" orientation="landscape" paperSize="9" scale="46" r:id="rId1"/>
  <headerFooter alignWithMargins="0">
    <oddFooter>&amp;C&amp;"ＭＳ 明朝,標準"&amp;12‐50‐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B13"/>
  <sheetViews>
    <sheetView zoomScalePageLayoutView="0" workbookViewId="0" topLeftCell="A1">
      <selection activeCell="J22" sqref="J22"/>
    </sheetView>
  </sheetViews>
  <sheetFormatPr defaultColWidth="9.00390625" defaultRowHeight="13.5"/>
  <cols>
    <col min="1" max="1" width="3.50390625" style="0" customWidth="1"/>
  </cols>
  <sheetData>
    <row r="1" s="64" customFormat="1" ht="12">
      <c r="C1" s="65"/>
    </row>
    <row r="2" spans="3:12" s="64" customFormat="1" ht="12">
      <c r="C2" s="65"/>
      <c r="L2" s="66"/>
    </row>
    <row r="3" spans="2:236" s="64" customFormat="1" ht="14.25" customHeight="1">
      <c r="B3" s="250"/>
      <c r="C3" s="250"/>
      <c r="D3" s="251"/>
      <c r="E3" s="251"/>
      <c r="F3" s="251"/>
      <c r="G3" s="251"/>
      <c r="H3" s="251"/>
      <c r="I3" s="72"/>
      <c r="J3" s="72"/>
      <c r="K3" s="251"/>
      <c r="L3" s="251"/>
      <c r="M3" s="67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</row>
    <row r="4" spans="2:236" s="64" customFormat="1" ht="15" customHeight="1">
      <c r="B4" s="250"/>
      <c r="C4" s="250"/>
      <c r="D4" s="251"/>
      <c r="E4" s="251"/>
      <c r="F4" s="251"/>
      <c r="G4" s="251"/>
      <c r="H4" s="251"/>
      <c r="I4" s="250"/>
      <c r="J4" s="250"/>
      <c r="K4" s="251"/>
      <c r="L4" s="251"/>
      <c r="M4" s="67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</row>
    <row r="5" spans="2:236" s="64" customFormat="1" ht="12">
      <c r="B5" s="250"/>
      <c r="C5" s="250"/>
      <c r="D5" s="251"/>
      <c r="E5" s="251"/>
      <c r="F5" s="251"/>
      <c r="G5" s="251"/>
      <c r="H5" s="251"/>
      <c r="I5" s="71"/>
      <c r="J5" s="252"/>
      <c r="K5" s="251"/>
      <c r="L5" s="251"/>
      <c r="M5" s="67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</row>
    <row r="6" spans="2:236" s="64" customFormat="1" ht="12">
      <c r="B6" s="250"/>
      <c r="C6" s="250"/>
      <c r="D6" s="251"/>
      <c r="E6" s="251"/>
      <c r="F6" s="251"/>
      <c r="G6" s="251"/>
      <c r="H6" s="251"/>
      <c r="I6" s="71"/>
      <c r="J6" s="252"/>
      <c r="K6" s="251"/>
      <c r="L6" s="251"/>
      <c r="M6" s="67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</row>
    <row r="7" spans="2:236" s="64" customFormat="1" ht="12">
      <c r="B7" s="250"/>
      <c r="C7" s="250"/>
      <c r="D7" s="251"/>
      <c r="E7" s="251"/>
      <c r="F7" s="251"/>
      <c r="G7" s="251"/>
      <c r="H7" s="251"/>
      <c r="I7" s="71"/>
      <c r="J7" s="252"/>
      <c r="K7" s="251"/>
      <c r="L7" s="251"/>
      <c r="M7" s="67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</row>
    <row r="8" spans="2:236" s="64" customFormat="1" ht="18" customHeight="1">
      <c r="B8" s="249"/>
      <c r="C8" s="73"/>
      <c r="D8" s="74"/>
      <c r="E8" s="74"/>
      <c r="F8" s="74"/>
      <c r="G8" s="74"/>
      <c r="H8" s="74"/>
      <c r="I8" s="74"/>
      <c r="J8" s="74"/>
      <c r="K8" s="74"/>
      <c r="L8" s="74"/>
      <c r="M8" s="67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</row>
    <row r="9" spans="2:236" s="64" customFormat="1" ht="18" customHeight="1">
      <c r="B9" s="249"/>
      <c r="C9" s="73"/>
      <c r="D9" s="74"/>
      <c r="E9" s="74"/>
      <c r="F9" s="74"/>
      <c r="G9" s="74"/>
      <c r="H9" s="74"/>
      <c r="I9" s="74"/>
      <c r="J9" s="74"/>
      <c r="K9" s="74"/>
      <c r="L9" s="74"/>
      <c r="M9" s="67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</row>
    <row r="10" spans="2:236" s="64" customFormat="1" ht="18" customHeight="1">
      <c r="B10" s="249"/>
      <c r="C10" s="73"/>
      <c r="D10" s="74"/>
      <c r="E10" s="74"/>
      <c r="F10" s="74"/>
      <c r="G10" s="74"/>
      <c r="H10" s="74"/>
      <c r="I10" s="74"/>
      <c r="J10" s="74"/>
      <c r="K10" s="74"/>
      <c r="L10" s="74"/>
      <c r="M10" s="67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</row>
    <row r="11" spans="2:236" s="64" customFormat="1" ht="18" customHeight="1">
      <c r="B11" s="249"/>
      <c r="C11" s="73"/>
      <c r="D11" s="74"/>
      <c r="E11" s="74"/>
      <c r="F11" s="74"/>
      <c r="G11" s="74"/>
      <c r="H11" s="74"/>
      <c r="I11" s="74"/>
      <c r="J11" s="74"/>
      <c r="K11" s="74"/>
      <c r="L11" s="74"/>
      <c r="M11" s="67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</row>
    <row r="12" spans="2:236" s="64" customFormat="1" ht="18" customHeight="1">
      <c r="B12" s="248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67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</row>
    <row r="13" spans="2:236" s="64" customFormat="1" ht="18" customHeight="1">
      <c r="B13" s="248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67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</row>
  </sheetData>
  <sheetProtection/>
  <mergeCells count="13">
    <mergeCell ref="K3:K7"/>
    <mergeCell ref="L3:L7"/>
    <mergeCell ref="I4:J4"/>
    <mergeCell ref="J5:J7"/>
    <mergeCell ref="F3:F7"/>
    <mergeCell ref="G3:G7"/>
    <mergeCell ref="H3:H7"/>
    <mergeCell ref="B12:B13"/>
    <mergeCell ref="B8:B9"/>
    <mergeCell ref="B10:B11"/>
    <mergeCell ref="B3:C7"/>
    <mergeCell ref="D3:D7"/>
    <mergeCell ref="E3:E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Gifu</cp:lastModifiedBy>
  <cp:lastPrinted>2014-03-03T02:12:34Z</cp:lastPrinted>
  <dcterms:created xsi:type="dcterms:W3CDTF">2006-12-05T08:58:09Z</dcterms:created>
  <dcterms:modified xsi:type="dcterms:W3CDTF">2014-04-01T08:23:27Z</dcterms:modified>
  <cp:category/>
  <cp:version/>
  <cp:contentType/>
  <cp:contentStatus/>
</cp:coreProperties>
</file>