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Sheet1" sheetId="1" r:id="rId1"/>
  </sheets>
  <definedNames>
    <definedName name="_xlnm.Print_Area" localSheetId="0">'Sheet1'!$A$1:$V$49</definedName>
  </definedNames>
  <calcPr fullCalcOnLoad="1"/>
</workbook>
</file>

<file path=xl/sharedStrings.xml><?xml version="1.0" encoding="utf-8"?>
<sst xmlns="http://schemas.openxmlformats.org/spreadsheetml/2006/main" count="480" uniqueCount="46">
  <si>
    <t>実　数</t>
  </si>
  <si>
    <t>率 *</t>
  </si>
  <si>
    <t>全    国</t>
  </si>
  <si>
    <t>岐 阜 県</t>
  </si>
  <si>
    <t>管　　内</t>
  </si>
  <si>
    <t>中津川市</t>
  </si>
  <si>
    <t>恵那市</t>
  </si>
  <si>
    <t>＜率計算＞</t>
  </si>
  <si>
    <t>岐阜県</t>
  </si>
  <si>
    <t>中津川市</t>
  </si>
  <si>
    <t>恵那市</t>
  </si>
  <si>
    <t>全　　国</t>
  </si>
  <si>
    <t>管　　内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</si>
  <si>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</si>
  <si>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</si>
  <si>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</si>
  <si>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</si>
  <si>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</si>
  <si>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</si>
  <si>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</si>
  <si>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</si>
  <si>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</si>
  <si>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</si>
  <si>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</si>
  <si>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・</t>
  </si>
  <si>
    <t>実　数</t>
  </si>
  <si>
    <t>率 *</t>
  </si>
  <si>
    <t>（１）年次別婚姻数・率 （Ｔ２－１６）</t>
  </si>
  <si>
    <t>*平成１６年１０月恵那市合併</t>
  </si>
  <si>
    <t>*率は人口千対</t>
  </si>
  <si>
    <t>*平成１７年２月中津川市合併（合併前は旧山口村を除く）</t>
  </si>
  <si>
    <t>・</t>
  </si>
  <si>
    <t>（２）年次別離婚数・率 （Ｔ２－１７）</t>
  </si>
  <si>
    <t>平 成 １５ 年</t>
  </si>
  <si>
    <t>６　婚姻と離婚</t>
  </si>
  <si>
    <t>平 成 １６ 年</t>
  </si>
  <si>
    <t>平 成 １７ 年</t>
  </si>
  <si>
    <t>平 成 １８ 年</t>
  </si>
  <si>
    <t>平 成 １９ 年</t>
  </si>
  <si>
    <t>平 成 ２０ 年</t>
  </si>
  <si>
    <t>平 成 ２１ 年</t>
  </si>
  <si>
    <t>平 成 ２２ 年</t>
  </si>
  <si>
    <t>平 成 ２３ 年</t>
  </si>
  <si>
    <t>平 成 ２４ 年</t>
  </si>
  <si>
    <t>平 成 １５ 年</t>
  </si>
  <si>
    <t>平成24年人口（T2-1）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</si>
</sst>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0.000"/>
  </numFmts>
  <fonts count="41">
    <font>
      <sz val="8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6"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178" fontId="2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 applyProtection="1">
      <alignment horizontal="center"/>
      <protection locked="0"/>
    </xf>
    <xf numFmtId="178" fontId="4" fillId="0" borderId="10" xfId="0" applyNumberFormat="1" applyFont="1" applyBorder="1" applyAlignment="1" applyProtection="1">
      <alignment horizontal="center"/>
      <protection locked="0"/>
    </xf>
    <xf numFmtId="178" fontId="4" fillId="0" borderId="11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179" fontId="4" fillId="0" borderId="10" xfId="0" applyNumberFormat="1" applyFont="1" applyBorder="1" applyAlignment="1" applyProtection="1">
      <alignment/>
      <protection locked="0"/>
    </xf>
    <xf numFmtId="179" fontId="4" fillId="0" borderId="11" xfId="0" applyNumberFormat="1" applyFont="1" applyBorder="1" applyAlignment="1" applyProtection="1">
      <alignment/>
      <protection locked="0"/>
    </xf>
    <xf numFmtId="3" fontId="4" fillId="0" borderId="12" xfId="0" applyNumberFormat="1" applyFont="1" applyBorder="1" applyAlignment="1">
      <alignment horizontal="distributed"/>
    </xf>
    <xf numFmtId="3" fontId="4" fillId="0" borderId="13" xfId="0" applyNumberFormat="1" applyFont="1" applyBorder="1" applyAlignment="1" applyProtection="1">
      <alignment/>
      <protection locked="0"/>
    </xf>
    <xf numFmtId="179" fontId="4" fillId="0" borderId="13" xfId="0" applyNumberFormat="1" applyFont="1" applyBorder="1" applyAlignment="1" applyProtection="1">
      <alignment/>
      <protection locked="0"/>
    </xf>
    <xf numFmtId="179" fontId="4" fillId="0" borderId="14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>
      <alignment horizontal="distributed"/>
    </xf>
    <xf numFmtId="3" fontId="4" fillId="0" borderId="16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8" fontId="4" fillId="0" borderId="17" xfId="0" applyNumberFormat="1" applyFont="1" applyBorder="1" applyAlignment="1">
      <alignment horizontal="distributed"/>
    </xf>
    <xf numFmtId="3" fontId="4" fillId="0" borderId="13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11" xfId="0" applyNumberFormat="1" applyFont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 applyProtection="1">
      <alignment/>
      <protection locked="0"/>
    </xf>
    <xf numFmtId="2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178" fontId="4" fillId="0" borderId="0" xfId="0" applyNumberFormat="1" applyFont="1" applyAlignment="1">
      <alignment horizontal="center"/>
    </xf>
    <xf numFmtId="3" fontId="4" fillId="0" borderId="18" xfId="0" applyNumberFormat="1" applyFont="1" applyBorder="1" applyAlignment="1">
      <alignment horizontal="distributed"/>
    </xf>
    <xf numFmtId="3" fontId="4" fillId="0" borderId="19" xfId="0" applyNumberFormat="1" applyFont="1" applyBorder="1" applyAlignment="1" applyProtection="1">
      <alignment/>
      <protection locked="0"/>
    </xf>
    <xf numFmtId="179" fontId="4" fillId="0" borderId="19" xfId="0" applyNumberFormat="1" applyFont="1" applyBorder="1" applyAlignment="1" applyProtection="1">
      <alignment/>
      <protection locked="0"/>
    </xf>
    <xf numFmtId="3" fontId="4" fillId="0" borderId="19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left"/>
    </xf>
    <xf numFmtId="178" fontId="4" fillId="0" borderId="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1" xfId="0" applyNumberFormat="1" applyFont="1" applyBorder="1" applyAlignment="1">
      <alignment horizontal="right"/>
    </xf>
    <xf numFmtId="178" fontId="4" fillId="0" borderId="13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79" fontId="4" fillId="0" borderId="20" xfId="0" applyNumberFormat="1" applyFont="1" applyBorder="1" applyAlignment="1" applyProtection="1">
      <alignment/>
      <protection locked="0"/>
    </xf>
    <xf numFmtId="179" fontId="4" fillId="0" borderId="21" xfId="0" applyNumberFormat="1" applyFont="1" applyBorder="1" applyAlignment="1" applyProtection="1">
      <alignment/>
      <protection locked="0"/>
    </xf>
    <xf numFmtId="179" fontId="4" fillId="0" borderId="22" xfId="0" applyNumberFormat="1" applyFont="1" applyBorder="1" applyAlignment="1" applyProtection="1">
      <alignment/>
      <protection locked="0"/>
    </xf>
    <xf numFmtId="179" fontId="4" fillId="0" borderId="23" xfId="0" applyNumberFormat="1" applyFont="1" applyBorder="1" applyAlignment="1" applyProtection="1">
      <alignment/>
      <protection locked="0"/>
    </xf>
    <xf numFmtId="3" fontId="4" fillId="0" borderId="23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178" fontId="4" fillId="0" borderId="23" xfId="0" applyNumberFormat="1" applyFont="1" applyBorder="1" applyAlignment="1" applyProtection="1">
      <alignment horizontal="center"/>
      <protection locked="0"/>
    </xf>
    <xf numFmtId="178" fontId="0" fillId="0" borderId="0" xfId="0" applyNumberFormat="1" applyAlignment="1">
      <alignment horizontal="center"/>
    </xf>
    <xf numFmtId="178" fontId="4" fillId="0" borderId="23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178" fontId="4" fillId="0" borderId="23" xfId="0" applyNumberFormat="1" applyFont="1" applyBorder="1" applyAlignment="1">
      <alignment horizontal="right"/>
    </xf>
    <xf numFmtId="178" fontId="4" fillId="0" borderId="20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distributed"/>
    </xf>
    <xf numFmtId="3" fontId="4" fillId="0" borderId="25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3" fontId="4" fillId="0" borderId="25" xfId="0" applyNumberFormat="1" applyFont="1" applyBorder="1" applyAlignment="1" applyProtection="1">
      <alignment/>
      <protection locked="0"/>
    </xf>
    <xf numFmtId="2" fontId="4" fillId="0" borderId="25" xfId="0" applyNumberFormat="1" applyFont="1" applyBorder="1" applyAlignment="1" applyProtection="1">
      <alignment/>
      <protection locked="0"/>
    </xf>
    <xf numFmtId="4" fontId="4" fillId="0" borderId="26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2" fontId="4" fillId="0" borderId="19" xfId="0" applyNumberFormat="1" applyFont="1" applyBorder="1" applyAlignment="1" applyProtection="1">
      <alignment/>
      <protection locked="0"/>
    </xf>
    <xf numFmtId="3" fontId="4" fillId="0" borderId="19" xfId="0" applyNumberFormat="1" applyFont="1" applyBorder="1" applyAlignment="1" applyProtection="1">
      <alignment/>
      <protection locked="0"/>
    </xf>
    <xf numFmtId="4" fontId="4" fillId="0" borderId="21" xfId="0" applyNumberFormat="1" applyFont="1" applyBorder="1" applyAlignment="1">
      <alignment/>
    </xf>
    <xf numFmtId="3" fontId="4" fillId="0" borderId="27" xfId="0" applyNumberFormat="1" applyFont="1" applyBorder="1" applyAlignment="1">
      <alignment horizontal="distributed"/>
    </xf>
    <xf numFmtId="3" fontId="4" fillId="0" borderId="28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 applyProtection="1">
      <alignment/>
      <protection locked="0"/>
    </xf>
    <xf numFmtId="2" fontId="4" fillId="0" borderId="28" xfId="0" applyNumberFormat="1" applyFont="1" applyBorder="1" applyAlignment="1" applyProtection="1">
      <alignment/>
      <protection locked="0"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78" fontId="4" fillId="0" borderId="3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3" fontId="4" fillId="0" borderId="32" xfId="0" applyNumberFormat="1" applyFont="1" applyBorder="1" applyAlignment="1" applyProtection="1">
      <alignment horizontal="center"/>
      <protection locked="0"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178" fontId="4" fillId="0" borderId="32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9" fontId="4" fillId="0" borderId="13" xfId="0" applyNumberFormat="1" applyFont="1" applyFill="1" applyBorder="1" applyAlignment="1" applyProtection="1">
      <alignment/>
      <protection locked="0"/>
    </xf>
    <xf numFmtId="179" fontId="4" fillId="0" borderId="16" xfId="0" applyNumberFormat="1" applyFont="1" applyBorder="1" applyAlignment="1" applyProtection="1">
      <alignment/>
      <protection locked="0"/>
    </xf>
    <xf numFmtId="3" fontId="4" fillId="0" borderId="35" xfId="0" applyNumberFormat="1" applyFont="1" applyBorder="1" applyAlignment="1">
      <alignment/>
    </xf>
    <xf numFmtId="178" fontId="4" fillId="0" borderId="32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4" fontId="4" fillId="0" borderId="28" xfId="0" applyNumberFormat="1" applyFont="1" applyFill="1" applyBorder="1" applyAlignment="1">
      <alignment/>
    </xf>
    <xf numFmtId="3" fontId="4" fillId="0" borderId="39" xfId="0" applyNumberFormat="1" applyFont="1" applyBorder="1" applyAlignment="1">
      <alignment/>
    </xf>
    <xf numFmtId="178" fontId="4" fillId="0" borderId="40" xfId="0" applyNumberFormat="1" applyFont="1" applyBorder="1" applyAlignment="1">
      <alignment horizontal="right"/>
    </xf>
    <xf numFmtId="178" fontId="4" fillId="0" borderId="41" xfId="0" applyNumberFormat="1" applyFont="1" applyBorder="1" applyAlignment="1">
      <alignment horizontal="right"/>
    </xf>
    <xf numFmtId="38" fontId="4" fillId="0" borderId="42" xfId="48" applyFont="1" applyBorder="1" applyAlignment="1">
      <alignment/>
    </xf>
    <xf numFmtId="38" fontId="4" fillId="0" borderId="16" xfId="48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28" xfId="48" applyFont="1" applyBorder="1" applyAlignment="1">
      <alignment/>
    </xf>
    <xf numFmtId="38" fontId="4" fillId="0" borderId="25" xfId="48" applyFont="1" applyBorder="1" applyAlignment="1">
      <alignment/>
    </xf>
    <xf numFmtId="179" fontId="4" fillId="0" borderId="43" xfId="0" applyNumberFormat="1" applyFont="1" applyBorder="1" applyAlignment="1" applyProtection="1">
      <alignment/>
      <protection locked="0"/>
    </xf>
    <xf numFmtId="178" fontId="4" fillId="0" borderId="44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3" fontId="4" fillId="0" borderId="47" xfId="0" applyNumberFormat="1" applyFont="1" applyBorder="1" applyAlignment="1" applyProtection="1">
      <alignment horizontal="center"/>
      <protection locked="0"/>
    </xf>
    <xf numFmtId="178" fontId="0" fillId="0" borderId="48" xfId="0" applyNumberFormat="1" applyBorder="1" applyAlignment="1">
      <alignment horizontal="center"/>
    </xf>
    <xf numFmtId="178" fontId="4" fillId="0" borderId="47" xfId="0" applyNumberFormat="1" applyFont="1" applyBorder="1" applyAlignment="1">
      <alignment horizontal="center"/>
    </xf>
    <xf numFmtId="178" fontId="4" fillId="0" borderId="48" xfId="0" applyNumberFormat="1" applyFont="1" applyBorder="1" applyAlignment="1">
      <alignment horizontal="center"/>
    </xf>
    <xf numFmtId="178" fontId="4" fillId="0" borderId="43" xfId="0" applyNumberFormat="1" applyFont="1" applyBorder="1" applyAlignment="1">
      <alignment horizontal="center"/>
    </xf>
    <xf numFmtId="178" fontId="6" fillId="0" borderId="0" xfId="0" applyNumberFormat="1" applyFont="1" applyAlignment="1">
      <alignment vertical="center" textRotation="180"/>
    </xf>
    <xf numFmtId="49" fontId="5" fillId="0" borderId="0" xfId="0" applyNumberFormat="1" applyFont="1" applyAlignment="1">
      <alignment horizontal="center"/>
    </xf>
    <xf numFmtId="178" fontId="4" fillId="0" borderId="49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view="pageLayout" zoomScaleSheetLayoutView="100" workbookViewId="0" topLeftCell="A1">
      <selection activeCell="T6" sqref="T6"/>
    </sheetView>
  </sheetViews>
  <sheetFormatPr defaultColWidth="10.7109375" defaultRowHeight="11.25" customHeight="1"/>
  <cols>
    <col min="1" max="1" width="9.00390625" style="0" customWidth="1"/>
    <col min="2" max="2" width="13.8515625" style="0" customWidth="1"/>
    <col min="3" max="3" width="10.7109375" style="0" customWidth="1"/>
    <col min="4" max="4" width="7.421875" style="0" customWidth="1"/>
    <col min="5" max="5" width="10.7109375" style="0" customWidth="1"/>
    <col min="6" max="6" width="7.421875" style="0" customWidth="1"/>
    <col min="7" max="7" width="10.7109375" style="0" customWidth="1"/>
    <col min="8" max="8" width="7.421875" style="0" customWidth="1"/>
    <col min="9" max="9" width="10.7109375" style="0" customWidth="1"/>
    <col min="10" max="10" width="7.421875" style="0" customWidth="1"/>
    <col min="11" max="11" width="10.7109375" style="0" customWidth="1"/>
    <col min="12" max="12" width="7.421875" style="0" customWidth="1"/>
    <col min="13" max="13" width="10.7109375" style="0" customWidth="1"/>
    <col min="14" max="14" width="7.421875" style="0" customWidth="1"/>
    <col min="15" max="15" width="10.7109375" style="0" customWidth="1"/>
    <col min="16" max="16" width="8.421875" style="0" customWidth="1"/>
    <col min="17" max="17" width="10.7109375" style="0" customWidth="1"/>
    <col min="18" max="18" width="7.8515625" style="0" customWidth="1"/>
    <col min="19" max="19" width="10.7109375" style="0" customWidth="1"/>
    <col min="20" max="20" width="8.140625" style="0" customWidth="1"/>
    <col min="21" max="21" width="10.7109375" style="0" customWidth="1"/>
    <col min="22" max="22" width="7.421875" style="0" customWidth="1"/>
    <col min="23" max="23" width="13.140625" style="0" customWidth="1"/>
    <col min="24" max="24" width="6.8515625" style="0" customWidth="1"/>
    <col min="25" max="25" width="9.8515625" style="0" customWidth="1"/>
    <col min="26" max="26" width="19.7109375" style="0" customWidth="1"/>
    <col min="27" max="27" width="10.7109375" style="0" customWidth="1"/>
    <col min="28" max="28" width="22.28125" style="0" bestFit="1" customWidth="1"/>
    <col min="29" max="29" width="10.7109375" style="0" customWidth="1"/>
    <col min="30" max="30" width="24.7109375" style="0" bestFit="1" customWidth="1"/>
  </cols>
  <sheetData>
    <row r="1" spans="1:2" ht="19.5" customHeight="1">
      <c r="A1" s="113"/>
      <c r="B1" s="2" t="s">
        <v>34</v>
      </c>
    </row>
    <row r="2" spans="1:2" ht="16.5" customHeight="1">
      <c r="A2" s="113"/>
      <c r="B2" s="3" t="s">
        <v>27</v>
      </c>
    </row>
    <row r="3" ht="6.75" customHeight="1" thickBot="1">
      <c r="A3" s="113"/>
    </row>
    <row r="4" spans="1:22" s="4" customFormat="1" ht="13.5" customHeight="1">
      <c r="A4" s="113"/>
      <c r="B4" s="78"/>
      <c r="C4" s="108" t="s">
        <v>33</v>
      </c>
      <c r="D4" s="109"/>
      <c r="E4" s="108" t="s">
        <v>35</v>
      </c>
      <c r="F4" s="109"/>
      <c r="G4" s="108" t="s">
        <v>36</v>
      </c>
      <c r="H4" s="109"/>
      <c r="I4" s="108" t="s">
        <v>37</v>
      </c>
      <c r="J4" s="109"/>
      <c r="K4" s="108" t="s">
        <v>38</v>
      </c>
      <c r="L4" s="109"/>
      <c r="M4" s="108" t="s">
        <v>39</v>
      </c>
      <c r="N4" s="109"/>
      <c r="O4" s="108" t="s">
        <v>40</v>
      </c>
      <c r="P4" s="109"/>
      <c r="Q4" s="108" t="s">
        <v>41</v>
      </c>
      <c r="R4" s="109"/>
      <c r="S4" s="108" t="s">
        <v>42</v>
      </c>
      <c r="T4" s="109"/>
      <c r="U4" s="108" t="s">
        <v>43</v>
      </c>
      <c r="V4" s="109"/>
    </row>
    <row r="5" spans="1:22" s="4" customFormat="1" ht="13.5" customHeight="1">
      <c r="A5" s="113"/>
      <c r="B5" s="80"/>
      <c r="C5" s="6" t="s">
        <v>0</v>
      </c>
      <c r="D5" s="7" t="s">
        <v>1</v>
      </c>
      <c r="E5" s="6" t="s">
        <v>0</v>
      </c>
      <c r="F5" s="7" t="s">
        <v>1</v>
      </c>
      <c r="G5" s="6" t="s">
        <v>0</v>
      </c>
      <c r="H5" s="7" t="s">
        <v>1</v>
      </c>
      <c r="I5" s="6" t="s">
        <v>0</v>
      </c>
      <c r="J5" s="7" t="s">
        <v>1</v>
      </c>
      <c r="K5" s="6" t="s">
        <v>0</v>
      </c>
      <c r="L5" s="54" t="s">
        <v>1</v>
      </c>
      <c r="M5" s="6" t="s">
        <v>0</v>
      </c>
      <c r="N5" s="7" t="s">
        <v>1</v>
      </c>
      <c r="O5" s="6" t="s">
        <v>0</v>
      </c>
      <c r="P5" s="7" t="s">
        <v>1</v>
      </c>
      <c r="Q5" s="6" t="s">
        <v>0</v>
      </c>
      <c r="R5" s="7" t="s">
        <v>1</v>
      </c>
      <c r="S5" s="6" t="s">
        <v>0</v>
      </c>
      <c r="T5" s="7" t="s">
        <v>1</v>
      </c>
      <c r="U5" s="82" t="s">
        <v>0</v>
      </c>
      <c r="V5" s="8" t="s">
        <v>1</v>
      </c>
    </row>
    <row r="6" spans="1:22" s="4" customFormat="1" ht="13.5" customHeight="1" thickBot="1">
      <c r="A6" s="113"/>
      <c r="B6" s="15" t="s">
        <v>2</v>
      </c>
      <c r="C6" s="16">
        <v>740191</v>
      </c>
      <c r="D6" s="17">
        <v>5.9</v>
      </c>
      <c r="E6" s="16">
        <v>720417</v>
      </c>
      <c r="F6" s="17">
        <v>5.7</v>
      </c>
      <c r="G6" s="16">
        <v>714265</v>
      </c>
      <c r="H6" s="48">
        <v>5.7</v>
      </c>
      <c r="I6" s="23">
        <v>730971</v>
      </c>
      <c r="J6" s="17">
        <v>5.8</v>
      </c>
      <c r="K6" s="83">
        <v>719822</v>
      </c>
      <c r="L6" s="17">
        <v>5.7</v>
      </c>
      <c r="M6" s="23">
        <v>726106</v>
      </c>
      <c r="N6" s="17">
        <v>5.8</v>
      </c>
      <c r="O6" s="23">
        <v>707734</v>
      </c>
      <c r="P6" s="17">
        <v>5.6</v>
      </c>
      <c r="Q6" s="23">
        <v>700214</v>
      </c>
      <c r="R6" s="17">
        <v>5.4</v>
      </c>
      <c r="S6" s="83">
        <v>661895</v>
      </c>
      <c r="T6" s="48">
        <f>S6/Z29*1000</f>
        <v>5.1907226600792065</v>
      </c>
      <c r="U6" s="103">
        <v>668869</v>
      </c>
      <c r="V6" s="18">
        <v>5.3</v>
      </c>
    </row>
    <row r="7" spans="1:22" s="4" customFormat="1" ht="13.5" customHeight="1" thickBot="1">
      <c r="A7" s="113"/>
      <c r="B7" s="37" t="s">
        <v>3</v>
      </c>
      <c r="C7" s="38">
        <v>11129</v>
      </c>
      <c r="D7" s="39">
        <v>5.3</v>
      </c>
      <c r="E7" s="38">
        <v>10944</v>
      </c>
      <c r="F7" s="39">
        <v>5.2</v>
      </c>
      <c r="G7" s="38">
        <v>10512</v>
      </c>
      <c r="H7" s="49">
        <v>5.1</v>
      </c>
      <c r="I7" s="40">
        <v>10772</v>
      </c>
      <c r="J7" s="87">
        <v>5.1</v>
      </c>
      <c r="K7" s="84">
        <v>10687</v>
      </c>
      <c r="L7" s="87">
        <v>5.2</v>
      </c>
      <c r="M7" s="40">
        <v>10919</v>
      </c>
      <c r="N7" s="87">
        <v>5.3</v>
      </c>
      <c r="O7" s="40">
        <v>10364</v>
      </c>
      <c r="P7" s="87">
        <v>5.1</v>
      </c>
      <c r="Q7" s="40">
        <v>10087</v>
      </c>
      <c r="R7" s="87">
        <v>4.8</v>
      </c>
      <c r="S7" s="84">
        <v>9647</v>
      </c>
      <c r="T7" s="48">
        <f>S7/Z30*1000</f>
        <v>4.671806444739315</v>
      </c>
      <c r="U7" s="99">
        <v>9521</v>
      </c>
      <c r="V7" s="18">
        <v>4.7</v>
      </c>
    </row>
    <row r="8" spans="1:22" s="4" customFormat="1" ht="13.5" customHeight="1" thickBot="1">
      <c r="A8" s="113"/>
      <c r="B8" s="37" t="s">
        <v>4</v>
      </c>
      <c r="C8" s="38">
        <v>651</v>
      </c>
      <c r="D8" s="39">
        <v>4.7</v>
      </c>
      <c r="E8" s="38">
        <v>650</v>
      </c>
      <c r="F8" s="39">
        <v>4.7</v>
      </c>
      <c r="G8" s="38">
        <f>SUM(G9:G10)</f>
        <v>626</v>
      </c>
      <c r="H8" s="49">
        <v>4.5</v>
      </c>
      <c r="I8" s="40">
        <v>660</v>
      </c>
      <c r="J8" s="39">
        <v>4.7</v>
      </c>
      <c r="K8" s="84">
        <v>628</v>
      </c>
      <c r="L8" s="39">
        <v>4.5</v>
      </c>
      <c r="M8" s="40">
        <v>678</v>
      </c>
      <c r="N8" s="39">
        <v>4.9</v>
      </c>
      <c r="O8" s="40">
        <v>617</v>
      </c>
      <c r="P8" s="39">
        <v>4.5</v>
      </c>
      <c r="Q8" s="40">
        <f>SUM(Q9:Q10)</f>
        <v>571</v>
      </c>
      <c r="R8" s="39">
        <v>4.2</v>
      </c>
      <c r="S8" s="84">
        <f>SUM(S9:S10)</f>
        <v>560</v>
      </c>
      <c r="T8" s="49">
        <f>S8/Z31*1000</f>
        <v>4.215216933128595</v>
      </c>
      <c r="U8" s="102">
        <f>SUM(U9:U10)</f>
        <v>593</v>
      </c>
      <c r="V8" s="18">
        <f>U8/Z31*1000</f>
        <v>4.463613645259387</v>
      </c>
    </row>
    <row r="9" spans="1:22" s="4" customFormat="1" ht="13.5" customHeight="1">
      <c r="A9" s="113"/>
      <c r="B9" s="19" t="s">
        <v>5</v>
      </c>
      <c r="C9" s="20">
        <v>277</v>
      </c>
      <c r="D9" s="21">
        <v>5</v>
      </c>
      <c r="E9" s="20">
        <v>271</v>
      </c>
      <c r="F9" s="21">
        <v>4.9</v>
      </c>
      <c r="G9" s="20">
        <v>384</v>
      </c>
      <c r="H9" s="50">
        <v>4.6</v>
      </c>
      <c r="I9" s="20">
        <v>410</v>
      </c>
      <c r="J9" s="88">
        <v>4.9</v>
      </c>
      <c r="K9" s="89">
        <v>372</v>
      </c>
      <c r="L9" s="88">
        <v>4.5</v>
      </c>
      <c r="M9" s="96">
        <v>440</v>
      </c>
      <c r="N9" s="88">
        <v>5.3</v>
      </c>
      <c r="O9" s="96">
        <v>405</v>
      </c>
      <c r="P9" s="88">
        <v>4.9</v>
      </c>
      <c r="Q9" s="96">
        <v>361</v>
      </c>
      <c r="R9" s="88">
        <v>4.5</v>
      </c>
      <c r="S9" s="89">
        <v>343</v>
      </c>
      <c r="T9" s="50">
        <f>S9/Z32*1000</f>
        <v>4.2877679854990935</v>
      </c>
      <c r="U9" s="100">
        <v>354</v>
      </c>
      <c r="V9" s="104">
        <f>U9/Z32*1000</f>
        <v>4.425276579786237</v>
      </c>
    </row>
    <row r="10" spans="1:22" s="4" customFormat="1" ht="13.5" customHeight="1">
      <c r="A10" s="113"/>
      <c r="B10" s="22" t="s">
        <v>6</v>
      </c>
      <c r="C10" s="9">
        <v>186</v>
      </c>
      <c r="D10" s="11">
        <v>5.2</v>
      </c>
      <c r="E10" s="9">
        <v>262</v>
      </c>
      <c r="F10" s="11">
        <v>4.7</v>
      </c>
      <c r="G10" s="9">
        <v>242</v>
      </c>
      <c r="H10" s="51">
        <v>4.3</v>
      </c>
      <c r="I10" s="9">
        <v>250</v>
      </c>
      <c r="J10" s="13">
        <v>4.5</v>
      </c>
      <c r="K10" s="9">
        <v>256</v>
      </c>
      <c r="L10" s="13">
        <v>4.7</v>
      </c>
      <c r="M10" s="9">
        <v>238</v>
      </c>
      <c r="N10" s="13">
        <v>4.4</v>
      </c>
      <c r="O10" s="9">
        <v>212</v>
      </c>
      <c r="P10" s="13">
        <v>3.9</v>
      </c>
      <c r="Q10" s="9">
        <v>210</v>
      </c>
      <c r="R10" s="13">
        <v>3.9</v>
      </c>
      <c r="S10" s="94">
        <v>217</v>
      </c>
      <c r="T10" s="51">
        <f>S10/Z33*1000</f>
        <v>4.105416501125679</v>
      </c>
      <c r="U10" s="101">
        <v>239</v>
      </c>
      <c r="V10" s="14">
        <f>U10/Z33*1000</f>
        <v>4.521633842253627</v>
      </c>
    </row>
    <row r="11" spans="1:22" s="4" customFormat="1" ht="13.5" customHeight="1">
      <c r="A11" s="113"/>
      <c r="B11" s="22" t="s">
        <v>13</v>
      </c>
      <c r="C11" s="9">
        <v>18</v>
      </c>
      <c r="D11" s="11">
        <v>3.1</v>
      </c>
      <c r="E11" s="9">
        <v>16</v>
      </c>
      <c r="F11" s="11">
        <v>2.8</v>
      </c>
      <c r="G11" s="31" t="s">
        <v>24</v>
      </c>
      <c r="H11" s="52" t="s">
        <v>24</v>
      </c>
      <c r="I11" s="43" t="s">
        <v>31</v>
      </c>
      <c r="J11" s="31" t="s">
        <v>24</v>
      </c>
      <c r="K11" s="85" t="s">
        <v>31</v>
      </c>
      <c r="L11" s="31" t="s">
        <v>24</v>
      </c>
      <c r="M11" s="43" t="s">
        <v>31</v>
      </c>
      <c r="N11" s="31" t="s">
        <v>24</v>
      </c>
      <c r="O11" s="43" t="s">
        <v>31</v>
      </c>
      <c r="P11" s="31" t="s">
        <v>24</v>
      </c>
      <c r="Q11" s="43" t="s">
        <v>31</v>
      </c>
      <c r="R11" s="31" t="s">
        <v>24</v>
      </c>
      <c r="S11" s="85" t="s">
        <v>31</v>
      </c>
      <c r="T11" s="52" t="s">
        <v>24</v>
      </c>
      <c r="U11" s="43" t="s">
        <v>31</v>
      </c>
      <c r="V11" s="105" t="s">
        <v>31</v>
      </c>
    </row>
    <row r="12" spans="1:22" s="4" customFormat="1" ht="13.5" customHeight="1">
      <c r="A12" s="113"/>
      <c r="B12" s="22" t="s">
        <v>14</v>
      </c>
      <c r="C12" s="9">
        <v>4</v>
      </c>
      <c r="D12" s="11">
        <v>4</v>
      </c>
      <c r="E12" s="9">
        <v>5</v>
      </c>
      <c r="F12" s="11">
        <v>5</v>
      </c>
      <c r="G12" s="31" t="s">
        <v>24</v>
      </c>
      <c r="H12" s="52" t="s">
        <v>24</v>
      </c>
      <c r="I12" s="43" t="s">
        <v>31</v>
      </c>
      <c r="J12" s="31" t="s">
        <v>24</v>
      </c>
      <c r="K12" s="85" t="s">
        <v>31</v>
      </c>
      <c r="L12" s="31" t="s">
        <v>24</v>
      </c>
      <c r="M12" s="43" t="s">
        <v>31</v>
      </c>
      <c r="N12" s="31" t="s">
        <v>24</v>
      </c>
      <c r="O12" s="43" t="s">
        <v>31</v>
      </c>
      <c r="P12" s="31" t="s">
        <v>24</v>
      </c>
      <c r="Q12" s="43" t="s">
        <v>31</v>
      </c>
      <c r="R12" s="31" t="s">
        <v>24</v>
      </c>
      <c r="S12" s="85" t="s">
        <v>31</v>
      </c>
      <c r="T12" s="52" t="s">
        <v>24</v>
      </c>
      <c r="U12" s="43" t="s">
        <v>31</v>
      </c>
      <c r="V12" s="97" t="s">
        <v>31</v>
      </c>
    </row>
    <row r="13" spans="1:22" s="4" customFormat="1" ht="13.5" customHeight="1">
      <c r="A13" s="113"/>
      <c r="B13" s="22" t="s">
        <v>15</v>
      </c>
      <c r="C13" s="9">
        <v>13</v>
      </c>
      <c r="D13" s="11">
        <v>3.8</v>
      </c>
      <c r="E13" s="9">
        <v>16</v>
      </c>
      <c r="F13" s="11">
        <v>4.8</v>
      </c>
      <c r="G13" s="31" t="s">
        <v>24</v>
      </c>
      <c r="H13" s="52" t="s">
        <v>24</v>
      </c>
      <c r="I13" s="43" t="s">
        <v>31</v>
      </c>
      <c r="J13" s="31" t="s">
        <v>24</v>
      </c>
      <c r="K13" s="85" t="s">
        <v>31</v>
      </c>
      <c r="L13" s="31" t="s">
        <v>24</v>
      </c>
      <c r="M13" s="43" t="s">
        <v>31</v>
      </c>
      <c r="N13" s="31" t="s">
        <v>24</v>
      </c>
      <c r="O13" s="43" t="s">
        <v>31</v>
      </c>
      <c r="P13" s="31" t="s">
        <v>24</v>
      </c>
      <c r="Q13" s="43" t="s">
        <v>31</v>
      </c>
      <c r="R13" s="31" t="s">
        <v>24</v>
      </c>
      <c r="S13" s="85" t="s">
        <v>31</v>
      </c>
      <c r="T13" s="52" t="s">
        <v>24</v>
      </c>
      <c r="U13" s="43" t="s">
        <v>31</v>
      </c>
      <c r="V13" s="97" t="s">
        <v>31</v>
      </c>
    </row>
    <row r="14" spans="1:22" s="4" customFormat="1" ht="13.5" customHeight="1">
      <c r="A14" s="113"/>
      <c r="B14" s="22" t="s">
        <v>16</v>
      </c>
      <c r="C14" s="9">
        <v>24</v>
      </c>
      <c r="D14" s="11">
        <v>3.6</v>
      </c>
      <c r="E14" s="9">
        <v>35</v>
      </c>
      <c r="F14" s="11">
        <v>5.2</v>
      </c>
      <c r="G14" s="31" t="s">
        <v>24</v>
      </c>
      <c r="H14" s="52" t="s">
        <v>24</v>
      </c>
      <c r="I14" s="43" t="s">
        <v>31</v>
      </c>
      <c r="J14" s="31" t="s">
        <v>24</v>
      </c>
      <c r="K14" s="85" t="s">
        <v>31</v>
      </c>
      <c r="L14" s="31" t="s">
        <v>24</v>
      </c>
      <c r="M14" s="43" t="s">
        <v>31</v>
      </c>
      <c r="N14" s="31" t="s">
        <v>24</v>
      </c>
      <c r="O14" s="43" t="s">
        <v>31</v>
      </c>
      <c r="P14" s="31" t="s">
        <v>24</v>
      </c>
      <c r="Q14" s="43" t="s">
        <v>31</v>
      </c>
      <c r="R14" s="31" t="s">
        <v>24</v>
      </c>
      <c r="S14" s="85" t="s">
        <v>31</v>
      </c>
      <c r="T14" s="52" t="s">
        <v>24</v>
      </c>
      <c r="U14" s="43" t="s">
        <v>31</v>
      </c>
      <c r="V14" s="97" t="s">
        <v>31</v>
      </c>
    </row>
    <row r="15" spans="1:22" s="4" customFormat="1" ht="13.5" customHeight="1">
      <c r="A15" s="113"/>
      <c r="B15" s="22" t="s">
        <v>17</v>
      </c>
      <c r="C15" s="9">
        <v>40</v>
      </c>
      <c r="D15" s="11">
        <v>5.6</v>
      </c>
      <c r="E15" s="9">
        <v>29</v>
      </c>
      <c r="F15" s="11">
        <v>4</v>
      </c>
      <c r="G15" s="31" t="s">
        <v>24</v>
      </c>
      <c r="H15" s="52" t="s">
        <v>24</v>
      </c>
      <c r="I15" s="43" t="s">
        <v>31</v>
      </c>
      <c r="J15" s="31" t="s">
        <v>24</v>
      </c>
      <c r="K15" s="85" t="s">
        <v>31</v>
      </c>
      <c r="L15" s="31" t="s">
        <v>24</v>
      </c>
      <c r="M15" s="43" t="s">
        <v>31</v>
      </c>
      <c r="N15" s="31" t="s">
        <v>24</v>
      </c>
      <c r="O15" s="43" t="s">
        <v>31</v>
      </c>
      <c r="P15" s="31" t="s">
        <v>24</v>
      </c>
      <c r="Q15" s="43" t="s">
        <v>31</v>
      </c>
      <c r="R15" s="31" t="s">
        <v>24</v>
      </c>
      <c r="S15" s="85" t="s">
        <v>31</v>
      </c>
      <c r="T15" s="52" t="s">
        <v>24</v>
      </c>
      <c r="U15" s="43" t="s">
        <v>31</v>
      </c>
      <c r="V15" s="97" t="s">
        <v>31</v>
      </c>
    </row>
    <row r="16" spans="1:22" s="4" customFormat="1" ht="13.5" customHeight="1">
      <c r="A16" s="113"/>
      <c r="B16" s="22" t="s">
        <v>18</v>
      </c>
      <c r="C16" s="9">
        <v>20</v>
      </c>
      <c r="D16" s="11">
        <v>5.3</v>
      </c>
      <c r="E16" s="9">
        <v>16</v>
      </c>
      <c r="F16" s="11">
        <v>4.2</v>
      </c>
      <c r="G16" s="31" t="s">
        <v>24</v>
      </c>
      <c r="H16" s="52" t="s">
        <v>24</v>
      </c>
      <c r="I16" s="43" t="s">
        <v>31</v>
      </c>
      <c r="J16" s="31" t="s">
        <v>24</v>
      </c>
      <c r="K16" s="85" t="s">
        <v>31</v>
      </c>
      <c r="L16" s="31" t="s">
        <v>24</v>
      </c>
      <c r="M16" s="43" t="s">
        <v>31</v>
      </c>
      <c r="N16" s="31" t="s">
        <v>24</v>
      </c>
      <c r="O16" s="43" t="s">
        <v>31</v>
      </c>
      <c r="P16" s="31" t="s">
        <v>24</v>
      </c>
      <c r="Q16" s="43" t="s">
        <v>31</v>
      </c>
      <c r="R16" s="31" t="s">
        <v>24</v>
      </c>
      <c r="S16" s="85" t="s">
        <v>31</v>
      </c>
      <c r="T16" s="52" t="s">
        <v>24</v>
      </c>
      <c r="U16" s="43" t="s">
        <v>31</v>
      </c>
      <c r="V16" s="97" t="s">
        <v>31</v>
      </c>
    </row>
    <row r="17" spans="1:22" s="4" customFormat="1" ht="13.5" customHeight="1">
      <c r="A17" s="113"/>
      <c r="B17" s="22" t="s">
        <v>19</v>
      </c>
      <c r="C17" s="9">
        <v>20</v>
      </c>
      <c r="D17" s="11">
        <v>3.7</v>
      </c>
      <c r="E17" s="31" t="s">
        <v>24</v>
      </c>
      <c r="F17" s="31" t="s">
        <v>24</v>
      </c>
      <c r="G17" s="31" t="s">
        <v>24</v>
      </c>
      <c r="H17" s="52" t="s">
        <v>24</v>
      </c>
      <c r="I17" s="43" t="s">
        <v>31</v>
      </c>
      <c r="J17" s="31" t="s">
        <v>24</v>
      </c>
      <c r="K17" s="85" t="s">
        <v>31</v>
      </c>
      <c r="L17" s="31" t="s">
        <v>24</v>
      </c>
      <c r="M17" s="43" t="s">
        <v>31</v>
      </c>
      <c r="N17" s="31" t="s">
        <v>24</v>
      </c>
      <c r="O17" s="43" t="s">
        <v>31</v>
      </c>
      <c r="P17" s="31" t="s">
        <v>24</v>
      </c>
      <c r="Q17" s="43" t="s">
        <v>31</v>
      </c>
      <c r="R17" s="31" t="s">
        <v>24</v>
      </c>
      <c r="S17" s="85" t="s">
        <v>31</v>
      </c>
      <c r="T17" s="52" t="s">
        <v>24</v>
      </c>
      <c r="U17" s="43" t="s">
        <v>31</v>
      </c>
      <c r="V17" s="97" t="s">
        <v>31</v>
      </c>
    </row>
    <row r="18" spans="1:22" s="4" customFormat="1" ht="13.5" customHeight="1">
      <c r="A18" s="113"/>
      <c r="B18" s="22" t="s">
        <v>20</v>
      </c>
      <c r="C18" s="12">
        <v>22</v>
      </c>
      <c r="D18" s="13">
        <v>4.1</v>
      </c>
      <c r="E18" s="31" t="s">
        <v>24</v>
      </c>
      <c r="F18" s="31" t="s">
        <v>24</v>
      </c>
      <c r="G18" s="31" t="s">
        <v>24</v>
      </c>
      <c r="H18" s="52" t="s">
        <v>24</v>
      </c>
      <c r="I18" s="43" t="s">
        <v>31</v>
      </c>
      <c r="J18" s="31" t="s">
        <v>24</v>
      </c>
      <c r="K18" s="85" t="s">
        <v>31</v>
      </c>
      <c r="L18" s="31" t="s">
        <v>24</v>
      </c>
      <c r="M18" s="43" t="s">
        <v>31</v>
      </c>
      <c r="N18" s="31" t="s">
        <v>24</v>
      </c>
      <c r="O18" s="43" t="s">
        <v>31</v>
      </c>
      <c r="P18" s="31" t="s">
        <v>24</v>
      </c>
      <c r="Q18" s="43" t="s">
        <v>31</v>
      </c>
      <c r="R18" s="31" t="s">
        <v>24</v>
      </c>
      <c r="S18" s="85" t="s">
        <v>31</v>
      </c>
      <c r="T18" s="52" t="s">
        <v>24</v>
      </c>
      <c r="U18" s="43" t="s">
        <v>31</v>
      </c>
      <c r="V18" s="97" t="s">
        <v>31</v>
      </c>
    </row>
    <row r="19" spans="1:22" s="4" customFormat="1" ht="13.5" customHeight="1">
      <c r="A19" s="113"/>
      <c r="B19" s="22" t="s">
        <v>21</v>
      </c>
      <c r="C19" s="9">
        <v>16</v>
      </c>
      <c r="D19" s="10">
        <v>2.4</v>
      </c>
      <c r="E19" s="31" t="s">
        <v>24</v>
      </c>
      <c r="F19" s="31" t="s">
        <v>24</v>
      </c>
      <c r="G19" s="31" t="s">
        <v>24</v>
      </c>
      <c r="H19" s="52" t="s">
        <v>24</v>
      </c>
      <c r="I19" s="43" t="s">
        <v>31</v>
      </c>
      <c r="J19" s="31" t="s">
        <v>24</v>
      </c>
      <c r="K19" s="85" t="s">
        <v>31</v>
      </c>
      <c r="L19" s="31" t="s">
        <v>24</v>
      </c>
      <c r="M19" s="43" t="s">
        <v>31</v>
      </c>
      <c r="N19" s="31" t="s">
        <v>24</v>
      </c>
      <c r="O19" s="43" t="s">
        <v>31</v>
      </c>
      <c r="P19" s="31" t="s">
        <v>24</v>
      </c>
      <c r="Q19" s="43" t="s">
        <v>31</v>
      </c>
      <c r="R19" s="31" t="s">
        <v>24</v>
      </c>
      <c r="S19" s="85" t="s">
        <v>31</v>
      </c>
      <c r="T19" s="52" t="s">
        <v>24</v>
      </c>
      <c r="U19" s="43" t="s">
        <v>31</v>
      </c>
      <c r="V19" s="97" t="s">
        <v>31</v>
      </c>
    </row>
    <row r="20" spans="1:22" s="4" customFormat="1" ht="13.5" customHeight="1">
      <c r="A20" s="113"/>
      <c r="B20" s="22" t="s">
        <v>22</v>
      </c>
      <c r="C20" s="9">
        <v>4</v>
      </c>
      <c r="D20" s="10">
        <v>4.1</v>
      </c>
      <c r="E20" s="31" t="s">
        <v>24</v>
      </c>
      <c r="F20" s="31" t="s">
        <v>24</v>
      </c>
      <c r="G20" s="31" t="s">
        <v>24</v>
      </c>
      <c r="H20" s="52" t="s">
        <v>24</v>
      </c>
      <c r="I20" s="43" t="s">
        <v>31</v>
      </c>
      <c r="J20" s="31" t="s">
        <v>24</v>
      </c>
      <c r="K20" s="85" t="s">
        <v>31</v>
      </c>
      <c r="L20" s="31" t="s">
        <v>24</v>
      </c>
      <c r="M20" s="43" t="s">
        <v>31</v>
      </c>
      <c r="N20" s="31" t="s">
        <v>24</v>
      </c>
      <c r="O20" s="43" t="s">
        <v>31</v>
      </c>
      <c r="P20" s="31" t="s">
        <v>24</v>
      </c>
      <c r="Q20" s="43" t="s">
        <v>31</v>
      </c>
      <c r="R20" s="31" t="s">
        <v>24</v>
      </c>
      <c r="S20" s="85" t="s">
        <v>31</v>
      </c>
      <c r="T20" s="52" t="s">
        <v>24</v>
      </c>
      <c r="U20" s="43" t="s">
        <v>31</v>
      </c>
      <c r="V20" s="97" t="s">
        <v>31</v>
      </c>
    </row>
    <row r="21" spans="1:22" s="4" customFormat="1" ht="13.5" customHeight="1" thickBot="1">
      <c r="A21" s="113"/>
      <c r="B21" s="15" t="s">
        <v>23</v>
      </c>
      <c r="C21" s="16">
        <v>7</v>
      </c>
      <c r="D21" s="17">
        <v>2.7</v>
      </c>
      <c r="E21" s="47" t="s">
        <v>24</v>
      </c>
      <c r="F21" s="47" t="s">
        <v>24</v>
      </c>
      <c r="G21" s="47" t="s">
        <v>24</v>
      </c>
      <c r="H21" s="53" t="s">
        <v>24</v>
      </c>
      <c r="I21" s="45" t="s">
        <v>31</v>
      </c>
      <c r="J21" s="47" t="s">
        <v>24</v>
      </c>
      <c r="K21" s="86" t="s">
        <v>31</v>
      </c>
      <c r="L21" s="47" t="s">
        <v>24</v>
      </c>
      <c r="M21" s="45" t="s">
        <v>31</v>
      </c>
      <c r="N21" s="47" t="s">
        <v>24</v>
      </c>
      <c r="O21" s="45" t="s">
        <v>31</v>
      </c>
      <c r="P21" s="47" t="s">
        <v>24</v>
      </c>
      <c r="Q21" s="45" t="s">
        <v>31</v>
      </c>
      <c r="R21" s="47" t="s">
        <v>24</v>
      </c>
      <c r="S21" s="86" t="s">
        <v>31</v>
      </c>
      <c r="T21" s="53" t="s">
        <v>24</v>
      </c>
      <c r="U21" s="45" t="s">
        <v>31</v>
      </c>
      <c r="V21" s="98" t="s">
        <v>31</v>
      </c>
    </row>
    <row r="22" spans="1:17" s="4" customFormat="1" ht="14.25" customHeight="1">
      <c r="A22" s="113"/>
      <c r="B22" s="42" t="s">
        <v>29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s="4" customFormat="1" ht="11.25">
      <c r="A23" s="113"/>
      <c r="B23" s="4" t="s">
        <v>28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s="4" customFormat="1" ht="11.25">
      <c r="A24" s="113"/>
      <c r="B24" s="4" t="s">
        <v>30</v>
      </c>
      <c r="C24"/>
      <c r="D24"/>
      <c r="E24"/>
      <c r="F24"/>
      <c r="G24"/>
      <c r="H24"/>
      <c r="I24" s="24"/>
      <c r="J24" s="24"/>
      <c r="K24" s="24"/>
      <c r="L24" s="24"/>
      <c r="M24" s="24"/>
      <c r="N24" s="24"/>
      <c r="O24" s="24"/>
      <c r="P24" s="24"/>
      <c r="Q24" s="24"/>
    </row>
    <row r="25" spans="1:22" ht="12.75" customHeight="1">
      <c r="A25" s="11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V25" s="4"/>
    </row>
    <row r="26" spans="1:26" s="3" customFormat="1" ht="12.75" customHeight="1">
      <c r="A26" s="113"/>
      <c r="B26" s="3" t="s">
        <v>32</v>
      </c>
      <c r="Z26" t="s">
        <v>7</v>
      </c>
    </row>
    <row r="27" ht="12" customHeight="1" thickBot="1">
      <c r="A27" s="113"/>
    </row>
    <row r="28" spans="1:28" s="4" customFormat="1" ht="13.5" customHeight="1">
      <c r="A28" s="113"/>
      <c r="B28" s="79"/>
      <c r="C28" s="110" t="s">
        <v>44</v>
      </c>
      <c r="D28" s="109"/>
      <c r="E28" s="110" t="s">
        <v>35</v>
      </c>
      <c r="F28" s="109"/>
      <c r="G28" s="110" t="s">
        <v>36</v>
      </c>
      <c r="H28" s="109"/>
      <c r="I28" s="110" t="s">
        <v>37</v>
      </c>
      <c r="J28" s="109"/>
      <c r="K28" s="110" t="s">
        <v>38</v>
      </c>
      <c r="L28" s="109"/>
      <c r="M28" s="110" t="s">
        <v>39</v>
      </c>
      <c r="N28" s="109"/>
      <c r="O28" s="110" t="s">
        <v>40</v>
      </c>
      <c r="P28" s="109"/>
      <c r="Q28" s="110" t="s">
        <v>41</v>
      </c>
      <c r="R28" s="111"/>
      <c r="S28" s="115" t="s">
        <v>42</v>
      </c>
      <c r="T28" s="115"/>
      <c r="U28" s="111" t="s">
        <v>43</v>
      </c>
      <c r="V28" s="112"/>
      <c r="Y28" s="11"/>
      <c r="Z28" s="11" t="s">
        <v>45</v>
      </c>
      <c r="AB28" s="24"/>
    </row>
    <row r="29" spans="1:28" s="4" customFormat="1" ht="13.5" customHeight="1">
      <c r="A29" s="113"/>
      <c r="B29" s="81"/>
      <c r="C29" s="5" t="s">
        <v>0</v>
      </c>
      <c r="D29" s="27" t="s">
        <v>1</v>
      </c>
      <c r="E29" s="5" t="s">
        <v>0</v>
      </c>
      <c r="F29" s="27" t="s">
        <v>1</v>
      </c>
      <c r="G29" s="5" t="s">
        <v>0</v>
      </c>
      <c r="H29" s="27" t="s">
        <v>1</v>
      </c>
      <c r="I29" s="5" t="s">
        <v>25</v>
      </c>
      <c r="J29" s="5" t="s">
        <v>26</v>
      </c>
      <c r="K29" s="5" t="s">
        <v>25</v>
      </c>
      <c r="L29" s="56" t="s">
        <v>26</v>
      </c>
      <c r="M29" s="5" t="s">
        <v>25</v>
      </c>
      <c r="N29" s="5" t="s">
        <v>26</v>
      </c>
      <c r="O29" s="5" t="s">
        <v>25</v>
      </c>
      <c r="P29" s="5" t="s">
        <v>26</v>
      </c>
      <c r="Q29" s="5" t="s">
        <v>25</v>
      </c>
      <c r="R29" s="5" t="s">
        <v>26</v>
      </c>
      <c r="S29" s="5" t="s">
        <v>25</v>
      </c>
      <c r="T29" s="5" t="s">
        <v>26</v>
      </c>
      <c r="U29" s="90" t="s">
        <v>25</v>
      </c>
      <c r="V29" s="25" t="s">
        <v>26</v>
      </c>
      <c r="Y29" s="26" t="s">
        <v>11</v>
      </c>
      <c r="Z29" s="9">
        <v>127515000</v>
      </c>
      <c r="AB29" s="24"/>
    </row>
    <row r="30" spans="1:28" s="4" customFormat="1" ht="13.5" customHeight="1" thickBot="1">
      <c r="A30" s="113"/>
      <c r="B30" s="61" t="s">
        <v>2</v>
      </c>
      <c r="C30" s="64">
        <v>283854</v>
      </c>
      <c r="D30" s="65">
        <v>2.25</v>
      </c>
      <c r="E30" s="62">
        <v>270804</v>
      </c>
      <c r="F30" s="63">
        <v>2.15</v>
      </c>
      <c r="G30" s="62">
        <v>261917</v>
      </c>
      <c r="H30" s="66">
        <v>2.08</v>
      </c>
      <c r="I30" s="62">
        <v>257475</v>
      </c>
      <c r="J30" s="32">
        <v>2.04</v>
      </c>
      <c r="K30" s="62">
        <v>254832</v>
      </c>
      <c r="L30" s="32">
        <v>2.02</v>
      </c>
      <c r="M30" s="62">
        <v>251136</v>
      </c>
      <c r="N30" s="32">
        <v>1.99</v>
      </c>
      <c r="O30" s="62">
        <v>253353</v>
      </c>
      <c r="P30" s="63">
        <v>2.01</v>
      </c>
      <c r="Q30" s="62">
        <v>251378</v>
      </c>
      <c r="R30" s="32">
        <v>1.99</v>
      </c>
      <c r="S30" s="91">
        <v>235719</v>
      </c>
      <c r="T30" s="70">
        <v>1.87</v>
      </c>
      <c r="U30" s="103">
        <v>235406</v>
      </c>
      <c r="V30" s="106">
        <v>1.87</v>
      </c>
      <c r="Y30" s="5" t="s">
        <v>8</v>
      </c>
      <c r="Z30" s="9">
        <v>2064940</v>
      </c>
      <c r="AB30" s="24"/>
    </row>
    <row r="31" spans="1:28" s="4" customFormat="1" ht="13.5" customHeight="1" thickBot="1">
      <c r="A31" s="113"/>
      <c r="B31" s="71" t="s">
        <v>3</v>
      </c>
      <c r="C31" s="74">
        <v>3857</v>
      </c>
      <c r="D31" s="75">
        <v>1.82</v>
      </c>
      <c r="E31" s="72">
        <v>3721</v>
      </c>
      <c r="F31" s="73">
        <v>1.76</v>
      </c>
      <c r="G31" s="72">
        <v>3564</v>
      </c>
      <c r="H31" s="76">
        <v>1.72</v>
      </c>
      <c r="I31" s="72">
        <v>3447</v>
      </c>
      <c r="J31" s="95">
        <v>1.67</v>
      </c>
      <c r="K31" s="72">
        <v>3560</v>
      </c>
      <c r="L31" s="95">
        <v>1.73</v>
      </c>
      <c r="M31" s="72">
        <v>3413</v>
      </c>
      <c r="N31" s="95">
        <v>1.66</v>
      </c>
      <c r="O31" s="72">
        <v>3534</v>
      </c>
      <c r="P31" s="95">
        <v>1.73</v>
      </c>
      <c r="Q31" s="72">
        <v>3395</v>
      </c>
      <c r="R31" s="95">
        <v>1.66</v>
      </c>
      <c r="S31" s="92">
        <v>3385</v>
      </c>
      <c r="T31" s="76">
        <v>1.66</v>
      </c>
      <c r="U31" s="102">
        <v>3306</v>
      </c>
      <c r="V31" s="77">
        <v>1.63</v>
      </c>
      <c r="Y31" s="5" t="s">
        <v>12</v>
      </c>
      <c r="Z31" s="9">
        <v>132852</v>
      </c>
      <c r="AB31" s="24"/>
    </row>
    <row r="32" spans="1:28" s="4" customFormat="1" ht="13.5" customHeight="1" thickBot="1">
      <c r="A32" s="113"/>
      <c r="B32" s="37" t="s">
        <v>4</v>
      </c>
      <c r="C32" s="69">
        <v>210</v>
      </c>
      <c r="D32" s="68">
        <f>210/139472*1000</f>
        <v>1.5056785591373179</v>
      </c>
      <c r="E32" s="40">
        <v>230</v>
      </c>
      <c r="F32" s="67">
        <v>1.65</v>
      </c>
      <c r="G32" s="40">
        <f>SUM(G33:G34)</f>
        <v>202</v>
      </c>
      <c r="H32" s="70">
        <v>1.44</v>
      </c>
      <c r="I32" s="40">
        <v>199</v>
      </c>
      <c r="J32" s="73">
        <v>1.43</v>
      </c>
      <c r="K32" s="40">
        <v>173</v>
      </c>
      <c r="L32" s="73">
        <v>1.25</v>
      </c>
      <c r="M32" s="40">
        <v>223</v>
      </c>
      <c r="N32" s="73">
        <v>1.62</v>
      </c>
      <c r="O32" s="72">
        <v>202</v>
      </c>
      <c r="P32" s="73">
        <v>1.5</v>
      </c>
      <c r="Q32" s="40">
        <f>SUM(Q33:Q34)</f>
        <v>180</v>
      </c>
      <c r="R32" s="73">
        <v>1.34</v>
      </c>
      <c r="S32" s="84">
        <f>SUM(S33:S34)</f>
        <v>181</v>
      </c>
      <c r="T32" s="76">
        <v>1.35</v>
      </c>
      <c r="U32" s="102">
        <f>SUM(U33:U34)</f>
        <v>181</v>
      </c>
      <c r="V32" s="77">
        <f>U32/Z31*1000</f>
        <v>1.3624183301719206</v>
      </c>
      <c r="Y32" s="5" t="s">
        <v>9</v>
      </c>
      <c r="Z32" s="9">
        <v>79995</v>
      </c>
      <c r="AB32" s="24"/>
    </row>
    <row r="33" spans="1:28" s="4" customFormat="1" ht="13.5" customHeight="1">
      <c r="A33" s="113"/>
      <c r="B33" s="19" t="s">
        <v>5</v>
      </c>
      <c r="C33" s="20">
        <v>88</v>
      </c>
      <c r="D33" s="34">
        <v>1.6</v>
      </c>
      <c r="E33" s="20">
        <v>102</v>
      </c>
      <c r="F33" s="35">
        <v>1.85</v>
      </c>
      <c r="G33" s="20">
        <v>115</v>
      </c>
      <c r="H33" s="58">
        <v>1.37</v>
      </c>
      <c r="I33" s="20">
        <v>124</v>
      </c>
      <c r="J33" s="35">
        <v>1.48</v>
      </c>
      <c r="K33" s="20">
        <v>112</v>
      </c>
      <c r="L33" s="35">
        <v>1.35</v>
      </c>
      <c r="M33" s="20">
        <v>134</v>
      </c>
      <c r="N33" s="35">
        <v>1.62</v>
      </c>
      <c r="O33" s="20">
        <v>129</v>
      </c>
      <c r="P33" s="35">
        <v>1.59</v>
      </c>
      <c r="Q33" s="20">
        <v>112</v>
      </c>
      <c r="R33" s="35">
        <v>1.38</v>
      </c>
      <c r="S33" s="93">
        <v>123</v>
      </c>
      <c r="T33" s="58">
        <v>1.53</v>
      </c>
      <c r="U33" s="100">
        <v>103</v>
      </c>
      <c r="V33" s="107">
        <f>U33/Z32*1000</f>
        <v>1.2875804737796113</v>
      </c>
      <c r="Y33" s="5" t="s">
        <v>10</v>
      </c>
      <c r="Z33" s="9">
        <v>52857</v>
      </c>
      <c r="AB33" s="24"/>
    </row>
    <row r="34" spans="1:22" s="4" customFormat="1" ht="13.5" customHeight="1">
      <c r="A34" s="113"/>
      <c r="B34" s="22" t="s">
        <v>6</v>
      </c>
      <c r="C34" s="9">
        <v>68</v>
      </c>
      <c r="D34" s="28">
        <v>1.91</v>
      </c>
      <c r="E34" s="9">
        <v>97</v>
      </c>
      <c r="F34" s="29">
        <v>1.72</v>
      </c>
      <c r="G34" s="9">
        <v>87</v>
      </c>
      <c r="H34" s="57">
        <v>1.56</v>
      </c>
      <c r="I34" s="9">
        <v>75</v>
      </c>
      <c r="J34" s="29">
        <v>1.35</v>
      </c>
      <c r="K34" s="9">
        <v>61</v>
      </c>
      <c r="L34" s="29">
        <v>1.11</v>
      </c>
      <c r="M34" s="9">
        <v>89</v>
      </c>
      <c r="N34" s="29">
        <v>1.63</v>
      </c>
      <c r="O34" s="9">
        <v>73</v>
      </c>
      <c r="P34" s="29">
        <v>1.36</v>
      </c>
      <c r="Q34" s="9">
        <v>68</v>
      </c>
      <c r="R34" s="29">
        <v>1.27</v>
      </c>
      <c r="S34" s="94">
        <v>58</v>
      </c>
      <c r="T34" s="57">
        <v>1.09</v>
      </c>
      <c r="U34" s="101">
        <v>78</v>
      </c>
      <c r="V34" s="106">
        <f>U34/Z33*1000</f>
        <v>1.475679663999092</v>
      </c>
    </row>
    <row r="35" spans="1:22" s="4" customFormat="1" ht="13.5" customHeight="1">
      <c r="A35" s="113"/>
      <c r="B35" s="22" t="s">
        <v>13</v>
      </c>
      <c r="C35" s="9">
        <v>4</v>
      </c>
      <c r="D35" s="28">
        <v>0.7</v>
      </c>
      <c r="E35" s="9">
        <v>6</v>
      </c>
      <c r="F35" s="29">
        <v>1.05</v>
      </c>
      <c r="G35" s="43" t="s">
        <v>24</v>
      </c>
      <c r="H35" s="59" t="s">
        <v>24</v>
      </c>
      <c r="I35" s="43" t="s">
        <v>24</v>
      </c>
      <c r="J35" s="43" t="s">
        <v>24</v>
      </c>
      <c r="K35" s="43" t="s">
        <v>24</v>
      </c>
      <c r="L35" s="43" t="s">
        <v>24</v>
      </c>
      <c r="M35" s="43" t="s">
        <v>24</v>
      </c>
      <c r="N35" s="43" t="s">
        <v>24</v>
      </c>
      <c r="O35" s="43" t="s">
        <v>24</v>
      </c>
      <c r="P35" s="43" t="s">
        <v>24</v>
      </c>
      <c r="Q35" s="43" t="s">
        <v>24</v>
      </c>
      <c r="R35" s="43" t="s">
        <v>24</v>
      </c>
      <c r="S35" s="85" t="s">
        <v>24</v>
      </c>
      <c r="T35" s="59" t="s">
        <v>24</v>
      </c>
      <c r="U35" s="43" t="s">
        <v>31</v>
      </c>
      <c r="V35" s="44" t="s">
        <v>31</v>
      </c>
    </row>
    <row r="36" spans="1:22" s="4" customFormat="1" ht="13.5" customHeight="1">
      <c r="A36" s="113"/>
      <c r="B36" s="22" t="s">
        <v>14</v>
      </c>
      <c r="C36" s="12">
        <v>1</v>
      </c>
      <c r="D36" s="28">
        <v>1.01</v>
      </c>
      <c r="E36" s="9">
        <v>3</v>
      </c>
      <c r="F36" s="29">
        <v>3</v>
      </c>
      <c r="G36" s="43" t="s">
        <v>24</v>
      </c>
      <c r="H36" s="59" t="s">
        <v>24</v>
      </c>
      <c r="I36" s="43" t="s">
        <v>24</v>
      </c>
      <c r="J36" s="43" t="s">
        <v>24</v>
      </c>
      <c r="K36" s="43" t="s">
        <v>24</v>
      </c>
      <c r="L36" s="43" t="s">
        <v>24</v>
      </c>
      <c r="M36" s="43" t="s">
        <v>24</v>
      </c>
      <c r="N36" s="43" t="s">
        <v>24</v>
      </c>
      <c r="O36" s="43" t="s">
        <v>24</v>
      </c>
      <c r="P36" s="43" t="s">
        <v>24</v>
      </c>
      <c r="Q36" s="43" t="s">
        <v>24</v>
      </c>
      <c r="R36" s="43" t="s">
        <v>24</v>
      </c>
      <c r="S36" s="85" t="s">
        <v>24</v>
      </c>
      <c r="T36" s="59" t="s">
        <v>24</v>
      </c>
      <c r="U36" s="43" t="s">
        <v>31</v>
      </c>
      <c r="V36" s="44" t="s">
        <v>31</v>
      </c>
    </row>
    <row r="37" spans="1:22" s="4" customFormat="1" ht="13.5" customHeight="1">
      <c r="A37" s="113"/>
      <c r="B37" s="22" t="s">
        <v>15</v>
      </c>
      <c r="C37" s="9">
        <v>3</v>
      </c>
      <c r="D37" s="28">
        <v>0.89</v>
      </c>
      <c r="E37" s="9">
        <v>2</v>
      </c>
      <c r="F37" s="29">
        <v>0.65</v>
      </c>
      <c r="G37" s="43" t="s">
        <v>24</v>
      </c>
      <c r="H37" s="59" t="s">
        <v>24</v>
      </c>
      <c r="I37" s="43" t="s">
        <v>24</v>
      </c>
      <c r="J37" s="43" t="s">
        <v>24</v>
      </c>
      <c r="K37" s="43" t="s">
        <v>24</v>
      </c>
      <c r="L37" s="43" t="s">
        <v>24</v>
      </c>
      <c r="M37" s="43" t="s">
        <v>24</v>
      </c>
      <c r="N37" s="43" t="s">
        <v>24</v>
      </c>
      <c r="O37" s="43" t="s">
        <v>24</v>
      </c>
      <c r="P37" s="43" t="s">
        <v>24</v>
      </c>
      <c r="Q37" s="43" t="s">
        <v>24</v>
      </c>
      <c r="R37" s="43" t="s">
        <v>24</v>
      </c>
      <c r="S37" s="85" t="s">
        <v>24</v>
      </c>
      <c r="T37" s="59" t="s">
        <v>24</v>
      </c>
      <c r="U37" s="43" t="s">
        <v>31</v>
      </c>
      <c r="V37" s="44" t="s">
        <v>31</v>
      </c>
    </row>
    <row r="38" spans="1:22" s="4" customFormat="1" ht="13.5" customHeight="1">
      <c r="A38" s="113"/>
      <c r="B38" s="22" t="s">
        <v>16</v>
      </c>
      <c r="C38" s="9">
        <v>10</v>
      </c>
      <c r="D38" s="28">
        <v>1.49</v>
      </c>
      <c r="E38" s="9">
        <v>9</v>
      </c>
      <c r="F38" s="29">
        <v>1.35</v>
      </c>
      <c r="G38" s="43" t="s">
        <v>24</v>
      </c>
      <c r="H38" s="59" t="s">
        <v>24</v>
      </c>
      <c r="I38" s="43" t="s">
        <v>24</v>
      </c>
      <c r="J38" s="43" t="s">
        <v>24</v>
      </c>
      <c r="K38" s="43" t="s">
        <v>24</v>
      </c>
      <c r="L38" s="43" t="s">
        <v>24</v>
      </c>
      <c r="M38" s="43" t="s">
        <v>24</v>
      </c>
      <c r="N38" s="43" t="s">
        <v>24</v>
      </c>
      <c r="O38" s="43" t="s">
        <v>24</v>
      </c>
      <c r="P38" s="43" t="s">
        <v>24</v>
      </c>
      <c r="Q38" s="43" t="s">
        <v>24</v>
      </c>
      <c r="R38" s="43" t="s">
        <v>24</v>
      </c>
      <c r="S38" s="85" t="s">
        <v>24</v>
      </c>
      <c r="T38" s="59" t="s">
        <v>24</v>
      </c>
      <c r="U38" s="43" t="s">
        <v>31</v>
      </c>
      <c r="V38" s="44" t="s">
        <v>31</v>
      </c>
    </row>
    <row r="39" spans="1:22" s="4" customFormat="1" ht="13.5" customHeight="1">
      <c r="A39" s="113"/>
      <c r="B39" s="22" t="s">
        <v>17</v>
      </c>
      <c r="C39" s="9">
        <v>8</v>
      </c>
      <c r="D39" s="28">
        <v>1.12</v>
      </c>
      <c r="E39" s="9">
        <v>8</v>
      </c>
      <c r="F39" s="29">
        <v>1.11</v>
      </c>
      <c r="G39" s="43" t="s">
        <v>24</v>
      </c>
      <c r="H39" s="59" t="s">
        <v>24</v>
      </c>
      <c r="I39" s="43" t="s">
        <v>24</v>
      </c>
      <c r="J39" s="43" t="s">
        <v>24</v>
      </c>
      <c r="K39" s="43" t="s">
        <v>24</v>
      </c>
      <c r="L39" s="43" t="s">
        <v>24</v>
      </c>
      <c r="M39" s="43" t="s">
        <v>24</v>
      </c>
      <c r="N39" s="43" t="s">
        <v>24</v>
      </c>
      <c r="O39" s="43" t="s">
        <v>24</v>
      </c>
      <c r="P39" s="43" t="s">
        <v>24</v>
      </c>
      <c r="Q39" s="43" t="s">
        <v>24</v>
      </c>
      <c r="R39" s="43" t="s">
        <v>24</v>
      </c>
      <c r="S39" s="85" t="s">
        <v>24</v>
      </c>
      <c r="T39" s="59" t="s">
        <v>24</v>
      </c>
      <c r="U39" s="43" t="s">
        <v>31</v>
      </c>
      <c r="V39" s="44" t="s">
        <v>31</v>
      </c>
    </row>
    <row r="40" spans="1:22" s="4" customFormat="1" ht="13.5" customHeight="1">
      <c r="A40" s="113"/>
      <c r="B40" s="22" t="s">
        <v>18</v>
      </c>
      <c r="C40" s="9">
        <v>5</v>
      </c>
      <c r="D40" s="28">
        <v>1.31</v>
      </c>
      <c r="E40" s="9">
        <v>3</v>
      </c>
      <c r="F40" s="29">
        <v>0.79</v>
      </c>
      <c r="G40" s="43" t="s">
        <v>24</v>
      </c>
      <c r="H40" s="59" t="s">
        <v>24</v>
      </c>
      <c r="I40" s="43" t="s">
        <v>24</v>
      </c>
      <c r="J40" s="43" t="s">
        <v>24</v>
      </c>
      <c r="K40" s="43" t="s">
        <v>24</v>
      </c>
      <c r="L40" s="43" t="s">
        <v>24</v>
      </c>
      <c r="M40" s="43" t="s">
        <v>24</v>
      </c>
      <c r="N40" s="43" t="s">
        <v>24</v>
      </c>
      <c r="O40" s="43" t="s">
        <v>24</v>
      </c>
      <c r="P40" s="43" t="s">
        <v>24</v>
      </c>
      <c r="Q40" s="43" t="s">
        <v>24</v>
      </c>
      <c r="R40" s="43" t="s">
        <v>24</v>
      </c>
      <c r="S40" s="85" t="s">
        <v>24</v>
      </c>
      <c r="T40" s="59" t="s">
        <v>24</v>
      </c>
      <c r="U40" s="43" t="s">
        <v>31</v>
      </c>
      <c r="V40" s="44" t="s">
        <v>31</v>
      </c>
    </row>
    <row r="41" spans="1:22" s="4" customFormat="1" ht="13.5" customHeight="1">
      <c r="A41" s="113"/>
      <c r="B41" s="22" t="s">
        <v>19</v>
      </c>
      <c r="C41" s="9">
        <v>7</v>
      </c>
      <c r="D41" s="28">
        <v>1.3</v>
      </c>
      <c r="E41" s="43" t="s">
        <v>24</v>
      </c>
      <c r="F41" s="43" t="s">
        <v>24</v>
      </c>
      <c r="G41" s="43" t="s">
        <v>24</v>
      </c>
      <c r="H41" s="59" t="s">
        <v>24</v>
      </c>
      <c r="I41" s="43" t="s">
        <v>24</v>
      </c>
      <c r="J41" s="43" t="s">
        <v>24</v>
      </c>
      <c r="K41" s="43" t="s">
        <v>24</v>
      </c>
      <c r="L41" s="43" t="s">
        <v>24</v>
      </c>
      <c r="M41" s="43" t="s">
        <v>24</v>
      </c>
      <c r="N41" s="43" t="s">
        <v>24</v>
      </c>
      <c r="O41" s="43" t="s">
        <v>24</v>
      </c>
      <c r="P41" s="43" t="s">
        <v>24</v>
      </c>
      <c r="Q41" s="43" t="s">
        <v>24</v>
      </c>
      <c r="R41" s="43" t="s">
        <v>24</v>
      </c>
      <c r="S41" s="85" t="s">
        <v>24</v>
      </c>
      <c r="T41" s="59" t="s">
        <v>24</v>
      </c>
      <c r="U41" s="43" t="s">
        <v>31</v>
      </c>
      <c r="V41" s="44" t="s">
        <v>31</v>
      </c>
    </row>
    <row r="42" spans="1:22" s="4" customFormat="1" ht="13.5" customHeight="1">
      <c r="A42" s="113"/>
      <c r="B42" s="22" t="s">
        <v>20</v>
      </c>
      <c r="C42" s="12">
        <v>6</v>
      </c>
      <c r="D42" s="30">
        <v>1.12</v>
      </c>
      <c r="E42" s="43" t="s">
        <v>24</v>
      </c>
      <c r="F42" s="43" t="s">
        <v>24</v>
      </c>
      <c r="G42" s="43" t="s">
        <v>24</v>
      </c>
      <c r="H42" s="59" t="s">
        <v>24</v>
      </c>
      <c r="I42" s="43" t="s">
        <v>24</v>
      </c>
      <c r="J42" s="43" t="s">
        <v>24</v>
      </c>
      <c r="K42" s="43" t="s">
        <v>24</v>
      </c>
      <c r="L42" s="43" t="s">
        <v>24</v>
      </c>
      <c r="M42" s="43" t="s">
        <v>24</v>
      </c>
      <c r="N42" s="43" t="s">
        <v>24</v>
      </c>
      <c r="O42" s="43" t="s">
        <v>24</v>
      </c>
      <c r="P42" s="43" t="s">
        <v>24</v>
      </c>
      <c r="Q42" s="43" t="s">
        <v>24</v>
      </c>
      <c r="R42" s="43" t="s">
        <v>24</v>
      </c>
      <c r="S42" s="85" t="s">
        <v>24</v>
      </c>
      <c r="T42" s="59" t="s">
        <v>24</v>
      </c>
      <c r="U42" s="43" t="s">
        <v>31</v>
      </c>
      <c r="V42" s="44" t="s">
        <v>31</v>
      </c>
    </row>
    <row r="43" spans="1:22" s="4" customFormat="1" ht="13.5" customHeight="1">
      <c r="A43" s="113"/>
      <c r="B43" s="22" t="s">
        <v>21</v>
      </c>
      <c r="C43" s="9">
        <v>3</v>
      </c>
      <c r="D43" s="30">
        <v>0.45</v>
      </c>
      <c r="E43" s="43" t="s">
        <v>24</v>
      </c>
      <c r="F43" s="43" t="s">
        <v>24</v>
      </c>
      <c r="G43" s="43" t="s">
        <v>24</v>
      </c>
      <c r="H43" s="59" t="s">
        <v>24</v>
      </c>
      <c r="I43" s="43" t="s">
        <v>24</v>
      </c>
      <c r="J43" s="43" t="s">
        <v>24</v>
      </c>
      <c r="K43" s="43" t="s">
        <v>24</v>
      </c>
      <c r="L43" s="43" t="s">
        <v>24</v>
      </c>
      <c r="M43" s="43" t="s">
        <v>24</v>
      </c>
      <c r="N43" s="43" t="s">
        <v>24</v>
      </c>
      <c r="O43" s="43" t="s">
        <v>24</v>
      </c>
      <c r="P43" s="43" t="s">
        <v>24</v>
      </c>
      <c r="Q43" s="43" t="s">
        <v>24</v>
      </c>
      <c r="R43" s="43" t="s">
        <v>24</v>
      </c>
      <c r="S43" s="85" t="s">
        <v>24</v>
      </c>
      <c r="T43" s="59" t="s">
        <v>24</v>
      </c>
      <c r="U43" s="43" t="s">
        <v>31</v>
      </c>
      <c r="V43" s="44" t="s">
        <v>31</v>
      </c>
    </row>
    <row r="44" spans="1:22" s="4" customFormat="1" ht="13.5" customHeight="1">
      <c r="A44" s="113"/>
      <c r="B44" s="22" t="s">
        <v>22</v>
      </c>
      <c r="C44" s="31">
        <v>2</v>
      </c>
      <c r="D44" s="28">
        <v>2.05</v>
      </c>
      <c r="E44" s="43" t="s">
        <v>24</v>
      </c>
      <c r="F44" s="43" t="s">
        <v>24</v>
      </c>
      <c r="G44" s="43" t="s">
        <v>24</v>
      </c>
      <c r="H44" s="59" t="s">
        <v>24</v>
      </c>
      <c r="I44" s="43" t="s">
        <v>24</v>
      </c>
      <c r="J44" s="43" t="s">
        <v>24</v>
      </c>
      <c r="K44" s="43" t="s">
        <v>24</v>
      </c>
      <c r="L44" s="43" t="s">
        <v>24</v>
      </c>
      <c r="M44" s="43" t="s">
        <v>24</v>
      </c>
      <c r="N44" s="43" t="s">
        <v>24</v>
      </c>
      <c r="O44" s="43" t="s">
        <v>24</v>
      </c>
      <c r="P44" s="43" t="s">
        <v>24</v>
      </c>
      <c r="Q44" s="43" t="s">
        <v>24</v>
      </c>
      <c r="R44" s="43" t="s">
        <v>24</v>
      </c>
      <c r="S44" s="85" t="s">
        <v>24</v>
      </c>
      <c r="T44" s="59" t="s">
        <v>24</v>
      </c>
      <c r="U44" s="43" t="s">
        <v>31</v>
      </c>
      <c r="V44" s="44" t="s">
        <v>31</v>
      </c>
    </row>
    <row r="45" spans="1:22" s="4" customFormat="1" ht="13.5" customHeight="1" thickBot="1">
      <c r="A45" s="113"/>
      <c r="B45" s="15" t="s">
        <v>23</v>
      </c>
      <c r="C45" s="16">
        <v>5</v>
      </c>
      <c r="D45" s="33">
        <v>1.95</v>
      </c>
      <c r="E45" s="45" t="s">
        <v>24</v>
      </c>
      <c r="F45" s="45" t="s">
        <v>24</v>
      </c>
      <c r="G45" s="45" t="s">
        <v>24</v>
      </c>
      <c r="H45" s="60" t="s">
        <v>24</v>
      </c>
      <c r="I45" s="45" t="s">
        <v>24</v>
      </c>
      <c r="J45" s="45" t="s">
        <v>24</v>
      </c>
      <c r="K45" s="45" t="s">
        <v>24</v>
      </c>
      <c r="L45" s="45" t="s">
        <v>24</v>
      </c>
      <c r="M45" s="45" t="s">
        <v>24</v>
      </c>
      <c r="N45" s="45" t="s">
        <v>24</v>
      </c>
      <c r="O45" s="45" t="s">
        <v>24</v>
      </c>
      <c r="P45" s="45" t="s">
        <v>24</v>
      </c>
      <c r="Q45" s="45" t="s">
        <v>24</v>
      </c>
      <c r="R45" s="45" t="s">
        <v>24</v>
      </c>
      <c r="S45" s="86" t="s">
        <v>24</v>
      </c>
      <c r="T45" s="60" t="s">
        <v>24</v>
      </c>
      <c r="U45" s="45" t="s">
        <v>31</v>
      </c>
      <c r="V45" s="46" t="s">
        <v>31</v>
      </c>
    </row>
    <row r="46" spans="1:2" s="36" customFormat="1" ht="15.75" customHeight="1">
      <c r="A46" s="113"/>
      <c r="B46" s="41" t="s">
        <v>29</v>
      </c>
    </row>
    <row r="47" spans="1:8" ht="11.25" customHeight="1">
      <c r="A47" s="113"/>
      <c r="B47" s="4" t="s">
        <v>28</v>
      </c>
      <c r="C47" s="36"/>
      <c r="D47" s="36"/>
      <c r="E47" s="36"/>
      <c r="F47" s="36"/>
      <c r="G47" s="36"/>
      <c r="H47" s="36"/>
    </row>
    <row r="48" spans="1:8" ht="11.25" customHeight="1">
      <c r="A48" s="113"/>
      <c r="B48" s="4" t="s">
        <v>30</v>
      </c>
      <c r="C48" s="36"/>
      <c r="D48" s="36"/>
      <c r="E48" s="36"/>
      <c r="F48" s="36"/>
      <c r="G48" s="36"/>
      <c r="H48" s="36"/>
    </row>
    <row r="49" spans="1:22" ht="12.75" customHeight="1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</row>
    <row r="50" ht="11.25" customHeight="1">
      <c r="B50" s="4"/>
    </row>
    <row r="51" ht="11.25" customHeight="1">
      <c r="W51" s="55"/>
    </row>
  </sheetData>
  <sheetProtection/>
  <mergeCells count="22">
    <mergeCell ref="B49:V49"/>
    <mergeCell ref="S28:T28"/>
    <mergeCell ref="C28:D28"/>
    <mergeCell ref="E28:F28"/>
    <mergeCell ref="G28:H28"/>
    <mergeCell ref="M28:N28"/>
    <mergeCell ref="U4:V4"/>
    <mergeCell ref="U28:V28"/>
    <mergeCell ref="O4:P4"/>
    <mergeCell ref="O28:P28"/>
    <mergeCell ref="A1:A49"/>
    <mergeCell ref="C4:D4"/>
    <mergeCell ref="E4:F4"/>
    <mergeCell ref="S4:T4"/>
    <mergeCell ref="Q28:R28"/>
    <mergeCell ref="I28:J28"/>
    <mergeCell ref="Q4:R4"/>
    <mergeCell ref="K28:L28"/>
    <mergeCell ref="G4:H4"/>
    <mergeCell ref="I4:J4"/>
    <mergeCell ref="K4:L4"/>
    <mergeCell ref="M4:N4"/>
  </mergeCells>
  <printOptions/>
  <pageMargins left="0.2" right="0.1968503937007874" top="0.7086614173228347" bottom="0.4330708661417323" header="0.1968503937007874" footer="0.1968503937007874"/>
  <pageSetup horizontalDpi="400" verticalDpi="400" orientation="landscape" paperSize="9" scale="86" r:id="rId1"/>
  <headerFooter alignWithMargins="0">
    <oddFooter>&amp;C&amp;12‐27‐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年次別婚姻数・率</dc:title>
  <dc:subject/>
  <dc:creator>岐阜県</dc:creator>
  <cp:keywords/>
  <dc:description/>
  <cp:lastModifiedBy>Gifu</cp:lastModifiedBy>
  <cp:lastPrinted>2014-03-20T04:57:36Z</cp:lastPrinted>
  <dcterms:created xsi:type="dcterms:W3CDTF">2004-12-20T04:45:17Z</dcterms:created>
  <dcterms:modified xsi:type="dcterms:W3CDTF">2014-04-01T08:06:53Z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-1558104214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883707169</vt:i4>
  </property>
  <property fmtid="{D5CDD505-2E9C-101B-9397-08002B2CF9AE}" pid="7" name="_ReviewingToolsShownOnce">
    <vt:lpwstr/>
  </property>
</Properties>
</file>