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提出用" sheetId="1" r:id="rId1"/>
  </sheets>
  <definedNames>
    <definedName name="_xlnm.Print_Area" localSheetId="0">'提出用'!$A$1:$W$45</definedName>
  </definedNames>
  <calcPr fullCalcOnLoad="1"/>
</workbook>
</file>

<file path=xl/sharedStrings.xml><?xml version="1.0" encoding="utf-8"?>
<sst xmlns="http://schemas.openxmlformats.org/spreadsheetml/2006/main" count="41" uniqueCount="35">
  <si>
    <t>計</t>
  </si>
  <si>
    <t>派</t>
  </si>
  <si>
    <t>交</t>
  </si>
  <si>
    <t>遣</t>
  </si>
  <si>
    <t>流</t>
  </si>
  <si>
    <t>常　勤</t>
  </si>
  <si>
    <t>非常勤</t>
  </si>
  <si>
    <t>保 健 所</t>
  </si>
  <si>
    <t>中津川市</t>
  </si>
  <si>
    <t>恵 那 市</t>
  </si>
  <si>
    <t>管 内 計</t>
  </si>
  <si>
    <t>区分</t>
  </si>
  <si>
    <t>診療放射線技師</t>
  </si>
  <si>
    <t>診療Ｘ線技師</t>
  </si>
  <si>
    <t>臨床検査技師</t>
  </si>
  <si>
    <t>衛生検査技師</t>
  </si>
  <si>
    <t>管理栄養士</t>
  </si>
  <si>
    <t>栄養士</t>
  </si>
  <si>
    <t>その他</t>
  </si>
  <si>
    <t>理学療法士</t>
  </si>
  <si>
    <t>作業療法士</t>
  </si>
  <si>
    <t>歯科衛生士</t>
  </si>
  <si>
    <t>職種</t>
  </si>
  <si>
    <t>医師</t>
  </si>
  <si>
    <t>歯科医師</t>
  </si>
  <si>
    <t>獣医師</t>
  </si>
  <si>
    <t>薬剤師</t>
  </si>
  <si>
    <t>保健師</t>
  </si>
  <si>
    <t>助産師</t>
  </si>
  <si>
    <t>看護師</t>
  </si>
  <si>
    <t>准看護師</t>
  </si>
  <si>
    <r>
      <t>　　　（平成</t>
    </r>
    <r>
      <rPr>
        <sz val="10"/>
        <rFont val="ＭＳ 明朝"/>
        <family val="1"/>
      </rPr>
      <t>24年度末現在）</t>
    </r>
  </si>
  <si>
    <t>再掲</t>
  </si>
  <si>
    <t>７  地域保健事業従事者の状況（Ｔ１－４）</t>
  </si>
  <si>
    <t>＊保健所及び市において、地域保健事業に関して活動した時間を延べ人数で換算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</si>
</sst>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;\-0;\-#"/>
    <numFmt numFmtId="179" formatCode="#,##0_);[Red]\(#,##0\)"/>
    <numFmt numFmtId="180" formatCode="0_ "/>
    <numFmt numFmtId="181" formatCode="#,##0_ "/>
  </numFmts>
  <fonts count="39">
    <font>
      <sz val="10"/>
      <name val="ＭＳ 明朝"/>
      <family val="1"/>
    </font>
    <font>
      <sz val="11"/>
      <name val="ＭＳ Ｐゴシック"/>
      <family val="3"/>
    </font>
    <font>
      <b/>
      <sz val="12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10" xfId="0" applyNumberFormat="1" applyBorder="1" applyAlignment="1">
      <alignment/>
    </xf>
    <xf numFmtId="0" fontId="3" fillId="0" borderId="0" xfId="0" applyFont="1" applyAlignment="1">
      <alignment/>
    </xf>
    <xf numFmtId="0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righ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2" xfId="0" applyNumberFormat="1" applyFont="1" applyBorder="1" applyAlignment="1">
      <alignment/>
    </xf>
    <xf numFmtId="0" fontId="0" fillId="0" borderId="13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 vertical="center"/>
    </xf>
    <xf numFmtId="0" fontId="0" fillId="0" borderId="16" xfId="0" applyNumberFormat="1" applyFont="1" applyBorder="1" applyAlignment="1">
      <alignment vertical="top"/>
    </xf>
    <xf numFmtId="0" fontId="0" fillId="0" borderId="17" xfId="0" applyNumberFormat="1" applyFont="1" applyBorder="1" applyAlignment="1">
      <alignment horizontal="right" vertical="center"/>
    </xf>
    <xf numFmtId="0" fontId="0" fillId="0" borderId="18" xfId="0" applyNumberFormat="1" applyFont="1" applyBorder="1" applyAlignment="1">
      <alignment horizontal="right" vertical="center"/>
    </xf>
    <xf numFmtId="0" fontId="0" fillId="0" borderId="19" xfId="0" applyNumberFormat="1" applyFont="1" applyBorder="1" applyAlignment="1">
      <alignment horizontal="right" vertical="center"/>
    </xf>
    <xf numFmtId="0" fontId="0" fillId="0" borderId="20" xfId="0" applyNumberFormat="1" applyFont="1" applyBorder="1" applyAlignment="1">
      <alignment horizontal="right" vertical="center"/>
    </xf>
    <xf numFmtId="0" fontId="0" fillId="0" borderId="21" xfId="0" applyNumberFormat="1" applyFont="1" applyBorder="1" applyAlignment="1">
      <alignment horizontal="right" vertical="center"/>
    </xf>
    <xf numFmtId="178" fontId="0" fillId="0" borderId="15" xfId="0" applyNumberFormat="1" applyFont="1" applyBorder="1" applyAlignment="1">
      <alignment horizontal="right" vertical="center"/>
    </xf>
    <xf numFmtId="178" fontId="0" fillId="0" borderId="22" xfId="0" applyNumberFormat="1" applyFont="1" applyBorder="1" applyAlignment="1">
      <alignment horizontal="right" vertical="center"/>
    </xf>
    <xf numFmtId="178" fontId="0" fillId="0" borderId="23" xfId="0" applyNumberFormat="1" applyFont="1" applyBorder="1" applyAlignment="1">
      <alignment horizontal="right" vertical="center"/>
    </xf>
    <xf numFmtId="0" fontId="0" fillId="0" borderId="16" xfId="0" applyNumberFormat="1" applyFont="1" applyBorder="1" applyAlignment="1">
      <alignment horizontal="right" vertical="center"/>
    </xf>
    <xf numFmtId="178" fontId="0" fillId="0" borderId="24" xfId="0" applyNumberFormat="1" applyFont="1" applyBorder="1" applyAlignment="1">
      <alignment horizontal="right" vertical="center"/>
    </xf>
    <xf numFmtId="178" fontId="0" fillId="0" borderId="25" xfId="0" applyNumberFormat="1" applyFont="1" applyBorder="1" applyAlignment="1">
      <alignment horizontal="right" vertical="center"/>
    </xf>
    <xf numFmtId="178" fontId="0" fillId="0" borderId="26" xfId="0" applyNumberFormat="1" applyFont="1" applyBorder="1" applyAlignment="1">
      <alignment horizontal="right" vertical="center"/>
    </xf>
    <xf numFmtId="0" fontId="0" fillId="0" borderId="27" xfId="0" applyNumberFormat="1" applyFont="1" applyBorder="1" applyAlignment="1">
      <alignment horizontal="right" vertical="center"/>
    </xf>
    <xf numFmtId="178" fontId="0" fillId="0" borderId="28" xfId="0" applyNumberFormat="1" applyFont="1" applyBorder="1" applyAlignment="1">
      <alignment horizontal="right" vertical="center"/>
    </xf>
    <xf numFmtId="0" fontId="0" fillId="0" borderId="24" xfId="0" applyNumberFormat="1" applyFont="1" applyBorder="1" applyAlignment="1">
      <alignment horizontal="right" vertical="center"/>
    </xf>
    <xf numFmtId="178" fontId="0" fillId="0" borderId="29" xfId="0" applyNumberFormat="1" applyFont="1" applyBorder="1" applyAlignment="1">
      <alignment horizontal="right" vertical="center"/>
    </xf>
    <xf numFmtId="178" fontId="0" fillId="0" borderId="30" xfId="0" applyNumberFormat="1" applyFont="1" applyFill="1" applyBorder="1" applyAlignment="1">
      <alignment horizontal="right" vertical="center"/>
    </xf>
    <xf numFmtId="178" fontId="0" fillId="0" borderId="31" xfId="0" applyNumberFormat="1" applyFont="1" applyBorder="1" applyAlignment="1">
      <alignment horizontal="right" vertical="center"/>
    </xf>
    <xf numFmtId="178" fontId="0" fillId="0" borderId="32" xfId="0" applyNumberFormat="1" applyFont="1" applyBorder="1" applyAlignment="1">
      <alignment horizontal="right" vertical="center"/>
    </xf>
    <xf numFmtId="0" fontId="0" fillId="0" borderId="3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33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38" fontId="0" fillId="0" borderId="34" xfId="48" applyFont="1" applyBorder="1" applyAlignment="1">
      <alignment horizontal="right" vertical="center"/>
    </xf>
    <xf numFmtId="38" fontId="0" fillId="0" borderId="27" xfId="48" applyFont="1" applyBorder="1" applyAlignment="1">
      <alignment horizontal="right" vertical="center"/>
    </xf>
    <xf numFmtId="38" fontId="0" fillId="0" borderId="35" xfId="48" applyFont="1" applyBorder="1" applyAlignment="1">
      <alignment horizontal="right" vertical="center"/>
    </xf>
    <xf numFmtId="0" fontId="0" fillId="0" borderId="36" xfId="0" applyFont="1" applyBorder="1" applyAlignment="1">
      <alignment horizontal="distributed" vertical="distributed"/>
    </xf>
    <xf numFmtId="0" fontId="0" fillId="0" borderId="37" xfId="0" applyFont="1" applyBorder="1" applyAlignment="1">
      <alignment horizontal="distributed" vertical="distributed"/>
    </xf>
    <xf numFmtId="49" fontId="3" fillId="0" borderId="0" xfId="0" applyNumberFormat="1" applyFont="1" applyAlignment="1">
      <alignment horizontal="center"/>
    </xf>
    <xf numFmtId="0" fontId="0" fillId="0" borderId="38" xfId="0" applyFont="1" applyBorder="1" applyAlignment="1">
      <alignment vertical="top" textRotation="255"/>
    </xf>
    <xf numFmtId="0" fontId="0" fillId="0" borderId="39" xfId="0" applyFont="1" applyBorder="1" applyAlignment="1">
      <alignment vertical="top" textRotation="255"/>
    </xf>
    <xf numFmtId="0" fontId="0" fillId="0" borderId="38" xfId="0" applyFont="1" applyBorder="1" applyAlignment="1">
      <alignment horizontal="center" vertical="top" textRotation="255"/>
    </xf>
    <xf numFmtId="0" fontId="0" fillId="0" borderId="16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38" xfId="0" applyNumberFormat="1" applyFont="1" applyBorder="1" applyAlignment="1">
      <alignment horizontal="center" vertical="top" textRotation="255"/>
    </xf>
    <xf numFmtId="0" fontId="0" fillId="0" borderId="39" xfId="0" applyFont="1" applyBorder="1" applyAlignment="1">
      <alignment horizontal="center" vertical="top" textRotation="255"/>
    </xf>
    <xf numFmtId="49" fontId="4" fillId="0" borderId="0" xfId="0" applyNumberFormat="1" applyFont="1" applyAlignment="1">
      <alignment horizontal="center"/>
    </xf>
    <xf numFmtId="0" fontId="0" fillId="0" borderId="40" xfId="0" applyFont="1" applyBorder="1" applyAlignment="1">
      <alignment horizontal="distributed" vertical="distributed"/>
    </xf>
    <xf numFmtId="0" fontId="0" fillId="0" borderId="41" xfId="0" applyFont="1" applyBorder="1" applyAlignment="1">
      <alignment horizontal="distributed" vertical="distributed"/>
    </xf>
    <xf numFmtId="0" fontId="0" fillId="0" borderId="42" xfId="0" applyFont="1" applyBorder="1" applyAlignment="1">
      <alignment horizontal="distributed" vertical="distributed"/>
    </xf>
    <xf numFmtId="0" fontId="0" fillId="0" borderId="43" xfId="0" applyFont="1" applyBorder="1" applyAlignment="1">
      <alignment horizontal="distributed" vertical="distributed"/>
    </xf>
    <xf numFmtId="0" fontId="0" fillId="0" borderId="44" xfId="0" applyFont="1" applyBorder="1" applyAlignment="1">
      <alignment horizontal="distributed" vertical="distributed"/>
    </xf>
    <xf numFmtId="0" fontId="0" fillId="0" borderId="44" xfId="0" applyFont="1" applyBorder="1" applyAlignment="1">
      <alignment/>
    </xf>
    <xf numFmtId="0" fontId="0" fillId="0" borderId="33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5"/>
  <sheetViews>
    <sheetView tabSelected="1" view="pageLayout" zoomScaleSheetLayoutView="100" workbookViewId="0" topLeftCell="A1">
      <selection activeCell="F28" sqref="F28"/>
    </sheetView>
  </sheetViews>
  <sheetFormatPr defaultColWidth="10.625" defaultRowHeight="15" customHeight="1"/>
  <cols>
    <col min="1" max="1" width="9.875" style="0" customWidth="1"/>
    <col min="2" max="2" width="6.625" style="0" customWidth="1"/>
    <col min="3" max="21" width="4.75390625" style="0" customWidth="1"/>
    <col min="22" max="22" width="6.00390625" style="8" customWidth="1"/>
    <col min="23" max="23" width="6.375" style="8" customWidth="1"/>
    <col min="24" max="24" width="4.625" style="0" customWidth="1"/>
  </cols>
  <sheetData>
    <row r="1" spans="1:23" s="4" customFormat="1" ht="19.5" customHeight="1">
      <c r="A1" s="3" t="s">
        <v>33</v>
      </c>
      <c r="V1" s="7"/>
      <c r="W1" s="7"/>
    </row>
    <row r="2" spans="1:23" ht="12.75" thickBo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3"/>
      <c r="S2" s="12"/>
      <c r="T2" s="12"/>
      <c r="U2" s="12"/>
      <c r="V2" s="14"/>
      <c r="W2" s="15" t="s">
        <v>31</v>
      </c>
    </row>
    <row r="3" spans="1:23" ht="12">
      <c r="A3" s="16"/>
      <c r="B3" s="17"/>
      <c r="C3" s="17"/>
      <c r="D3" s="17"/>
      <c r="E3" s="17"/>
      <c r="F3" s="17"/>
      <c r="G3" s="17"/>
      <c r="H3" s="69" t="s">
        <v>32</v>
      </c>
      <c r="I3" s="70"/>
      <c r="J3" s="17"/>
      <c r="K3" s="17"/>
      <c r="L3" s="17"/>
      <c r="M3" s="17"/>
      <c r="N3" s="17"/>
      <c r="O3" s="17"/>
      <c r="P3" s="17"/>
      <c r="Q3" s="17"/>
      <c r="R3" s="18"/>
      <c r="S3" s="17"/>
      <c r="T3" s="17"/>
      <c r="U3" s="17"/>
      <c r="V3" s="19"/>
      <c r="W3" s="20"/>
    </row>
    <row r="4" spans="1:24" s="5" customFormat="1" ht="23.25" customHeight="1">
      <c r="A4" s="21"/>
      <c r="B4" s="57" t="s">
        <v>22</v>
      </c>
      <c r="C4" s="57" t="s">
        <v>23</v>
      </c>
      <c r="D4" s="57" t="s">
        <v>24</v>
      </c>
      <c r="E4" s="55" t="s">
        <v>25</v>
      </c>
      <c r="F4" s="57" t="s">
        <v>26</v>
      </c>
      <c r="G4" s="57" t="s">
        <v>27</v>
      </c>
      <c r="H4" s="71"/>
      <c r="I4" s="72"/>
      <c r="J4" s="57" t="s">
        <v>28</v>
      </c>
      <c r="K4" s="57" t="s">
        <v>29</v>
      </c>
      <c r="L4" s="57" t="s">
        <v>30</v>
      </c>
      <c r="M4" s="55" t="s">
        <v>19</v>
      </c>
      <c r="N4" s="57" t="s">
        <v>20</v>
      </c>
      <c r="O4" s="55" t="s">
        <v>21</v>
      </c>
      <c r="P4" s="55" t="s">
        <v>12</v>
      </c>
      <c r="Q4" s="55" t="s">
        <v>13</v>
      </c>
      <c r="R4" s="55" t="s">
        <v>14</v>
      </c>
      <c r="S4" s="55" t="s">
        <v>15</v>
      </c>
      <c r="T4" s="55" t="s">
        <v>16</v>
      </c>
      <c r="U4" s="57" t="s">
        <v>17</v>
      </c>
      <c r="V4" s="60" t="s">
        <v>18</v>
      </c>
      <c r="W4" s="23"/>
      <c r="X4" s="6"/>
    </row>
    <row r="5" spans="1:24" s="5" customFormat="1" ht="23.25" customHeight="1">
      <c r="A5" s="67" t="s">
        <v>11</v>
      </c>
      <c r="B5" s="55"/>
      <c r="C5" s="55"/>
      <c r="D5" s="57"/>
      <c r="E5" s="55"/>
      <c r="F5" s="55"/>
      <c r="G5" s="55"/>
      <c r="H5" s="73"/>
      <c r="I5" s="74"/>
      <c r="J5" s="55"/>
      <c r="K5" s="55"/>
      <c r="L5" s="57"/>
      <c r="M5" s="55"/>
      <c r="N5" s="57"/>
      <c r="O5" s="55"/>
      <c r="P5" s="55"/>
      <c r="Q5" s="55"/>
      <c r="R5" s="55"/>
      <c r="S5" s="55"/>
      <c r="T5" s="55"/>
      <c r="U5" s="55"/>
      <c r="V5" s="55"/>
      <c r="W5" s="58" t="s">
        <v>0</v>
      </c>
      <c r="X5" s="6"/>
    </row>
    <row r="6" spans="1:24" s="5" customFormat="1" ht="23.25" customHeight="1">
      <c r="A6" s="68"/>
      <c r="B6" s="55"/>
      <c r="C6" s="55"/>
      <c r="D6" s="57"/>
      <c r="E6" s="55"/>
      <c r="F6" s="55"/>
      <c r="G6" s="55"/>
      <c r="H6" s="43" t="s">
        <v>1</v>
      </c>
      <c r="I6" s="43" t="s">
        <v>2</v>
      </c>
      <c r="J6" s="55"/>
      <c r="K6" s="55"/>
      <c r="L6" s="57"/>
      <c r="M6" s="55"/>
      <c r="N6" s="57"/>
      <c r="O6" s="55"/>
      <c r="P6" s="55"/>
      <c r="Q6" s="55"/>
      <c r="R6" s="55"/>
      <c r="S6" s="55"/>
      <c r="T6" s="55"/>
      <c r="U6" s="55"/>
      <c r="V6" s="55"/>
      <c r="W6" s="59"/>
      <c r="X6" s="6"/>
    </row>
    <row r="7" spans="1:24" s="5" customFormat="1" ht="23.25" customHeight="1" thickBot="1">
      <c r="A7" s="21"/>
      <c r="B7" s="56"/>
      <c r="C7" s="56"/>
      <c r="D7" s="61"/>
      <c r="E7" s="56"/>
      <c r="F7" s="56"/>
      <c r="G7" s="56"/>
      <c r="H7" s="44" t="s">
        <v>3</v>
      </c>
      <c r="I7" s="44" t="s">
        <v>4</v>
      </c>
      <c r="J7" s="56"/>
      <c r="K7" s="56"/>
      <c r="L7" s="61"/>
      <c r="M7" s="56"/>
      <c r="N7" s="61"/>
      <c r="O7" s="56"/>
      <c r="P7" s="56"/>
      <c r="Q7" s="56"/>
      <c r="R7" s="56"/>
      <c r="S7" s="56"/>
      <c r="T7" s="56"/>
      <c r="U7" s="56"/>
      <c r="V7" s="56"/>
      <c r="W7" s="23"/>
      <c r="X7" s="6"/>
    </row>
    <row r="8" spans="1:24" s="5" customFormat="1" ht="19.5" customHeight="1">
      <c r="A8" s="64" t="s">
        <v>10</v>
      </c>
      <c r="B8" s="45" t="s">
        <v>5</v>
      </c>
      <c r="C8" s="24">
        <f aca="true" t="shared" si="0" ref="C8:L8">IF(C10+C12+C14&gt;0,C10+C12+C14,"-")</f>
        <v>1</v>
      </c>
      <c r="D8" s="24" t="str">
        <f t="shared" si="0"/>
        <v>-</v>
      </c>
      <c r="E8" s="24">
        <f t="shared" si="0"/>
        <v>5</v>
      </c>
      <c r="F8" s="24">
        <f t="shared" si="0"/>
        <v>1</v>
      </c>
      <c r="G8" s="24">
        <f t="shared" si="0"/>
        <v>39</v>
      </c>
      <c r="H8" s="24" t="str">
        <f t="shared" si="0"/>
        <v>-</v>
      </c>
      <c r="I8" s="24" t="str">
        <f t="shared" si="0"/>
        <v>-</v>
      </c>
      <c r="J8" s="24" t="str">
        <f t="shared" si="0"/>
        <v>-</v>
      </c>
      <c r="K8" s="24">
        <f t="shared" si="0"/>
        <v>2</v>
      </c>
      <c r="L8" s="24" t="str">
        <f t="shared" si="0"/>
        <v>-</v>
      </c>
      <c r="M8" s="24">
        <f>IF(M10+M12+M14&gt;0,M10+M12+M14,"-")</f>
        <v>1</v>
      </c>
      <c r="N8" s="24" t="str">
        <f aca="true" t="shared" si="1" ref="N8:W8">IF(N10+N12+N14&gt;1,N10+N12+N14,"-")</f>
        <v>-</v>
      </c>
      <c r="O8" s="24">
        <f>IF(O10+O12+O14&gt;0,O10+O12+O14,"-")</f>
        <v>1</v>
      </c>
      <c r="P8" s="24" t="str">
        <f t="shared" si="1"/>
        <v>-</v>
      </c>
      <c r="Q8" s="24" t="str">
        <f t="shared" si="1"/>
        <v>-</v>
      </c>
      <c r="R8" s="24" t="str">
        <f t="shared" si="1"/>
        <v>-</v>
      </c>
      <c r="S8" s="24" t="str">
        <f t="shared" si="1"/>
        <v>-</v>
      </c>
      <c r="T8" s="24">
        <f t="shared" si="1"/>
        <v>5</v>
      </c>
      <c r="U8" s="24" t="str">
        <f t="shared" si="1"/>
        <v>-</v>
      </c>
      <c r="V8" s="24">
        <f t="shared" si="1"/>
        <v>7</v>
      </c>
      <c r="W8" s="25">
        <f t="shared" si="1"/>
        <v>62</v>
      </c>
      <c r="X8" s="6"/>
    </row>
    <row r="9" spans="1:24" s="5" customFormat="1" ht="19.5" customHeight="1" thickBot="1">
      <c r="A9" s="65"/>
      <c r="B9" s="46" t="s">
        <v>6</v>
      </c>
      <c r="C9" s="26">
        <f>IF(C11+C13+C15&gt;1,C11+C13+C15,"-")</f>
        <v>283</v>
      </c>
      <c r="D9" s="27">
        <f>IF(D11+D13+D15&gt;1,D11+D13+D15,"-")</f>
        <v>61</v>
      </c>
      <c r="E9" s="28" t="str">
        <f>IF(E11+E13+E15&gt;1,E11+E13+E15,"-")</f>
        <v>-</v>
      </c>
      <c r="F9" s="28" t="str">
        <f aca="true" t="shared" si="2" ref="F9:W9">IF(F11+F13+F15&gt;1,F11+F13+F15,"-")</f>
        <v>-</v>
      </c>
      <c r="G9" s="28">
        <f t="shared" si="2"/>
        <v>637</v>
      </c>
      <c r="H9" s="28" t="str">
        <f t="shared" si="2"/>
        <v>-</v>
      </c>
      <c r="I9" s="28" t="str">
        <f t="shared" si="2"/>
        <v>-</v>
      </c>
      <c r="J9" s="28">
        <f t="shared" si="2"/>
        <v>193</v>
      </c>
      <c r="K9" s="28">
        <f t="shared" si="2"/>
        <v>401</v>
      </c>
      <c r="L9" s="28" t="str">
        <f t="shared" si="2"/>
        <v>-</v>
      </c>
      <c r="M9" s="28">
        <f t="shared" si="2"/>
        <v>12</v>
      </c>
      <c r="N9" s="28" t="str">
        <f t="shared" si="2"/>
        <v>-</v>
      </c>
      <c r="O9" s="28">
        <f t="shared" si="2"/>
        <v>659</v>
      </c>
      <c r="P9" s="28">
        <f t="shared" si="2"/>
        <v>6</v>
      </c>
      <c r="Q9" s="28" t="str">
        <f t="shared" si="2"/>
        <v>-</v>
      </c>
      <c r="R9" s="28">
        <f t="shared" si="2"/>
        <v>8</v>
      </c>
      <c r="S9" s="28" t="str">
        <f t="shared" si="2"/>
        <v>-</v>
      </c>
      <c r="T9" s="28">
        <f t="shared" si="2"/>
        <v>229</v>
      </c>
      <c r="U9" s="28">
        <f t="shared" si="2"/>
        <v>57</v>
      </c>
      <c r="V9" s="28">
        <f t="shared" si="2"/>
        <v>735</v>
      </c>
      <c r="W9" s="49">
        <f t="shared" si="2"/>
        <v>3281</v>
      </c>
      <c r="X9" s="6"/>
    </row>
    <row r="10" spans="1:24" s="5" customFormat="1" ht="19.5" customHeight="1">
      <c r="A10" s="66" t="s">
        <v>7</v>
      </c>
      <c r="B10" s="22" t="s">
        <v>5</v>
      </c>
      <c r="C10" s="29">
        <v>1</v>
      </c>
      <c r="D10" s="29">
        <v>0</v>
      </c>
      <c r="E10" s="29">
        <v>5</v>
      </c>
      <c r="F10" s="29">
        <v>1</v>
      </c>
      <c r="G10" s="29">
        <v>4</v>
      </c>
      <c r="H10" s="30">
        <v>0</v>
      </c>
      <c r="I10" s="30">
        <v>0</v>
      </c>
      <c r="J10" s="31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1</v>
      </c>
      <c r="U10" s="29">
        <v>0</v>
      </c>
      <c r="V10" s="29">
        <v>5</v>
      </c>
      <c r="W10" s="32">
        <f>SUM(C10:V10)</f>
        <v>17</v>
      </c>
      <c r="X10" s="6"/>
    </row>
    <row r="11" spans="1:24" s="5" customFormat="1" ht="19.5" customHeight="1">
      <c r="A11" s="53"/>
      <c r="B11" s="47" t="s">
        <v>6</v>
      </c>
      <c r="C11" s="33">
        <v>7</v>
      </c>
      <c r="D11" s="33">
        <v>0</v>
      </c>
      <c r="E11" s="33">
        <v>0</v>
      </c>
      <c r="F11" s="33">
        <v>0</v>
      </c>
      <c r="G11" s="33">
        <v>13</v>
      </c>
      <c r="H11" s="34">
        <v>0</v>
      </c>
      <c r="I11" s="34">
        <v>0</v>
      </c>
      <c r="J11" s="34">
        <v>0</v>
      </c>
      <c r="K11" s="33">
        <v>0</v>
      </c>
      <c r="L11" s="33">
        <v>0</v>
      </c>
      <c r="M11" s="33">
        <v>0</v>
      </c>
      <c r="N11" s="33">
        <v>0</v>
      </c>
      <c r="O11" s="33">
        <v>0</v>
      </c>
      <c r="P11" s="33">
        <v>6</v>
      </c>
      <c r="Q11" s="33">
        <v>0</v>
      </c>
      <c r="R11" s="33">
        <v>0</v>
      </c>
      <c r="S11" s="35">
        <v>0</v>
      </c>
      <c r="T11" s="33">
        <v>15</v>
      </c>
      <c r="U11" s="33">
        <v>1</v>
      </c>
      <c r="V11" s="35">
        <v>67</v>
      </c>
      <c r="W11" s="36">
        <f>SUM(C11:V11)</f>
        <v>109</v>
      </c>
      <c r="X11" s="6"/>
    </row>
    <row r="12" spans="1:24" s="5" customFormat="1" ht="19.5" customHeight="1">
      <c r="A12" s="52" t="s">
        <v>8</v>
      </c>
      <c r="B12" s="22" t="s">
        <v>5</v>
      </c>
      <c r="C12" s="29">
        <v>0</v>
      </c>
      <c r="D12" s="29">
        <v>0</v>
      </c>
      <c r="E12" s="29">
        <v>0</v>
      </c>
      <c r="F12" s="29">
        <v>0</v>
      </c>
      <c r="G12" s="29">
        <v>20</v>
      </c>
      <c r="H12" s="29">
        <v>0</v>
      </c>
      <c r="I12" s="29">
        <v>0</v>
      </c>
      <c r="J12" s="29">
        <v>0</v>
      </c>
      <c r="K12" s="37">
        <v>2</v>
      </c>
      <c r="L12" s="29">
        <v>0</v>
      </c>
      <c r="M12" s="29">
        <v>1</v>
      </c>
      <c r="N12" s="29">
        <v>0</v>
      </c>
      <c r="O12" s="29">
        <v>1</v>
      </c>
      <c r="P12" s="29">
        <v>0</v>
      </c>
      <c r="Q12" s="29">
        <v>0</v>
      </c>
      <c r="R12" s="29">
        <v>0</v>
      </c>
      <c r="S12" s="29">
        <v>0</v>
      </c>
      <c r="T12" s="29">
        <v>2</v>
      </c>
      <c r="U12" s="29">
        <v>0</v>
      </c>
      <c r="V12" s="38">
        <v>2</v>
      </c>
      <c r="W12" s="36">
        <f>SUM(C12:V12)</f>
        <v>28</v>
      </c>
      <c r="X12" s="6"/>
    </row>
    <row r="13" spans="1:24" s="5" customFormat="1" ht="19.5" customHeight="1">
      <c r="A13" s="53"/>
      <c r="B13" s="47" t="s">
        <v>6</v>
      </c>
      <c r="C13" s="33">
        <v>156</v>
      </c>
      <c r="D13" s="35">
        <v>10</v>
      </c>
      <c r="E13" s="33">
        <v>0</v>
      </c>
      <c r="F13" s="33">
        <v>0</v>
      </c>
      <c r="G13" s="33">
        <v>339</v>
      </c>
      <c r="H13" s="33">
        <v>0</v>
      </c>
      <c r="I13" s="33">
        <v>0</v>
      </c>
      <c r="J13" s="39">
        <v>45</v>
      </c>
      <c r="K13" s="40">
        <v>301</v>
      </c>
      <c r="L13" s="33">
        <v>0</v>
      </c>
      <c r="M13" s="33">
        <v>0</v>
      </c>
      <c r="N13" s="33">
        <v>0</v>
      </c>
      <c r="O13" s="33">
        <v>144</v>
      </c>
      <c r="P13" s="33">
        <v>0</v>
      </c>
      <c r="Q13" s="33">
        <v>0</v>
      </c>
      <c r="R13" s="33">
        <v>8</v>
      </c>
      <c r="S13" s="35">
        <v>0</v>
      </c>
      <c r="T13" s="33">
        <v>167</v>
      </c>
      <c r="U13" s="33">
        <v>32</v>
      </c>
      <c r="V13" s="38">
        <v>668</v>
      </c>
      <c r="W13" s="50">
        <f>SUM(C13:V13)</f>
        <v>1870</v>
      </c>
      <c r="X13" s="6"/>
    </row>
    <row r="14" spans="1:24" s="5" customFormat="1" ht="19.5" customHeight="1">
      <c r="A14" s="52" t="s">
        <v>9</v>
      </c>
      <c r="B14" s="22" t="s">
        <v>5</v>
      </c>
      <c r="C14" s="29">
        <v>0</v>
      </c>
      <c r="D14" s="29">
        <v>0</v>
      </c>
      <c r="E14" s="29">
        <v>0</v>
      </c>
      <c r="F14" s="29">
        <v>0</v>
      </c>
      <c r="G14" s="29">
        <v>15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9">
        <v>0</v>
      </c>
      <c r="S14" s="29">
        <v>0</v>
      </c>
      <c r="T14" s="29">
        <v>2</v>
      </c>
      <c r="U14" s="29">
        <v>0</v>
      </c>
      <c r="V14" s="29">
        <v>0</v>
      </c>
      <c r="W14" s="36">
        <f>SUM(C14:V14)</f>
        <v>17</v>
      </c>
      <c r="X14" s="6"/>
    </row>
    <row r="15" spans="1:24" s="5" customFormat="1" ht="19.5" customHeight="1" thickBot="1">
      <c r="A15" s="63"/>
      <c r="B15" s="48" t="s">
        <v>6</v>
      </c>
      <c r="C15" s="41">
        <v>120</v>
      </c>
      <c r="D15" s="41">
        <v>51</v>
      </c>
      <c r="E15" s="41">
        <v>0</v>
      </c>
      <c r="F15" s="41">
        <v>0</v>
      </c>
      <c r="G15" s="41">
        <v>285</v>
      </c>
      <c r="H15" s="41">
        <v>0</v>
      </c>
      <c r="I15" s="41">
        <v>0</v>
      </c>
      <c r="J15" s="41">
        <v>148</v>
      </c>
      <c r="K15" s="41">
        <v>100</v>
      </c>
      <c r="L15" s="41">
        <v>0</v>
      </c>
      <c r="M15" s="41">
        <v>12</v>
      </c>
      <c r="N15" s="41">
        <v>0</v>
      </c>
      <c r="O15" s="41">
        <v>515</v>
      </c>
      <c r="P15" s="41">
        <v>0</v>
      </c>
      <c r="Q15" s="41">
        <v>0</v>
      </c>
      <c r="R15" s="41">
        <v>0</v>
      </c>
      <c r="S15" s="41">
        <v>0</v>
      </c>
      <c r="T15" s="41">
        <v>47</v>
      </c>
      <c r="U15" s="41">
        <v>24</v>
      </c>
      <c r="V15" s="42">
        <v>0</v>
      </c>
      <c r="W15" s="51">
        <f>SUM(C15:V15)</f>
        <v>1302</v>
      </c>
      <c r="X15" s="6"/>
    </row>
    <row r="16" spans="1:23" ht="19.5" customHeight="1">
      <c r="A16" s="2" t="s">
        <v>34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9"/>
      <c r="W16" s="9"/>
    </row>
    <row r="26" ht="41.25" customHeight="1"/>
    <row r="27" ht="41.25" customHeight="1"/>
    <row r="28" ht="41.25" customHeight="1"/>
    <row r="29" ht="41.25" customHeight="1"/>
    <row r="30" ht="41.25" customHeight="1"/>
    <row r="36" spans="22:23" s="10" customFormat="1" ht="15" customHeight="1">
      <c r="V36" s="11"/>
      <c r="W36" s="11"/>
    </row>
    <row r="37" spans="1:23" s="10" customFormat="1" ht="15" customHeight="1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</row>
    <row r="38" spans="22:23" s="10" customFormat="1" ht="15" customHeight="1">
      <c r="V38" s="11"/>
      <c r="W38" s="11"/>
    </row>
    <row r="39" spans="22:23" s="10" customFormat="1" ht="15" customHeight="1">
      <c r="V39" s="11"/>
      <c r="W39" s="11"/>
    </row>
    <row r="40" spans="22:23" s="10" customFormat="1" ht="15" customHeight="1">
      <c r="V40" s="11"/>
      <c r="W40" s="11"/>
    </row>
    <row r="41" ht="9.75" customHeight="1"/>
    <row r="42" ht="24" customHeight="1" hidden="1"/>
    <row r="43" ht="22.5" customHeight="1"/>
    <row r="44" ht="6.75" customHeight="1"/>
    <row r="45" spans="1:23" ht="83.25" customHeight="1">
      <c r="A45" s="62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</row>
    <row r="46" ht="4.5" customHeight="1"/>
  </sheetData>
  <sheetProtection/>
  <mergeCells count="28">
    <mergeCell ref="D4:D7"/>
    <mergeCell ref="E4:E7"/>
    <mergeCell ref="H3:I5"/>
    <mergeCell ref="K4:K7"/>
    <mergeCell ref="O4:O7"/>
    <mergeCell ref="R4:R7"/>
    <mergeCell ref="G4:G7"/>
    <mergeCell ref="J4:J7"/>
    <mergeCell ref="M4:M7"/>
    <mergeCell ref="A45:W45"/>
    <mergeCell ref="A14:A15"/>
    <mergeCell ref="A8:A9"/>
    <mergeCell ref="A10:A11"/>
    <mergeCell ref="A5:A6"/>
    <mergeCell ref="S4:S7"/>
    <mergeCell ref="L4:L7"/>
    <mergeCell ref="B4:B7"/>
    <mergeCell ref="C4:C7"/>
    <mergeCell ref="A12:A13"/>
    <mergeCell ref="A37:W37"/>
    <mergeCell ref="P4:P7"/>
    <mergeCell ref="Q4:Q7"/>
    <mergeCell ref="U4:U7"/>
    <mergeCell ref="W5:W6"/>
    <mergeCell ref="T4:T7"/>
    <mergeCell ref="F4:F7"/>
    <mergeCell ref="V4:V7"/>
    <mergeCell ref="N4:N7"/>
  </mergeCells>
  <printOptions/>
  <pageMargins left="0.7086614173228346" right="0.7086614173228346" top="0.7480314960629921" bottom="0.7480314960629921" header="0.31496062992125984" footer="0.2"/>
  <pageSetup horizontalDpi="600" verticalDpi="600" orientation="portrait" paperSize="9" scale="82" r:id="rId1"/>
  <headerFooter alignWithMargins="0">
    <oddFooter>&amp;C&amp;12
-7-</oddFooter>
  </headerFooter>
  <colBreaks count="1" manualBreakCount="1"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Settings\p41023\My Documents\2005\１章\T1-4.JSD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公衆衛生従事者の状況H11/11</dc:title>
  <dc:subject/>
  <dc:creator>岐阜県</dc:creator>
  <cp:keywords/>
  <dc:description/>
  <cp:lastModifiedBy>Gifu</cp:lastModifiedBy>
  <cp:lastPrinted>2014-03-03T05:13:08Z</cp:lastPrinted>
  <dcterms:created xsi:type="dcterms:W3CDTF">2006-02-01T06:33:18Z</dcterms:created>
  <dcterms:modified xsi:type="dcterms:W3CDTF">2014-04-01T07:53:00Z</dcterms:modified>
  <cp:category/>
  <cp:version/>
  <cp:contentType/>
  <cp:contentStatus/>
  <cp:revision>33</cp:revision>
</cp:coreProperties>
</file>