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00" tabRatio="707" activeTab="0"/>
  </bookViews>
  <sheets>
    <sheet name="T6-7" sheetId="1" r:id="rId1"/>
  </sheets>
  <definedNames>
    <definedName name="_xlnm.Print_Area" localSheetId="0">'T6-7'!$A$1:$M$33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<sst xmlns="http://schemas.openxmlformats.org/spreadsheetml/2006/main" count="65" uniqueCount="44">
  <si>
    <t>　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</si>
  <si>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</si>
  <si>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</si>
  <si>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</si>
  <si>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</si>
  <si>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</si>
  <si>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</si>
  <si>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</si>
  <si>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</si>
  <si>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</si>
  <si>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</si>
  <si>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</si>
  <si>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市町名</t>
  </si>
  <si>
    <t>（％）</t>
  </si>
  <si>
    <t>計</t>
  </si>
  <si>
    <t>管内総数</t>
  </si>
  <si>
    <t>節目検診</t>
  </si>
  <si>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</si>
  <si>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</si>
  <si>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</si>
  <si>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</si>
  <si>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</si>
  <si>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</si>
  <si>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</si>
  <si>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対象者数</t>
  </si>
  <si>
    <t>受診者数</t>
  </si>
  <si>
    <t>受診率</t>
  </si>
  <si>
    <t>判定①</t>
  </si>
  <si>
    <t>判定②</t>
  </si>
  <si>
    <t>判定③</t>
  </si>
  <si>
    <t>（％）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</si>
  <si>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</si>
  <si>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</si>
  <si>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</si>
  <si>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</si>
  <si>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</si>
  <si>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</si>
  <si>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</si>
  <si>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</si>
  <si>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節目外検診</t>
  </si>
  <si>
    <t>（％）</t>
  </si>
  <si>
    <t>キ　肝炎ウイルス検診実施状況 ＜節目検診＞（Ｔ６－７）</t>
  </si>
  <si>
    <t>キ　肝炎ウイルス検診実施状況＜節目外検診＞（Ｔ６－７－１）</t>
  </si>
  <si>
    <t>(平成２４年度)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</si>
</sst>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/>
      <bottom style="thin"/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90" fontId="5" fillId="0" borderId="16" xfId="42" applyNumberFormat="1" applyFont="1" applyBorder="1" applyAlignment="1">
      <alignment vertical="center"/>
    </xf>
    <xf numFmtId="190" fontId="5" fillId="0" borderId="17" xfId="42" applyNumberFormat="1" applyFont="1" applyBorder="1" applyAlignment="1">
      <alignment vertical="center"/>
    </xf>
    <xf numFmtId="190" fontId="5" fillId="0" borderId="23" xfId="42" applyNumberFormat="1" applyFont="1" applyBorder="1" applyAlignment="1">
      <alignment vertical="center"/>
    </xf>
    <xf numFmtId="190" fontId="5" fillId="0" borderId="26" xfId="42" applyNumberFormat="1" applyFont="1" applyBorder="1" applyAlignment="1">
      <alignment vertical="center"/>
    </xf>
    <xf numFmtId="190" fontId="5" fillId="0" borderId="22" xfId="42" applyNumberFormat="1" applyFont="1" applyBorder="1" applyAlignment="1">
      <alignment vertical="center"/>
    </xf>
    <xf numFmtId="190" fontId="5" fillId="0" borderId="27" xfId="42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0" fontId="5" fillId="0" borderId="28" xfId="0" applyFont="1" applyBorder="1" applyAlignment="1">
      <alignment horizontal="center" vertical="center"/>
    </xf>
    <xf numFmtId="178" fontId="5" fillId="0" borderId="26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98" fontId="5" fillId="0" borderId="26" xfId="42" applyNumberFormat="1" applyFont="1" applyBorder="1" applyAlignment="1">
      <alignment vertical="center"/>
    </xf>
    <xf numFmtId="198" fontId="5" fillId="0" borderId="22" xfId="42" applyNumberFormat="1" applyFont="1" applyBorder="1" applyAlignment="1">
      <alignment vertical="center"/>
    </xf>
    <xf numFmtId="198" fontId="5" fillId="0" borderId="13" xfId="42" applyNumberFormat="1" applyFont="1" applyBorder="1" applyAlignment="1">
      <alignment vertical="center"/>
    </xf>
    <xf numFmtId="199" fontId="5" fillId="0" borderId="26" xfId="0" applyNumberFormat="1" applyFont="1" applyBorder="1" applyAlignment="1">
      <alignment vertical="center"/>
    </xf>
    <xf numFmtId="199" fontId="5" fillId="0" borderId="22" xfId="0" applyNumberFormat="1" applyFont="1" applyBorder="1" applyAlignment="1">
      <alignment vertical="center"/>
    </xf>
    <xf numFmtId="199" fontId="5" fillId="0" borderId="1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90" fontId="5" fillId="0" borderId="38" xfId="42" applyNumberFormat="1" applyFont="1" applyBorder="1" applyAlignment="1">
      <alignment vertical="center"/>
    </xf>
    <xf numFmtId="190" fontId="5" fillId="0" borderId="39" xfId="42" applyNumberFormat="1" applyFont="1" applyBorder="1" applyAlignment="1">
      <alignment vertical="center"/>
    </xf>
    <xf numFmtId="178" fontId="5" fillId="0" borderId="40" xfId="0" applyNumberFormat="1" applyFont="1" applyBorder="1" applyAlignment="1">
      <alignment/>
    </xf>
    <xf numFmtId="0" fontId="2" fillId="0" borderId="32" xfId="60" applyFont="1" applyFill="1" applyBorder="1" applyAlignment="1" applyProtection="1">
      <alignment horizontal="center" vertical="center"/>
      <protection locked="0"/>
    </xf>
    <xf numFmtId="0" fontId="2" fillId="0" borderId="41" xfId="60" applyFont="1" applyFill="1" applyBorder="1" applyAlignment="1" applyProtection="1">
      <alignment horizontal="center" vertical="center"/>
      <protection locked="0"/>
    </xf>
    <xf numFmtId="0" fontId="2" fillId="0" borderId="42" xfId="60" applyFont="1" applyFill="1" applyBorder="1" applyAlignment="1" applyProtection="1">
      <alignment horizontal="center" vertical="center"/>
      <protection locked="0"/>
    </xf>
    <xf numFmtId="0" fontId="2" fillId="0" borderId="43" xfId="60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1" sqref="D21:H21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8.87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8.75" customHeight="1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</row>
    <row r="2" spans="1:2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43</v>
      </c>
      <c r="N2" s="5"/>
      <c r="O2" s="5"/>
      <c r="P2" s="7"/>
      <c r="Q2" s="7"/>
      <c r="R2" s="7"/>
      <c r="S2" s="8"/>
      <c r="U2" s="1"/>
    </row>
    <row r="3" spans="1:16" ht="12">
      <c r="A3" s="46"/>
      <c r="B3" s="89" t="s">
        <v>16</v>
      </c>
      <c r="C3" s="90"/>
      <c r="D3" s="90"/>
      <c r="E3" s="90"/>
      <c r="F3" s="91"/>
      <c r="G3" s="75" t="s">
        <v>17</v>
      </c>
      <c r="H3" s="73"/>
      <c r="I3" s="73"/>
      <c r="J3" s="73"/>
      <c r="K3" s="74"/>
      <c r="L3" s="75" t="s">
        <v>18</v>
      </c>
      <c r="M3" s="74"/>
      <c r="N3" s="8"/>
      <c r="O3" s="6"/>
      <c r="P3" s="1"/>
    </row>
    <row r="4" spans="1:16" ht="12" customHeight="1">
      <c r="A4" s="47"/>
      <c r="B4" s="7"/>
      <c r="C4" s="71" t="s">
        <v>19</v>
      </c>
      <c r="D4" s="71"/>
      <c r="E4" s="71" t="s">
        <v>20</v>
      </c>
      <c r="F4" s="78"/>
      <c r="G4" s="80" t="s">
        <v>21</v>
      </c>
      <c r="H4" s="71"/>
      <c r="I4" s="71"/>
      <c r="J4" s="71"/>
      <c r="K4" s="78" t="s">
        <v>22</v>
      </c>
      <c r="L4" s="82" t="s">
        <v>23</v>
      </c>
      <c r="M4" s="85" t="s">
        <v>22</v>
      </c>
      <c r="N4" s="9"/>
      <c r="O4" s="51"/>
      <c r="P4" s="51"/>
    </row>
    <row r="5" spans="1:16" ht="12">
      <c r="A5" s="48" t="s">
        <v>12</v>
      </c>
      <c r="B5" s="7" t="s">
        <v>24</v>
      </c>
      <c r="C5" s="10" t="s">
        <v>25</v>
      </c>
      <c r="D5" s="10" t="s">
        <v>26</v>
      </c>
      <c r="E5" s="10" t="s">
        <v>25</v>
      </c>
      <c r="F5" s="11" t="s">
        <v>26</v>
      </c>
      <c r="G5" s="80" t="s">
        <v>27</v>
      </c>
      <c r="H5" s="71" t="s">
        <v>28</v>
      </c>
      <c r="I5" s="71" t="s">
        <v>29</v>
      </c>
      <c r="J5" s="71" t="s">
        <v>14</v>
      </c>
      <c r="K5" s="79"/>
      <c r="L5" s="83"/>
      <c r="M5" s="86"/>
      <c r="N5" s="9"/>
      <c r="O5" s="52"/>
      <c r="P5" s="51"/>
    </row>
    <row r="6" spans="1:16" ht="12.75" thickBot="1">
      <c r="A6" s="48" t="s">
        <v>0</v>
      </c>
      <c r="B6" s="7"/>
      <c r="C6" s="10"/>
      <c r="D6" s="10" t="s">
        <v>30</v>
      </c>
      <c r="E6" s="10"/>
      <c r="F6" s="11" t="s">
        <v>30</v>
      </c>
      <c r="G6" s="82"/>
      <c r="H6" s="87"/>
      <c r="I6" s="87"/>
      <c r="J6" s="87"/>
      <c r="K6" s="34" t="s">
        <v>13</v>
      </c>
      <c r="L6" s="83"/>
      <c r="M6" s="26" t="s">
        <v>13</v>
      </c>
      <c r="N6" s="9"/>
      <c r="O6" s="52"/>
      <c r="P6" s="51"/>
    </row>
    <row r="7" spans="1:16" ht="16.5" customHeight="1" thickBot="1" thickTop="1">
      <c r="A7" s="50" t="s">
        <v>15</v>
      </c>
      <c r="B7" s="58">
        <f>SUM(B8:B18)</f>
        <v>3963</v>
      </c>
      <c r="C7" s="59">
        <f>SUM(C8:C18)</f>
        <v>415</v>
      </c>
      <c r="D7" s="60">
        <f>C7/B7*100</f>
        <v>10.47186474892758</v>
      </c>
      <c r="E7" s="58">
        <f>SUM(E8:E18)</f>
        <v>415</v>
      </c>
      <c r="F7" s="61">
        <f>E7/B7*100</f>
        <v>10.47186474892758</v>
      </c>
      <c r="G7" s="58">
        <f>SUM(G8:G18)</f>
        <v>1</v>
      </c>
      <c r="H7" s="58">
        <f>SUM(H8:H18)</f>
        <v>0</v>
      </c>
      <c r="I7" s="58">
        <f>SUM(I8:I18)</f>
        <v>0</v>
      </c>
      <c r="J7" s="59">
        <f aca="true" t="shared" si="0" ref="J7:J18">G7+H7+I7</f>
        <v>1</v>
      </c>
      <c r="K7" s="61">
        <f>J7/C7*100</f>
        <v>0.24096385542168677</v>
      </c>
      <c r="L7" s="58">
        <f>SUM(L8:L18)</f>
        <v>8</v>
      </c>
      <c r="M7" s="61">
        <f>L7/D7*100</f>
        <v>76.39518072289158</v>
      </c>
      <c r="N7" s="9"/>
      <c r="O7" s="52"/>
      <c r="P7" s="51"/>
    </row>
    <row r="8" spans="1:16" ht="16.5" customHeight="1">
      <c r="A8" s="63" t="s">
        <v>1</v>
      </c>
      <c r="B8" s="16">
        <v>704</v>
      </c>
      <c r="C8" s="16">
        <v>8</v>
      </c>
      <c r="D8" s="27">
        <f aca="true" t="shared" si="1" ref="D8:D18">C8/B8*100</f>
        <v>1.1363636363636365</v>
      </c>
      <c r="E8" s="16">
        <v>8</v>
      </c>
      <c r="F8" s="30">
        <f aca="true" t="shared" si="2" ref="F8:F18">E8/B8*100</f>
        <v>1.1363636363636365</v>
      </c>
      <c r="G8" s="19">
        <v>0</v>
      </c>
      <c r="H8" s="19">
        <v>0</v>
      </c>
      <c r="I8" s="16">
        <v>0</v>
      </c>
      <c r="J8" s="16">
        <f t="shared" si="0"/>
        <v>0</v>
      </c>
      <c r="K8" s="30">
        <f aca="true" t="shared" si="3" ref="K8:K18">J8/C8*100</f>
        <v>0</v>
      </c>
      <c r="L8" s="19">
        <v>0</v>
      </c>
      <c r="M8" s="30">
        <f aca="true" t="shared" si="4" ref="M8:M18">L8/D8*100</f>
        <v>0</v>
      </c>
      <c r="N8" s="9"/>
      <c r="O8" s="53"/>
      <c r="P8" s="51"/>
    </row>
    <row r="9" spans="1:16" ht="16.5" customHeight="1">
      <c r="A9" s="64" t="s">
        <v>2</v>
      </c>
      <c r="B9" s="17">
        <v>498</v>
      </c>
      <c r="C9" s="17">
        <v>26</v>
      </c>
      <c r="D9" s="28">
        <f t="shared" si="1"/>
        <v>5.220883534136546</v>
      </c>
      <c r="E9" s="17">
        <v>26</v>
      </c>
      <c r="F9" s="31">
        <f t="shared" si="2"/>
        <v>5.220883534136546</v>
      </c>
      <c r="G9" s="18">
        <v>0</v>
      </c>
      <c r="H9" s="18">
        <v>0</v>
      </c>
      <c r="I9" s="17">
        <v>0</v>
      </c>
      <c r="J9" s="17">
        <f t="shared" si="0"/>
        <v>0</v>
      </c>
      <c r="K9" s="31">
        <f t="shared" si="3"/>
        <v>0</v>
      </c>
      <c r="L9" s="18">
        <v>0</v>
      </c>
      <c r="M9" s="31">
        <f t="shared" si="4"/>
        <v>0</v>
      </c>
      <c r="N9" s="9"/>
      <c r="O9" s="53"/>
      <c r="P9" s="51"/>
    </row>
    <row r="10" spans="1:16" ht="16.5" customHeight="1">
      <c r="A10" s="64" t="s">
        <v>3</v>
      </c>
      <c r="B10" s="17">
        <v>438</v>
      </c>
      <c r="C10" s="17">
        <v>58</v>
      </c>
      <c r="D10" s="28">
        <f t="shared" si="1"/>
        <v>13.24200913242009</v>
      </c>
      <c r="E10" s="17">
        <v>58</v>
      </c>
      <c r="F10" s="31">
        <f t="shared" si="2"/>
        <v>13.24200913242009</v>
      </c>
      <c r="G10" s="18">
        <v>0</v>
      </c>
      <c r="H10" s="18">
        <v>0</v>
      </c>
      <c r="I10" s="17">
        <v>0</v>
      </c>
      <c r="J10" s="17">
        <f t="shared" si="0"/>
        <v>0</v>
      </c>
      <c r="K10" s="31">
        <f t="shared" si="3"/>
        <v>0</v>
      </c>
      <c r="L10" s="18">
        <v>2</v>
      </c>
      <c r="M10" s="31">
        <f t="shared" si="4"/>
        <v>15.10344827586207</v>
      </c>
      <c r="N10" s="9"/>
      <c r="O10" s="53"/>
      <c r="P10" s="51"/>
    </row>
    <row r="11" spans="1:16" ht="16.5" customHeight="1">
      <c r="A11" s="64" t="s">
        <v>4</v>
      </c>
      <c r="B11" s="17">
        <v>467</v>
      </c>
      <c r="C11" s="17">
        <v>74</v>
      </c>
      <c r="D11" s="28">
        <f t="shared" si="1"/>
        <v>15.845824411134904</v>
      </c>
      <c r="E11" s="17">
        <v>74</v>
      </c>
      <c r="F11" s="31">
        <f t="shared" si="2"/>
        <v>15.845824411134904</v>
      </c>
      <c r="G11" s="18">
        <v>0</v>
      </c>
      <c r="H11" s="18">
        <v>0</v>
      </c>
      <c r="I11" s="25">
        <v>0</v>
      </c>
      <c r="J11" s="25">
        <f t="shared" si="0"/>
        <v>0</v>
      </c>
      <c r="K11" s="31">
        <f t="shared" si="3"/>
        <v>0</v>
      </c>
      <c r="L11" s="18">
        <v>0</v>
      </c>
      <c r="M11" s="31">
        <f t="shared" si="4"/>
        <v>0</v>
      </c>
      <c r="N11" s="9"/>
      <c r="O11" s="53"/>
      <c r="P11" s="51"/>
    </row>
    <row r="12" spans="1:15" ht="16.5" customHeight="1">
      <c r="A12" s="64" t="s">
        <v>5</v>
      </c>
      <c r="B12" s="17">
        <v>103</v>
      </c>
      <c r="C12" s="17">
        <v>30</v>
      </c>
      <c r="D12" s="28">
        <f t="shared" si="1"/>
        <v>29.126213592233007</v>
      </c>
      <c r="E12" s="17">
        <v>30</v>
      </c>
      <c r="F12" s="31">
        <f t="shared" si="2"/>
        <v>29.126213592233007</v>
      </c>
      <c r="G12" s="18">
        <v>0</v>
      </c>
      <c r="H12" s="18">
        <v>0</v>
      </c>
      <c r="I12" s="17">
        <v>0</v>
      </c>
      <c r="J12" s="17">
        <f t="shared" si="0"/>
        <v>0</v>
      </c>
      <c r="K12" s="31">
        <f t="shared" si="3"/>
        <v>0</v>
      </c>
      <c r="L12" s="18">
        <v>0</v>
      </c>
      <c r="M12" s="31">
        <f t="shared" si="4"/>
        <v>0</v>
      </c>
      <c r="N12" s="9"/>
      <c r="O12" s="33"/>
    </row>
    <row r="13" spans="1:15" ht="16.5" customHeight="1">
      <c r="A13" s="64" t="s">
        <v>6</v>
      </c>
      <c r="B13" s="17">
        <v>302</v>
      </c>
      <c r="C13" s="17">
        <v>30</v>
      </c>
      <c r="D13" s="28">
        <f t="shared" si="1"/>
        <v>9.933774834437086</v>
      </c>
      <c r="E13" s="17">
        <v>30</v>
      </c>
      <c r="F13" s="31">
        <f t="shared" si="2"/>
        <v>9.933774834437086</v>
      </c>
      <c r="G13" s="18">
        <v>0</v>
      </c>
      <c r="H13" s="18">
        <v>0</v>
      </c>
      <c r="I13" s="17">
        <v>0</v>
      </c>
      <c r="J13" s="17">
        <f t="shared" si="0"/>
        <v>0</v>
      </c>
      <c r="K13" s="31">
        <f t="shared" si="3"/>
        <v>0</v>
      </c>
      <c r="L13" s="18">
        <v>1</v>
      </c>
      <c r="M13" s="31">
        <f t="shared" si="4"/>
        <v>10.066666666666666</v>
      </c>
      <c r="N13" s="9"/>
      <c r="O13" s="33"/>
    </row>
    <row r="14" spans="1:15" ht="16.5" customHeight="1">
      <c r="A14" s="65" t="s">
        <v>7</v>
      </c>
      <c r="B14" s="17">
        <v>181</v>
      </c>
      <c r="C14" s="17">
        <v>26</v>
      </c>
      <c r="D14" s="28">
        <f t="shared" si="1"/>
        <v>14.3646408839779</v>
      </c>
      <c r="E14" s="17">
        <v>26</v>
      </c>
      <c r="F14" s="31">
        <f t="shared" si="2"/>
        <v>14.3646408839779</v>
      </c>
      <c r="G14" s="18">
        <v>1</v>
      </c>
      <c r="H14" s="18">
        <v>0</v>
      </c>
      <c r="I14" s="17">
        <v>0</v>
      </c>
      <c r="J14" s="17">
        <f>G14+H14+I14</f>
        <v>1</v>
      </c>
      <c r="K14" s="31">
        <f t="shared" si="3"/>
        <v>3.8461538461538463</v>
      </c>
      <c r="L14" s="18">
        <v>0</v>
      </c>
      <c r="M14" s="31">
        <f t="shared" si="4"/>
        <v>0</v>
      </c>
      <c r="N14" s="9"/>
      <c r="O14" s="33"/>
    </row>
    <row r="15" spans="1:15" ht="16.5" customHeight="1">
      <c r="A15" s="64" t="s">
        <v>8</v>
      </c>
      <c r="B15" s="17">
        <v>211</v>
      </c>
      <c r="C15" s="17">
        <v>52</v>
      </c>
      <c r="D15" s="28">
        <f t="shared" si="1"/>
        <v>24.644549763033176</v>
      </c>
      <c r="E15" s="17">
        <v>52</v>
      </c>
      <c r="F15" s="31">
        <f t="shared" si="2"/>
        <v>24.644549763033176</v>
      </c>
      <c r="G15" s="18">
        <v>0</v>
      </c>
      <c r="H15" s="18">
        <v>0</v>
      </c>
      <c r="I15" s="18">
        <v>0</v>
      </c>
      <c r="J15" s="17">
        <f t="shared" si="0"/>
        <v>0</v>
      </c>
      <c r="K15" s="31">
        <f t="shared" si="3"/>
        <v>0</v>
      </c>
      <c r="L15" s="18">
        <v>2</v>
      </c>
      <c r="M15" s="31">
        <f t="shared" si="4"/>
        <v>8.115384615384615</v>
      </c>
      <c r="N15" s="9"/>
      <c r="O15" s="33"/>
    </row>
    <row r="16" spans="1:15" ht="16.5" customHeight="1">
      <c r="A16" s="66" t="s">
        <v>9</v>
      </c>
      <c r="B16" s="17">
        <v>295</v>
      </c>
      <c r="C16" s="17">
        <v>3</v>
      </c>
      <c r="D16" s="28">
        <f t="shared" si="1"/>
        <v>1.0169491525423728</v>
      </c>
      <c r="E16" s="17">
        <v>3</v>
      </c>
      <c r="F16" s="31">
        <f t="shared" si="2"/>
        <v>1.0169491525423728</v>
      </c>
      <c r="G16" s="18">
        <v>0</v>
      </c>
      <c r="H16" s="18">
        <v>0</v>
      </c>
      <c r="I16" s="17">
        <v>0</v>
      </c>
      <c r="J16" s="17">
        <f t="shared" si="0"/>
        <v>0</v>
      </c>
      <c r="K16" s="31">
        <f t="shared" si="3"/>
        <v>0</v>
      </c>
      <c r="L16" s="18">
        <v>0</v>
      </c>
      <c r="M16" s="31">
        <f t="shared" si="4"/>
        <v>0</v>
      </c>
      <c r="N16" s="9"/>
      <c r="O16" s="33"/>
    </row>
    <row r="17" spans="1:15" ht="16.5" customHeight="1">
      <c r="A17" s="63" t="s">
        <v>10</v>
      </c>
      <c r="B17" s="17">
        <v>385</v>
      </c>
      <c r="C17" s="17">
        <v>28</v>
      </c>
      <c r="D17" s="28">
        <f t="shared" si="1"/>
        <v>7.2727272727272725</v>
      </c>
      <c r="E17" s="17">
        <v>28</v>
      </c>
      <c r="F17" s="31">
        <f t="shared" si="2"/>
        <v>7.2727272727272725</v>
      </c>
      <c r="G17" s="18">
        <v>0</v>
      </c>
      <c r="H17" s="18">
        <v>0</v>
      </c>
      <c r="I17" s="17">
        <v>0</v>
      </c>
      <c r="J17" s="17">
        <f t="shared" si="0"/>
        <v>0</v>
      </c>
      <c r="K17" s="31">
        <f t="shared" si="3"/>
        <v>0</v>
      </c>
      <c r="L17" s="18">
        <v>3</v>
      </c>
      <c r="M17" s="31">
        <f t="shared" si="4"/>
        <v>41.25</v>
      </c>
      <c r="N17" s="9"/>
      <c r="O17" s="33"/>
    </row>
    <row r="18" spans="1:19" ht="16.5" customHeight="1" thickBot="1">
      <c r="A18" s="67" t="s">
        <v>11</v>
      </c>
      <c r="B18" s="23">
        <v>379</v>
      </c>
      <c r="C18" s="23">
        <v>80</v>
      </c>
      <c r="D18" s="29">
        <f t="shared" si="1"/>
        <v>21.108179419525065</v>
      </c>
      <c r="E18" s="23">
        <v>80</v>
      </c>
      <c r="F18" s="32">
        <f t="shared" si="2"/>
        <v>21.108179419525065</v>
      </c>
      <c r="G18" s="24">
        <v>0</v>
      </c>
      <c r="H18" s="24">
        <v>0</v>
      </c>
      <c r="I18" s="23">
        <v>0</v>
      </c>
      <c r="J18" s="23">
        <f t="shared" si="0"/>
        <v>0</v>
      </c>
      <c r="K18" s="32">
        <f t="shared" si="3"/>
        <v>0</v>
      </c>
      <c r="L18" s="24">
        <v>0</v>
      </c>
      <c r="M18" s="32">
        <f t="shared" si="4"/>
        <v>0</v>
      </c>
      <c r="O18" s="33"/>
      <c r="S18" s="9"/>
    </row>
    <row r="19" spans="1:21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S19" s="9"/>
      <c r="T19" s="9"/>
      <c r="U19" s="1"/>
    </row>
    <row r="20" spans="1:10" ht="14.25" customHeight="1" thickBot="1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 customHeight="1">
      <c r="A21" s="68" t="s">
        <v>31</v>
      </c>
      <c r="B21" s="73" t="s">
        <v>39</v>
      </c>
      <c r="C21" s="74"/>
      <c r="D21" s="75" t="s">
        <v>17</v>
      </c>
      <c r="E21" s="76"/>
      <c r="F21" s="76"/>
      <c r="G21" s="76"/>
      <c r="H21" s="77"/>
      <c r="I21" s="73" t="s">
        <v>18</v>
      </c>
      <c r="J21" s="74"/>
    </row>
    <row r="22" spans="1:10" ht="14.25" customHeight="1">
      <c r="A22" s="69"/>
      <c r="B22" s="49" t="s">
        <v>19</v>
      </c>
      <c r="C22" s="22" t="s">
        <v>20</v>
      </c>
      <c r="D22" s="80" t="s">
        <v>21</v>
      </c>
      <c r="E22" s="71"/>
      <c r="F22" s="71"/>
      <c r="G22" s="71"/>
      <c r="H22" s="79" t="s">
        <v>22</v>
      </c>
      <c r="I22" s="82" t="s">
        <v>23</v>
      </c>
      <c r="J22" s="79" t="s">
        <v>22</v>
      </c>
    </row>
    <row r="23" spans="1:10" ht="14.25" customHeight="1">
      <c r="A23" s="69"/>
      <c r="B23" s="7" t="s">
        <v>25</v>
      </c>
      <c r="C23" s="11" t="s">
        <v>25</v>
      </c>
      <c r="D23" s="80" t="s">
        <v>27</v>
      </c>
      <c r="E23" s="71" t="s">
        <v>28</v>
      </c>
      <c r="F23" s="71" t="s">
        <v>29</v>
      </c>
      <c r="G23" s="71" t="s">
        <v>14</v>
      </c>
      <c r="H23" s="81"/>
      <c r="I23" s="83"/>
      <c r="J23" s="81"/>
    </row>
    <row r="24" spans="1:10" ht="14.25" customHeight="1" thickBot="1">
      <c r="A24" s="70"/>
      <c r="B24" s="45"/>
      <c r="C24" s="12"/>
      <c r="D24" s="88"/>
      <c r="E24" s="72"/>
      <c r="F24" s="72"/>
      <c r="G24" s="72"/>
      <c r="H24" s="13" t="s">
        <v>40</v>
      </c>
      <c r="I24" s="84"/>
      <c r="J24" s="14" t="s">
        <v>40</v>
      </c>
    </row>
    <row r="25" spans="1:10" ht="14.25" customHeight="1">
      <c r="A25" s="92" t="s">
        <v>32</v>
      </c>
      <c r="B25" s="54">
        <v>53</v>
      </c>
      <c r="C25" s="35">
        <v>53</v>
      </c>
      <c r="D25" s="19">
        <v>0</v>
      </c>
      <c r="E25" s="16">
        <v>0</v>
      </c>
      <c r="F25" s="16">
        <v>0</v>
      </c>
      <c r="G25" s="16">
        <f aca="true" t="shared" si="5" ref="G25:G31">SUM(D25:F25)</f>
        <v>0</v>
      </c>
      <c r="H25" s="38">
        <f>G25/B25*100</f>
        <v>0</v>
      </c>
      <c r="I25" s="19">
        <v>0</v>
      </c>
      <c r="J25" s="41">
        <f>I25/C25*100</f>
        <v>0</v>
      </c>
    </row>
    <row r="26" spans="1:10" ht="14.25" customHeight="1">
      <c r="A26" s="93" t="s">
        <v>33</v>
      </c>
      <c r="B26" s="55">
        <v>255</v>
      </c>
      <c r="C26" s="36">
        <v>254</v>
      </c>
      <c r="D26" s="18">
        <v>0</v>
      </c>
      <c r="E26" s="17">
        <v>0</v>
      </c>
      <c r="F26" s="17">
        <v>0</v>
      </c>
      <c r="G26" s="17">
        <f t="shared" si="5"/>
        <v>0</v>
      </c>
      <c r="H26" s="39">
        <f aca="true" t="shared" si="6" ref="H26:H32">G26/B26*100</f>
        <v>0</v>
      </c>
      <c r="I26" s="18">
        <v>0</v>
      </c>
      <c r="J26" s="42">
        <f aca="true" t="shared" si="7" ref="J26:J32">I26/C26*100</f>
        <v>0</v>
      </c>
    </row>
    <row r="27" spans="1:10" ht="14.25" customHeight="1">
      <c r="A27" s="93" t="s">
        <v>34</v>
      </c>
      <c r="B27" s="55">
        <v>257</v>
      </c>
      <c r="C27" s="36">
        <v>257</v>
      </c>
      <c r="D27" s="18">
        <v>0</v>
      </c>
      <c r="E27" s="17">
        <v>0</v>
      </c>
      <c r="F27" s="17">
        <v>0</v>
      </c>
      <c r="G27" s="17">
        <f t="shared" si="5"/>
        <v>0</v>
      </c>
      <c r="H27" s="39">
        <f t="shared" si="6"/>
        <v>0</v>
      </c>
      <c r="I27" s="18">
        <v>2</v>
      </c>
      <c r="J27" s="42">
        <f t="shared" si="7"/>
        <v>0.7782101167315175</v>
      </c>
    </row>
    <row r="28" spans="1:10" ht="14.25" customHeight="1">
      <c r="A28" s="93" t="s">
        <v>35</v>
      </c>
      <c r="B28" s="55">
        <v>254</v>
      </c>
      <c r="C28" s="36">
        <v>254</v>
      </c>
      <c r="D28" s="18">
        <v>1</v>
      </c>
      <c r="E28" s="17">
        <v>1</v>
      </c>
      <c r="F28" s="17">
        <v>0</v>
      </c>
      <c r="G28" s="17">
        <f t="shared" si="5"/>
        <v>2</v>
      </c>
      <c r="H28" s="39">
        <f t="shared" si="6"/>
        <v>0.7874015748031495</v>
      </c>
      <c r="I28" s="18">
        <v>3</v>
      </c>
      <c r="J28" s="42">
        <f t="shared" si="7"/>
        <v>1.1811023622047243</v>
      </c>
    </row>
    <row r="29" spans="1:10" ht="14.25" customHeight="1">
      <c r="A29" s="93" t="s">
        <v>36</v>
      </c>
      <c r="B29" s="55">
        <v>384</v>
      </c>
      <c r="C29" s="36">
        <v>384</v>
      </c>
      <c r="D29" s="18">
        <v>2</v>
      </c>
      <c r="E29" s="17">
        <v>0</v>
      </c>
      <c r="F29" s="17">
        <v>0</v>
      </c>
      <c r="G29" s="17">
        <f t="shared" si="5"/>
        <v>2</v>
      </c>
      <c r="H29" s="39">
        <f t="shared" si="6"/>
        <v>0.5208333333333333</v>
      </c>
      <c r="I29" s="18">
        <v>3</v>
      </c>
      <c r="J29" s="42">
        <f t="shared" si="7"/>
        <v>0.78125</v>
      </c>
    </row>
    <row r="30" spans="1:10" ht="14.25" customHeight="1">
      <c r="A30" s="93" t="s">
        <v>37</v>
      </c>
      <c r="B30" s="55">
        <v>407</v>
      </c>
      <c r="C30" s="36">
        <v>408</v>
      </c>
      <c r="D30" s="18">
        <v>2</v>
      </c>
      <c r="E30" s="17">
        <v>0</v>
      </c>
      <c r="F30" s="17">
        <v>0</v>
      </c>
      <c r="G30" s="17">
        <f t="shared" si="5"/>
        <v>2</v>
      </c>
      <c r="H30" s="39">
        <f t="shared" si="6"/>
        <v>0.4914004914004914</v>
      </c>
      <c r="I30" s="18">
        <v>6</v>
      </c>
      <c r="J30" s="42">
        <f t="shared" si="7"/>
        <v>1.4705882352941175</v>
      </c>
    </row>
    <row r="31" spans="1:10" ht="14.25" customHeight="1">
      <c r="A31" s="94" t="s">
        <v>38</v>
      </c>
      <c r="B31" s="56">
        <v>195</v>
      </c>
      <c r="C31" s="37">
        <v>195</v>
      </c>
      <c r="D31" s="20">
        <v>0</v>
      </c>
      <c r="E31" s="21">
        <v>0</v>
      </c>
      <c r="F31" s="17">
        <v>0</v>
      </c>
      <c r="G31" s="15">
        <f t="shared" si="5"/>
        <v>0</v>
      </c>
      <c r="H31" s="39">
        <f t="shared" si="6"/>
        <v>0</v>
      </c>
      <c r="I31" s="20">
        <v>2</v>
      </c>
      <c r="J31" s="42">
        <f t="shared" si="7"/>
        <v>1.0256410256410255</v>
      </c>
    </row>
    <row r="32" spans="1:10" ht="14.25" customHeight="1" thickBot="1">
      <c r="A32" s="95" t="s">
        <v>14</v>
      </c>
      <c r="B32" s="62">
        <f aca="true" t="shared" si="8" ref="B32:G32">SUM(B25:B31)</f>
        <v>1805</v>
      </c>
      <c r="C32" s="57">
        <f t="shared" si="8"/>
        <v>1805</v>
      </c>
      <c r="D32" s="44">
        <f t="shared" si="8"/>
        <v>5</v>
      </c>
      <c r="E32" s="44">
        <f t="shared" si="8"/>
        <v>1</v>
      </c>
      <c r="F32" s="44">
        <f t="shared" si="8"/>
        <v>0</v>
      </c>
      <c r="G32" s="44">
        <f t="shared" si="8"/>
        <v>6</v>
      </c>
      <c r="H32" s="40">
        <f t="shared" si="6"/>
        <v>0.33240997229916897</v>
      </c>
      <c r="I32" s="44">
        <f>SUM(I25:I31)</f>
        <v>16</v>
      </c>
      <c r="J32" s="43">
        <f t="shared" si="7"/>
        <v>0.886426592797784</v>
      </c>
    </row>
  </sheetData>
  <sheetProtection/>
  <mergeCells count="25">
    <mergeCell ref="D23:D24"/>
    <mergeCell ref="B3:F3"/>
    <mergeCell ref="G3:K3"/>
    <mergeCell ref="E23:E24"/>
    <mergeCell ref="F23:F24"/>
    <mergeCell ref="H5:H6"/>
    <mergeCell ref="L4:L6"/>
    <mergeCell ref="L3:M3"/>
    <mergeCell ref="C4:D4"/>
    <mergeCell ref="E4:F4"/>
    <mergeCell ref="G4:J4"/>
    <mergeCell ref="M4:M5"/>
    <mergeCell ref="G5:G6"/>
    <mergeCell ref="I5:I6"/>
    <mergeCell ref="J5:J6"/>
    <mergeCell ref="A21:A24"/>
    <mergeCell ref="G23:G24"/>
    <mergeCell ref="B21:C21"/>
    <mergeCell ref="D21:H21"/>
    <mergeCell ref="I21:J21"/>
    <mergeCell ref="K4:K5"/>
    <mergeCell ref="D22:G22"/>
    <mergeCell ref="H22:H23"/>
    <mergeCell ref="I22:I24"/>
    <mergeCell ref="J22:J23"/>
  </mergeCells>
  <printOptions/>
  <pageMargins left="0.6299212598425197" right="0.35433070866141736" top="0.984251968503937" bottom="0.984251968503937" header="0.3937007874015748" footer="0.3937007874015748"/>
  <pageSetup firstPageNumber="0" useFirstPageNumber="1" horizontalDpi="600" verticalDpi="600" orientation="portrait" paperSize="9" scale="90" r:id="rId1"/>
  <headerFooter alignWithMargins="0">
    <oddFooter>&amp;L&amp;"ＭＳ Ｐゴシック,標準"&amp;9西濃地域の公衆衛生2013&amp;C&amp;"ＭＳ Ｐゴシック,標準"&amp;9- 103 -&amp;R&amp;"ＭＳ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2014-02-13T00:46:29Z</cp:lastPrinted>
  <dcterms:created xsi:type="dcterms:W3CDTF">2005-03-21T13:04:26Z</dcterms:created>
  <dcterms:modified xsi:type="dcterms:W3CDTF">2014-02-13T00:46:39Z</dcterms:modified>
  <cp:category/>
  <cp:version/>
  <cp:contentType/>
  <cp:contentStatus/>
  <cp:revision>19</cp:revision>
</cp:coreProperties>
</file>