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5-6～11" sheetId="1" r:id="rId1"/>
  </sheets>
  <definedNames>
    <definedName name="_xlnm.Print_Area" localSheetId="0">'T5-6～11'!$A$1:$S$100</definedName>
    <definedName name="印刷範囲">'T5-6～11'!$A$1:$S$100</definedName>
  </definedNames>
  <calcPr fullCalcOnLoad="1"/>
</workbook>
</file>

<file path=xl/sharedStrings.xml><?xml version="1.0" encoding="utf-8"?>
<sst xmlns="http://schemas.openxmlformats.org/spreadsheetml/2006/main" count="194" uniqueCount="42">
  <si>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</si>
  <si>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</si>
  <si>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</si>
  <si>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</si>
  <si>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</si>
  <si>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</si>
  <si>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</si>
  <si>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</si>
  <si>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</si>
  <si>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</si>
  <si>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</si>
  <si>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</si>
  <si>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エ　乳児健康診査（３～６ヶ月児）疾病異常</t>
  </si>
  <si>
    <t>（ア）　要観察（Ｔ５－６）</t>
  </si>
  <si>
    <t>要
観
察
延
数</t>
  </si>
  <si>
    <t>運
動
発
達
面
の
問
題</t>
  </si>
  <si>
    <t>発
育
栄
養
の
問
題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</si>
  <si>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</si>
  <si>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</si>
  <si>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</si>
  <si>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</si>
  <si>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</si>
  <si>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</si>
  <si>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</si>
  <si>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</si>
  <si>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</si>
  <si>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</si>
  <si>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</si>
  <si>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精
神
発
達
面
の
問
題</t>
  </si>
  <si>
    <t>保
育
環
境
の
問
題</t>
  </si>
  <si>
    <t>そ
の
他</t>
  </si>
  <si>
    <t>損
傷
及
び
中
毒</t>
  </si>
  <si>
    <t>（イ）　要精検（Ｔ５－７）</t>
  </si>
  <si>
    <t>（ウ）　要医療（Ｔ５－８）</t>
  </si>
  <si>
    <t>オ　乳児健康診査（９～１１ヶ月児）疾病異常</t>
  </si>
  <si>
    <t>（ア）　要観察（Ｔ５－９）</t>
  </si>
  <si>
    <t>（イ）　要精検（Ｔ５－１０）</t>
  </si>
  <si>
    <t>（ウ）　要医療（Ｔ５－１１）</t>
  </si>
  <si>
    <t>要
精
検
延
数</t>
  </si>
  <si>
    <t>要
医
療
延
数</t>
  </si>
  <si>
    <t>要
医
療
延
数</t>
  </si>
  <si>
    <t>　（平成２４年度）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</si>
</sst>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"/>
  </numFmts>
  <fonts count="38">
    <font>
      <sz val="7.3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double"/>
      <top style="double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double"/>
      <bottom style="medium"/>
    </border>
    <border>
      <left style="double">
        <color indexed="8"/>
      </left>
      <right>
        <color indexed="63"/>
      </right>
      <top style="double"/>
      <bottom style="medium"/>
    </border>
    <border>
      <left style="medium">
        <color indexed="8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3" fillId="33" borderId="10" xfId="0" applyNumberFormat="1" applyFont="1" applyFill="1" applyBorder="1" applyAlignment="1" applyProtection="1">
      <alignment horizontal="right" vertical="center"/>
      <protection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179" fontId="3" fillId="33" borderId="13" xfId="0" applyNumberFormat="1" applyFont="1" applyFill="1" applyBorder="1" applyAlignment="1" applyProtection="1">
      <alignment vertical="center"/>
      <protection/>
    </xf>
    <xf numFmtId="179" fontId="3" fillId="33" borderId="14" xfId="0" applyNumberFormat="1" applyFont="1" applyFill="1" applyBorder="1" applyAlignment="1" applyProtection="1">
      <alignment horizontal="right" vertical="center"/>
      <protection/>
    </xf>
    <xf numFmtId="179" fontId="3" fillId="33" borderId="15" xfId="0" applyNumberFormat="1" applyFont="1" applyFill="1" applyBorder="1" applyAlignment="1" applyProtection="1">
      <alignment horizontal="right" vertical="center"/>
      <protection/>
    </xf>
    <xf numFmtId="179" fontId="3" fillId="33" borderId="16" xfId="0" applyNumberFormat="1" applyFont="1" applyFill="1" applyBorder="1" applyAlignment="1" applyProtection="1">
      <alignment horizontal="right" vertical="center"/>
      <protection/>
    </xf>
    <xf numFmtId="179" fontId="3" fillId="33" borderId="17" xfId="0" applyNumberFormat="1" applyFont="1" applyFill="1" applyBorder="1" applyAlignment="1" applyProtection="1">
      <alignment horizontal="right" vertical="center"/>
      <protection/>
    </xf>
    <xf numFmtId="179" fontId="3" fillId="33" borderId="18" xfId="0" applyNumberFormat="1" applyFont="1" applyFill="1" applyBorder="1" applyAlignment="1" applyProtection="1">
      <alignment horizontal="right" vertical="center"/>
      <protection/>
    </xf>
    <xf numFmtId="179" fontId="3" fillId="33" borderId="19" xfId="0" applyNumberFormat="1" applyFont="1" applyFill="1" applyBorder="1" applyAlignment="1" applyProtection="1">
      <alignment vertical="center"/>
      <protection/>
    </xf>
    <xf numFmtId="179" fontId="3" fillId="33" borderId="20" xfId="0" applyNumberFormat="1" applyFont="1" applyFill="1" applyBorder="1" applyAlignment="1" applyProtection="1">
      <alignment horizontal="right" vertical="center"/>
      <protection/>
    </xf>
    <xf numFmtId="179" fontId="3" fillId="33" borderId="19" xfId="0" applyNumberFormat="1" applyFont="1" applyFill="1" applyBorder="1" applyAlignment="1" applyProtection="1">
      <alignment/>
      <protection/>
    </xf>
    <xf numFmtId="179" fontId="3" fillId="33" borderId="20" xfId="0" applyNumberFormat="1" applyFont="1" applyFill="1" applyBorder="1" applyAlignment="1" applyProtection="1">
      <alignment horizontal="right"/>
      <protection/>
    </xf>
    <xf numFmtId="179" fontId="3" fillId="33" borderId="11" xfId="0" applyNumberFormat="1" applyFont="1" applyFill="1" applyBorder="1" applyAlignment="1" applyProtection="1">
      <alignment horizontal="right"/>
      <protection/>
    </xf>
    <xf numFmtId="179" fontId="3" fillId="33" borderId="12" xfId="0" applyNumberFormat="1" applyFont="1" applyFill="1" applyBorder="1" applyAlignment="1" applyProtection="1">
      <alignment horizontal="right"/>
      <protection/>
    </xf>
    <xf numFmtId="179" fontId="3" fillId="33" borderId="1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1" fontId="2" fillId="0" borderId="34" xfId="0" applyNumberFormat="1" applyFont="1" applyBorder="1" applyAlignment="1" applyProtection="1">
      <alignment horizontal="center" vertical="center"/>
      <protection locked="0"/>
    </xf>
    <xf numFmtId="41" fontId="2" fillId="0" borderId="35" xfId="0" applyNumberFormat="1" applyFont="1" applyBorder="1" applyAlignment="1" applyProtection="1">
      <alignment horizontal="center" vertical="center"/>
      <protection locked="0"/>
    </xf>
    <xf numFmtId="41" fontId="2" fillId="0" borderId="27" xfId="0" applyNumberFormat="1" applyFont="1" applyBorder="1" applyAlignment="1" applyProtection="1">
      <alignment horizontal="center" vertical="center"/>
      <protection locked="0"/>
    </xf>
    <xf numFmtId="41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/>
      <protection locked="0"/>
    </xf>
    <xf numFmtId="179" fontId="3" fillId="0" borderId="0" xfId="0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Fill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 horizontal="center" vertical="center"/>
      <protection locked="0"/>
    </xf>
    <xf numFmtId="179" fontId="3" fillId="33" borderId="37" xfId="0" applyNumberFormat="1" applyFont="1" applyFill="1" applyBorder="1" applyAlignment="1" applyProtection="1">
      <alignment horizontal="right" vertical="center"/>
      <protection/>
    </xf>
    <xf numFmtId="0" fontId="2" fillId="0" borderId="38" xfId="0" applyFont="1" applyBorder="1" applyAlignment="1" applyProtection="1">
      <alignment horizontal="center" vertical="center"/>
      <protection locked="0"/>
    </xf>
    <xf numFmtId="179" fontId="3" fillId="33" borderId="39" xfId="0" applyNumberFormat="1" applyFont="1" applyFill="1" applyBorder="1" applyAlignment="1" applyProtection="1">
      <alignment horizontal="right" vertical="center"/>
      <protection/>
    </xf>
    <xf numFmtId="179" fontId="3" fillId="33" borderId="40" xfId="0" applyNumberFormat="1" applyFont="1" applyFill="1" applyBorder="1" applyAlignment="1" applyProtection="1">
      <alignment horizontal="right" vertical="center"/>
      <protection/>
    </xf>
    <xf numFmtId="179" fontId="3" fillId="33" borderId="41" xfId="0" applyNumberFormat="1" applyFont="1" applyFill="1" applyBorder="1" applyAlignment="1" applyProtection="1">
      <alignment horizontal="right" vertical="center"/>
      <protection/>
    </xf>
    <xf numFmtId="179" fontId="3" fillId="33" borderId="42" xfId="0" applyNumberFormat="1" applyFont="1" applyFill="1" applyBorder="1" applyAlignment="1" applyProtection="1">
      <alignment horizontal="right" vertical="center"/>
      <protection/>
    </xf>
    <xf numFmtId="0" fontId="2" fillId="0" borderId="43" xfId="0" applyFont="1" applyBorder="1" applyAlignment="1" applyProtection="1">
      <alignment horizontal="center" vertical="center"/>
      <protection locked="0"/>
    </xf>
    <xf numFmtId="179" fontId="3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center" vertical="center"/>
      <protection locked="0"/>
    </xf>
    <xf numFmtId="179" fontId="3" fillId="33" borderId="45" xfId="0" applyNumberFormat="1" applyFont="1" applyFill="1" applyBorder="1" applyAlignment="1" applyProtection="1">
      <alignment horizontal="right" vertical="center"/>
      <protection/>
    </xf>
    <xf numFmtId="179" fontId="3" fillId="33" borderId="46" xfId="0" applyNumberFormat="1" applyFont="1" applyFill="1" applyBorder="1" applyAlignment="1" applyProtection="1">
      <alignment vertical="center"/>
      <protection/>
    </xf>
    <xf numFmtId="179" fontId="3" fillId="33" borderId="47" xfId="0" applyNumberFormat="1" applyFont="1" applyFill="1" applyBorder="1" applyAlignment="1" applyProtection="1">
      <alignment vertical="center"/>
      <protection/>
    </xf>
    <xf numFmtId="179" fontId="3" fillId="33" borderId="48" xfId="0" applyNumberFormat="1" applyFont="1" applyFill="1" applyBorder="1" applyAlignment="1" applyProtection="1">
      <alignment vertical="center"/>
      <protection/>
    </xf>
    <xf numFmtId="179" fontId="3" fillId="33" borderId="49" xfId="0" applyNumberFormat="1" applyFont="1" applyFill="1" applyBorder="1" applyAlignment="1" applyProtection="1">
      <alignment vertical="center"/>
      <protection/>
    </xf>
    <xf numFmtId="41" fontId="2" fillId="0" borderId="36" xfId="0" applyNumberFormat="1" applyFont="1" applyBorder="1" applyAlignment="1" applyProtection="1">
      <alignment horizontal="center" vertical="center"/>
      <protection locked="0"/>
    </xf>
    <xf numFmtId="179" fontId="3" fillId="33" borderId="50" xfId="0" applyNumberFormat="1" applyFont="1" applyFill="1" applyBorder="1" applyAlignment="1" applyProtection="1">
      <alignment horizontal="right" vertical="center"/>
      <protection/>
    </xf>
    <xf numFmtId="179" fontId="3" fillId="33" borderId="51" xfId="0" applyNumberFormat="1" applyFont="1" applyFill="1" applyBorder="1" applyAlignment="1" applyProtection="1">
      <alignment vertical="center"/>
      <protection/>
    </xf>
    <xf numFmtId="179" fontId="3" fillId="33" borderId="52" xfId="0" applyNumberFormat="1" applyFont="1" applyFill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/>
      <protection locked="0"/>
    </xf>
    <xf numFmtId="179" fontId="3" fillId="33" borderId="10" xfId="0" applyNumberFormat="1" applyFont="1" applyFill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 horizontal="center"/>
      <protection locked="0"/>
    </xf>
    <xf numFmtId="179" fontId="3" fillId="33" borderId="37" xfId="0" applyNumberFormat="1" applyFont="1" applyFill="1" applyBorder="1" applyAlignment="1" applyProtection="1">
      <alignment horizontal="right"/>
      <protection/>
    </xf>
    <xf numFmtId="179" fontId="3" fillId="33" borderId="51" xfId="0" applyNumberFormat="1" applyFont="1" applyFill="1" applyBorder="1" applyAlignment="1" applyProtection="1">
      <alignment/>
      <protection/>
    </xf>
    <xf numFmtId="179" fontId="3" fillId="33" borderId="52" xfId="0" applyNumberFormat="1" applyFont="1" applyFill="1" applyBorder="1" applyAlignment="1" applyProtection="1">
      <alignment/>
      <protection/>
    </xf>
    <xf numFmtId="179" fontId="3" fillId="33" borderId="47" xfId="0" applyNumberFormat="1" applyFont="1" applyFill="1" applyBorder="1" applyAlignment="1" applyProtection="1">
      <alignment/>
      <protection/>
    </xf>
    <xf numFmtId="179" fontId="3" fillId="33" borderId="49" xfId="0" applyNumberFormat="1" applyFont="1" applyFill="1" applyBorder="1" applyAlignment="1" applyProtection="1">
      <alignment/>
      <protection/>
    </xf>
    <xf numFmtId="179" fontId="3" fillId="33" borderId="46" xfId="0" applyNumberFormat="1" applyFont="1" applyFill="1" applyBorder="1" applyAlignment="1" applyProtection="1">
      <alignment/>
      <protection/>
    </xf>
    <xf numFmtId="179" fontId="3" fillId="33" borderId="53" xfId="0" applyNumberFormat="1" applyFont="1" applyFill="1" applyBorder="1" applyAlignment="1" applyProtection="1">
      <alignment/>
      <protection/>
    </xf>
    <xf numFmtId="179" fontId="3" fillId="0" borderId="46" xfId="0" applyNumberFormat="1" applyFont="1" applyFill="1" applyBorder="1" applyAlignment="1" applyProtection="1">
      <alignment horizontal="right" vertical="center"/>
      <protection locked="0"/>
    </xf>
    <xf numFmtId="179" fontId="3" fillId="0" borderId="54" xfId="0" applyNumberFormat="1" applyFont="1" applyFill="1" applyBorder="1" applyAlignment="1" applyProtection="1">
      <alignment horizontal="right" vertical="center"/>
      <protection locked="0"/>
    </xf>
    <xf numFmtId="179" fontId="3" fillId="0" borderId="47" xfId="0" applyNumberFormat="1" applyFont="1" applyFill="1" applyBorder="1" applyAlignment="1" applyProtection="1">
      <alignment horizontal="right" vertical="center"/>
      <protection locked="0"/>
    </xf>
    <xf numFmtId="179" fontId="3" fillId="0" borderId="55" xfId="0" applyNumberFormat="1" applyFont="1" applyFill="1" applyBorder="1" applyAlignment="1" applyProtection="1">
      <alignment horizontal="right" vertical="center"/>
      <protection locked="0"/>
    </xf>
    <xf numFmtId="179" fontId="3" fillId="0" borderId="56" xfId="0" applyNumberFormat="1" applyFont="1" applyFill="1" applyBorder="1" applyAlignment="1" applyProtection="1">
      <alignment horizontal="right" vertical="center"/>
      <protection locked="0"/>
    </xf>
    <xf numFmtId="179" fontId="3" fillId="33" borderId="57" xfId="0" applyNumberFormat="1" applyFont="1" applyFill="1" applyBorder="1" applyAlignment="1" applyProtection="1">
      <alignment vertical="center"/>
      <protection/>
    </xf>
    <xf numFmtId="179" fontId="3" fillId="0" borderId="49" xfId="0" applyNumberFormat="1" applyFont="1" applyFill="1" applyBorder="1" applyAlignment="1" applyProtection="1">
      <alignment horizontal="right" vertical="center"/>
      <protection locked="0"/>
    </xf>
    <xf numFmtId="179" fontId="3" fillId="0" borderId="58" xfId="0" applyNumberFormat="1" applyFont="1" applyFill="1" applyBorder="1" applyAlignment="1" applyProtection="1">
      <alignment horizontal="right" vertical="center"/>
      <protection locked="0"/>
    </xf>
    <xf numFmtId="179" fontId="3" fillId="0" borderId="54" xfId="0" applyNumberFormat="1" applyFont="1" applyFill="1" applyBorder="1" applyAlignment="1" applyProtection="1">
      <alignment horizontal="right"/>
      <protection locked="0"/>
    </xf>
    <xf numFmtId="179" fontId="3" fillId="0" borderId="55" xfId="0" applyNumberFormat="1" applyFont="1" applyFill="1" applyBorder="1" applyAlignment="1" applyProtection="1">
      <alignment horizontal="right"/>
      <protection locked="0"/>
    </xf>
    <xf numFmtId="179" fontId="3" fillId="0" borderId="58" xfId="0" applyNumberFormat="1" applyFont="1" applyFill="1" applyBorder="1" applyAlignment="1" applyProtection="1">
      <alignment horizontal="right"/>
      <protection locked="0"/>
    </xf>
    <xf numFmtId="179" fontId="3" fillId="0" borderId="59" xfId="0" applyNumberFormat="1" applyFont="1" applyFill="1" applyBorder="1" applyAlignment="1" applyProtection="1">
      <alignment horizontal="right" vertical="center"/>
      <protection locked="0"/>
    </xf>
    <xf numFmtId="179" fontId="3" fillId="0" borderId="60" xfId="0" applyNumberFormat="1" applyFont="1" applyFill="1" applyBorder="1" applyAlignment="1" applyProtection="1">
      <alignment horizontal="right" vertical="center"/>
      <protection locked="0"/>
    </xf>
    <xf numFmtId="179" fontId="3" fillId="0" borderId="61" xfId="0" applyNumberFormat="1" applyFont="1" applyFill="1" applyBorder="1" applyAlignment="1" applyProtection="1">
      <alignment horizontal="right" vertical="center"/>
      <protection locked="0"/>
    </xf>
    <xf numFmtId="179" fontId="3" fillId="0" borderId="62" xfId="0" applyNumberFormat="1" applyFont="1" applyFill="1" applyBorder="1" applyAlignment="1" applyProtection="1">
      <alignment horizontal="right" vertical="center"/>
      <protection locked="0"/>
    </xf>
    <xf numFmtId="179" fontId="3" fillId="0" borderId="63" xfId="0" applyNumberFormat="1" applyFont="1" applyFill="1" applyBorder="1" applyAlignment="1" applyProtection="1">
      <alignment horizontal="right" vertical="center"/>
      <protection locked="0"/>
    </xf>
    <xf numFmtId="179" fontId="3" fillId="0" borderId="64" xfId="0" applyNumberFormat="1" applyFont="1" applyFill="1" applyBorder="1" applyAlignment="1" applyProtection="1">
      <alignment horizontal="right" vertical="center"/>
      <protection locked="0"/>
    </xf>
    <xf numFmtId="179" fontId="3" fillId="0" borderId="65" xfId="0" applyNumberFormat="1" applyFont="1" applyFill="1" applyBorder="1" applyAlignment="1" applyProtection="1">
      <alignment horizontal="right" vertical="center"/>
      <protection locked="0"/>
    </xf>
    <xf numFmtId="179" fontId="3" fillId="0" borderId="66" xfId="0" applyNumberFormat="1" applyFont="1" applyFill="1" applyBorder="1" applyAlignment="1" applyProtection="1">
      <alignment horizontal="right" vertical="center"/>
      <protection locked="0"/>
    </xf>
    <xf numFmtId="179" fontId="3" fillId="0" borderId="60" xfId="0" applyNumberFormat="1" applyFont="1" applyFill="1" applyBorder="1" applyAlignment="1" applyProtection="1">
      <alignment horizontal="right"/>
      <protection locked="0"/>
    </xf>
    <xf numFmtId="179" fontId="3" fillId="0" borderId="56" xfId="0" applyNumberFormat="1" applyFont="1" applyFill="1" applyBorder="1" applyAlignment="1" applyProtection="1">
      <alignment horizontal="right"/>
      <protection locked="0"/>
    </xf>
    <xf numFmtId="179" fontId="3" fillId="0" borderId="66" xfId="0" applyNumberFormat="1" applyFont="1" applyFill="1" applyBorder="1" applyAlignment="1" applyProtection="1">
      <alignment horizontal="right"/>
      <protection locked="0"/>
    </xf>
    <xf numFmtId="179" fontId="3" fillId="0" borderId="15" xfId="0" applyNumberFormat="1" applyFont="1" applyFill="1" applyBorder="1" applyAlignment="1" applyProtection="1">
      <alignment horizontal="right" vertical="center"/>
      <protection locked="0"/>
    </xf>
    <xf numFmtId="179" fontId="3" fillId="0" borderId="67" xfId="0" applyNumberFormat="1" applyFont="1" applyFill="1" applyBorder="1" applyAlignment="1" applyProtection="1">
      <alignment horizontal="right" vertical="center"/>
      <protection locked="0"/>
    </xf>
    <xf numFmtId="179" fontId="3" fillId="0" borderId="68" xfId="0" applyNumberFormat="1" applyFont="1" applyFill="1" applyBorder="1" applyAlignment="1" applyProtection="1">
      <alignment horizontal="right" vertical="center"/>
      <protection locked="0"/>
    </xf>
    <xf numFmtId="179" fontId="3" fillId="0" borderId="69" xfId="0" applyNumberFormat="1" applyFont="1" applyFill="1" applyBorder="1" applyAlignment="1" applyProtection="1">
      <alignment horizontal="right" vertical="center"/>
      <protection locked="0"/>
    </xf>
    <xf numFmtId="179" fontId="3" fillId="0" borderId="70" xfId="0" applyNumberFormat="1" applyFont="1" applyFill="1" applyBorder="1" applyAlignment="1" applyProtection="1">
      <alignment horizontal="right" vertical="center"/>
      <protection locked="0"/>
    </xf>
    <xf numFmtId="179" fontId="3" fillId="0" borderId="71" xfId="0" applyNumberFormat="1" applyFont="1" applyFill="1" applyBorder="1" applyAlignment="1" applyProtection="1">
      <alignment horizontal="right" vertical="center"/>
      <protection locked="0"/>
    </xf>
    <xf numFmtId="179" fontId="3" fillId="0" borderId="68" xfId="0" applyNumberFormat="1" applyFont="1" applyFill="1" applyBorder="1" applyAlignment="1" applyProtection="1">
      <alignment horizontal="right"/>
      <protection locked="0"/>
    </xf>
    <xf numFmtId="179" fontId="3" fillId="0" borderId="69" xfId="0" applyNumberFormat="1" applyFont="1" applyFill="1" applyBorder="1" applyAlignment="1" applyProtection="1">
      <alignment horizontal="right"/>
      <protection locked="0"/>
    </xf>
    <xf numFmtId="179" fontId="3" fillId="0" borderId="70" xfId="0" applyNumberFormat="1" applyFont="1" applyFill="1" applyBorder="1" applyAlignment="1" applyProtection="1">
      <alignment horizontal="right"/>
      <protection locked="0"/>
    </xf>
    <xf numFmtId="179" fontId="3" fillId="0" borderId="71" xfId="0" applyNumberFormat="1" applyFont="1" applyFill="1" applyBorder="1" applyAlignment="1" applyProtection="1">
      <alignment horizontal="right"/>
      <protection locked="0"/>
    </xf>
    <xf numFmtId="179" fontId="3" fillId="0" borderId="46" xfId="0" applyNumberFormat="1" applyFont="1" applyFill="1" applyBorder="1" applyAlignment="1" applyProtection="1">
      <alignment horizontal="right"/>
      <protection locked="0"/>
    </xf>
    <xf numFmtId="179" fontId="3" fillId="0" borderId="47" xfId="0" applyNumberFormat="1" applyFont="1" applyFill="1" applyBorder="1" applyAlignment="1" applyProtection="1">
      <alignment horizontal="right"/>
      <protection locked="0"/>
    </xf>
    <xf numFmtId="179" fontId="3" fillId="0" borderId="49" xfId="0" applyNumberFormat="1" applyFont="1" applyFill="1" applyBorder="1" applyAlignment="1" applyProtection="1">
      <alignment horizontal="right"/>
      <protection locked="0"/>
    </xf>
    <xf numFmtId="179" fontId="3" fillId="0" borderId="60" xfId="0" applyNumberFormat="1" applyFont="1" applyFill="1" applyBorder="1" applyAlignment="1" applyProtection="1">
      <alignment vertical="center"/>
      <protection locked="0"/>
    </xf>
    <xf numFmtId="179" fontId="3" fillId="0" borderId="56" xfId="0" applyNumberFormat="1" applyFont="1" applyFill="1" applyBorder="1" applyAlignment="1" applyProtection="1">
      <alignment vertical="center"/>
      <protection locked="0"/>
    </xf>
    <xf numFmtId="179" fontId="3" fillId="0" borderId="72" xfId="0" applyNumberFormat="1" applyFont="1" applyFill="1" applyBorder="1" applyAlignment="1" applyProtection="1">
      <alignment horizontal="right" vertical="center"/>
      <protection locked="0"/>
    </xf>
    <xf numFmtId="179" fontId="3" fillId="0" borderId="73" xfId="0" applyNumberFormat="1" applyFont="1" applyFill="1" applyBorder="1" applyAlignment="1" applyProtection="1">
      <alignment horizontal="right" vertical="center"/>
      <protection locked="0"/>
    </xf>
    <xf numFmtId="179" fontId="3" fillId="0" borderId="74" xfId="0" applyNumberFormat="1" applyFont="1" applyFill="1" applyBorder="1" applyAlignment="1" applyProtection="1">
      <alignment horizontal="right" vertical="center"/>
      <protection locked="0"/>
    </xf>
    <xf numFmtId="179" fontId="3" fillId="0" borderId="75" xfId="0" applyNumberFormat="1" applyFont="1" applyFill="1" applyBorder="1" applyAlignment="1" applyProtection="1">
      <alignment horizontal="right" vertical="center"/>
      <protection locked="0"/>
    </xf>
    <xf numFmtId="179" fontId="3" fillId="0" borderId="74" xfId="0" applyNumberFormat="1" applyFont="1" applyFill="1" applyBorder="1" applyAlignment="1" applyProtection="1">
      <alignment vertical="center"/>
      <protection locked="0"/>
    </xf>
    <xf numFmtId="179" fontId="3" fillId="0" borderId="76" xfId="0" applyNumberFormat="1" applyFont="1" applyFill="1" applyBorder="1" applyAlignment="1" applyProtection="1">
      <alignment horizontal="right" vertical="center"/>
      <protection locked="0"/>
    </xf>
    <xf numFmtId="179" fontId="3" fillId="0" borderId="75" xfId="0" applyNumberFormat="1" applyFont="1" applyFill="1" applyBorder="1" applyAlignment="1" applyProtection="1">
      <alignment horizontal="right"/>
      <protection locked="0"/>
    </xf>
    <xf numFmtId="179" fontId="3" fillId="0" borderId="74" xfId="0" applyNumberFormat="1" applyFont="1" applyFill="1" applyBorder="1" applyAlignment="1" applyProtection="1">
      <alignment horizontal="right"/>
      <protection locked="0"/>
    </xf>
    <xf numFmtId="179" fontId="3" fillId="0" borderId="76" xfId="0" applyNumberFormat="1" applyFont="1" applyFill="1" applyBorder="1" applyAlignment="1" applyProtection="1">
      <alignment horizontal="right"/>
      <protection locked="0"/>
    </xf>
    <xf numFmtId="41" fontId="2" fillId="0" borderId="26" xfId="0" applyNumberFormat="1" applyFont="1" applyFill="1" applyBorder="1" applyAlignment="1" applyProtection="1">
      <alignment horizontal="center" vertical="center"/>
      <protection locked="0"/>
    </xf>
    <xf numFmtId="179" fontId="3" fillId="0" borderId="47" xfId="0" applyNumberFormat="1" applyFont="1" applyFill="1" applyBorder="1" applyAlignment="1" applyProtection="1">
      <alignment vertical="center"/>
      <protection locked="0"/>
    </xf>
    <xf numFmtId="179" fontId="3" fillId="33" borderId="5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6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view="pageBreakPreview" zoomScale="130" zoomScaleNormal="80" zoomScaleSheetLayoutView="130" zoomScalePageLayoutView="0" workbookViewId="0" topLeftCell="A1">
      <selection activeCell="X13" sqref="X13:X14"/>
    </sheetView>
  </sheetViews>
  <sheetFormatPr defaultColWidth="10.66015625" defaultRowHeight="9" customHeight="1"/>
  <cols>
    <col min="1" max="1" width="15" style="132" customWidth="1"/>
    <col min="2" max="2" width="7.83203125" style="132" customWidth="1"/>
    <col min="3" max="19" width="6" style="132" customWidth="1"/>
    <col min="20" max="16384" width="10.66015625" style="132" customWidth="1"/>
  </cols>
  <sheetData>
    <row r="1" spans="1:19" s="1" customFormat="1" ht="15" customHeight="1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5" customHeight="1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23" customFormat="1" ht="12.75" customHeight="1" thickBot="1">
      <c r="A3" s="21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Q3" s="21"/>
      <c r="R3" s="21"/>
      <c r="S3" s="130" t="s">
        <v>41</v>
      </c>
    </row>
    <row r="4" spans="1:20" ht="154.5" customHeight="1" thickBot="1">
      <c r="A4" s="25"/>
      <c r="B4" s="26" t="s">
        <v>14</v>
      </c>
      <c r="C4" s="27" t="s">
        <v>17</v>
      </c>
      <c r="D4" s="28" t="s">
        <v>18</v>
      </c>
      <c r="E4" s="28" t="s">
        <v>19</v>
      </c>
      <c r="F4" s="28" t="s">
        <v>20</v>
      </c>
      <c r="G4" s="28" t="s">
        <v>21</v>
      </c>
      <c r="H4" s="28" t="s">
        <v>22</v>
      </c>
      <c r="I4" s="28" t="s">
        <v>23</v>
      </c>
      <c r="J4" s="28" t="s">
        <v>24</v>
      </c>
      <c r="K4" s="28" t="s">
        <v>25</v>
      </c>
      <c r="L4" s="28" t="s">
        <v>26</v>
      </c>
      <c r="M4" s="28" t="s">
        <v>27</v>
      </c>
      <c r="N4" s="28" t="s">
        <v>15</v>
      </c>
      <c r="O4" s="28" t="s">
        <v>28</v>
      </c>
      <c r="P4" s="28" t="s">
        <v>16</v>
      </c>
      <c r="Q4" s="28" t="s">
        <v>29</v>
      </c>
      <c r="R4" s="28" t="s">
        <v>30</v>
      </c>
      <c r="S4" s="29" t="s">
        <v>31</v>
      </c>
      <c r="T4" s="131"/>
    </row>
    <row r="5" spans="1:20" ht="15" customHeight="1" thickBot="1" thickTop="1">
      <c r="A5" s="54" t="s">
        <v>0</v>
      </c>
      <c r="B5" s="55">
        <f>SUM(B6:B16)</f>
        <v>493</v>
      </c>
      <c r="C5" s="56">
        <f>SUM(C6:C16)</f>
        <v>13</v>
      </c>
      <c r="D5" s="57">
        <f aca="true" t="shared" si="0" ref="D5:S5">SUM(D6:D16)</f>
        <v>3</v>
      </c>
      <c r="E5" s="57">
        <f t="shared" si="0"/>
        <v>36</v>
      </c>
      <c r="F5" s="57">
        <f t="shared" si="0"/>
        <v>5</v>
      </c>
      <c r="G5" s="57">
        <f t="shared" si="0"/>
        <v>2</v>
      </c>
      <c r="H5" s="57">
        <f t="shared" si="0"/>
        <v>16</v>
      </c>
      <c r="I5" s="57">
        <f t="shared" si="0"/>
        <v>7</v>
      </c>
      <c r="J5" s="57">
        <f t="shared" si="0"/>
        <v>43</v>
      </c>
      <c r="K5" s="57">
        <f t="shared" si="0"/>
        <v>2</v>
      </c>
      <c r="L5" s="57">
        <f t="shared" si="0"/>
        <v>60</v>
      </c>
      <c r="M5" s="57">
        <f t="shared" si="0"/>
        <v>2</v>
      </c>
      <c r="N5" s="57">
        <f t="shared" si="0"/>
        <v>99</v>
      </c>
      <c r="O5" s="57">
        <f t="shared" si="0"/>
        <v>3</v>
      </c>
      <c r="P5" s="57">
        <f t="shared" si="0"/>
        <v>156</v>
      </c>
      <c r="Q5" s="57">
        <f t="shared" si="0"/>
        <v>41</v>
      </c>
      <c r="R5" s="57">
        <f t="shared" si="0"/>
        <v>5</v>
      </c>
      <c r="S5" s="58">
        <f t="shared" si="0"/>
        <v>0</v>
      </c>
      <c r="T5" s="131"/>
    </row>
    <row r="6" spans="1:20" ht="15" customHeight="1">
      <c r="A6" s="30" t="s">
        <v>1</v>
      </c>
      <c r="B6" s="4">
        <f aca="true" t="shared" si="1" ref="B6:B16">IF(SUM(C6:S6)=0,"- ",SUM(C6:S6))</f>
        <v>65</v>
      </c>
      <c r="C6" s="81">
        <v>0</v>
      </c>
      <c r="D6" s="83">
        <v>2</v>
      </c>
      <c r="E6" s="83">
        <v>3</v>
      </c>
      <c r="F6" s="83">
        <v>0</v>
      </c>
      <c r="G6" s="83">
        <v>0</v>
      </c>
      <c r="H6" s="83">
        <v>0</v>
      </c>
      <c r="I6" s="83">
        <v>0</v>
      </c>
      <c r="J6" s="83">
        <v>2</v>
      </c>
      <c r="K6" s="83">
        <v>0</v>
      </c>
      <c r="L6" s="83">
        <v>1</v>
      </c>
      <c r="M6" s="83">
        <v>0</v>
      </c>
      <c r="N6" s="83">
        <v>1</v>
      </c>
      <c r="O6" s="96">
        <v>1</v>
      </c>
      <c r="P6" s="83">
        <v>28</v>
      </c>
      <c r="Q6" s="83">
        <v>27</v>
      </c>
      <c r="R6" s="83">
        <v>0</v>
      </c>
      <c r="S6" s="87">
        <v>0</v>
      </c>
      <c r="T6" s="133"/>
    </row>
    <row r="7" spans="1:20" ht="15" customHeight="1">
      <c r="A7" s="31" t="s">
        <v>2</v>
      </c>
      <c r="B7" s="5">
        <f t="shared" si="1"/>
        <v>53</v>
      </c>
      <c r="C7" s="92">
        <v>0</v>
      </c>
      <c r="D7" s="94">
        <v>1</v>
      </c>
      <c r="E7" s="95">
        <v>1</v>
      </c>
      <c r="F7" s="95">
        <v>0</v>
      </c>
      <c r="G7" s="95">
        <v>0</v>
      </c>
      <c r="H7" s="95">
        <v>0</v>
      </c>
      <c r="I7" s="95">
        <v>0</v>
      </c>
      <c r="J7" s="95">
        <v>3</v>
      </c>
      <c r="K7" s="95">
        <v>0</v>
      </c>
      <c r="L7" s="95">
        <v>2</v>
      </c>
      <c r="M7" s="95">
        <v>0</v>
      </c>
      <c r="N7" s="95">
        <v>21</v>
      </c>
      <c r="O7" s="83">
        <v>0</v>
      </c>
      <c r="P7" s="95">
        <v>22</v>
      </c>
      <c r="Q7" s="95">
        <v>3</v>
      </c>
      <c r="R7" s="97">
        <v>0</v>
      </c>
      <c r="S7" s="98">
        <v>0</v>
      </c>
      <c r="T7" s="133"/>
    </row>
    <row r="8" spans="1:20" ht="15" customHeight="1">
      <c r="A8" s="31" t="s">
        <v>3</v>
      </c>
      <c r="B8" s="5">
        <f t="shared" si="1"/>
        <v>63</v>
      </c>
      <c r="C8" s="93">
        <v>0</v>
      </c>
      <c r="D8" s="85">
        <v>0</v>
      </c>
      <c r="E8" s="85">
        <v>2</v>
      </c>
      <c r="F8" s="85">
        <v>2</v>
      </c>
      <c r="G8" s="85">
        <v>0</v>
      </c>
      <c r="H8" s="85">
        <v>7</v>
      </c>
      <c r="I8" s="85">
        <v>4</v>
      </c>
      <c r="J8" s="95">
        <v>1</v>
      </c>
      <c r="K8" s="85">
        <v>0</v>
      </c>
      <c r="L8" s="85">
        <v>8</v>
      </c>
      <c r="M8" s="85">
        <v>0</v>
      </c>
      <c r="N8" s="85">
        <v>23</v>
      </c>
      <c r="O8" s="85">
        <v>0</v>
      </c>
      <c r="P8" s="85">
        <v>16</v>
      </c>
      <c r="Q8" s="85">
        <v>0</v>
      </c>
      <c r="R8" s="83">
        <v>0</v>
      </c>
      <c r="S8" s="99">
        <v>0</v>
      </c>
      <c r="T8" s="133"/>
    </row>
    <row r="9" spans="1:20" ht="15" customHeight="1">
      <c r="A9" s="31" t="s">
        <v>4</v>
      </c>
      <c r="B9" s="5">
        <f t="shared" si="1"/>
        <v>116</v>
      </c>
      <c r="C9" s="93">
        <v>0</v>
      </c>
      <c r="D9" s="85">
        <v>0</v>
      </c>
      <c r="E9" s="85">
        <v>19</v>
      </c>
      <c r="F9" s="85">
        <v>0</v>
      </c>
      <c r="G9" s="85">
        <v>2</v>
      </c>
      <c r="H9" s="85">
        <v>8</v>
      </c>
      <c r="I9" s="85">
        <v>0</v>
      </c>
      <c r="J9" s="85">
        <v>13</v>
      </c>
      <c r="K9" s="85">
        <v>0</v>
      </c>
      <c r="L9" s="85">
        <v>23</v>
      </c>
      <c r="M9" s="85">
        <v>1</v>
      </c>
      <c r="N9" s="85">
        <v>13</v>
      </c>
      <c r="O9" s="85">
        <v>1</v>
      </c>
      <c r="P9" s="85">
        <v>29</v>
      </c>
      <c r="Q9" s="85">
        <v>3</v>
      </c>
      <c r="R9" s="85">
        <v>4</v>
      </c>
      <c r="S9" s="99">
        <v>0</v>
      </c>
      <c r="T9" s="133"/>
    </row>
    <row r="10" spans="1:20" ht="15" customHeight="1">
      <c r="A10" s="31" t="s">
        <v>5</v>
      </c>
      <c r="B10" s="5">
        <f t="shared" si="1"/>
        <v>3</v>
      </c>
      <c r="C10" s="93">
        <v>0</v>
      </c>
      <c r="D10" s="104">
        <v>0</v>
      </c>
      <c r="E10" s="103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3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99">
        <v>0</v>
      </c>
      <c r="T10" s="133"/>
    </row>
    <row r="11" spans="1:20" ht="15" customHeight="1">
      <c r="A11" s="31" t="s">
        <v>6</v>
      </c>
      <c r="B11" s="5">
        <f t="shared" si="1"/>
        <v>37</v>
      </c>
      <c r="C11" s="93">
        <v>2</v>
      </c>
      <c r="D11" s="104">
        <v>0</v>
      </c>
      <c r="E11" s="85">
        <v>2</v>
      </c>
      <c r="F11" s="85">
        <v>0</v>
      </c>
      <c r="G11" s="85">
        <v>0</v>
      </c>
      <c r="H11" s="85">
        <v>0</v>
      </c>
      <c r="I11" s="85">
        <v>0</v>
      </c>
      <c r="J11" s="85">
        <v>4</v>
      </c>
      <c r="K11" s="85">
        <v>0</v>
      </c>
      <c r="L11" s="85">
        <v>5</v>
      </c>
      <c r="M11" s="85">
        <v>1</v>
      </c>
      <c r="N11" s="85">
        <v>8</v>
      </c>
      <c r="O11" s="85">
        <v>0</v>
      </c>
      <c r="P11" s="85">
        <v>14</v>
      </c>
      <c r="Q11" s="85">
        <v>0</v>
      </c>
      <c r="R11" s="85">
        <v>1</v>
      </c>
      <c r="S11" s="99">
        <v>0</v>
      </c>
      <c r="T11" s="131"/>
    </row>
    <row r="12" spans="1:20" ht="15" customHeight="1">
      <c r="A12" s="31" t="s">
        <v>7</v>
      </c>
      <c r="B12" s="5">
        <f t="shared" si="1"/>
        <v>15</v>
      </c>
      <c r="C12" s="93">
        <v>0</v>
      </c>
      <c r="D12" s="104">
        <v>0</v>
      </c>
      <c r="E12" s="85">
        <v>1</v>
      </c>
      <c r="F12" s="85">
        <v>0</v>
      </c>
      <c r="G12" s="85">
        <v>0</v>
      </c>
      <c r="H12" s="85">
        <v>0</v>
      </c>
      <c r="I12" s="85">
        <v>0</v>
      </c>
      <c r="J12" s="85">
        <v>1</v>
      </c>
      <c r="K12" s="85">
        <v>0</v>
      </c>
      <c r="L12" s="85">
        <v>4</v>
      </c>
      <c r="M12" s="85">
        <v>0</v>
      </c>
      <c r="N12" s="85">
        <v>2</v>
      </c>
      <c r="O12" s="85">
        <v>0</v>
      </c>
      <c r="P12" s="85">
        <v>7</v>
      </c>
      <c r="Q12" s="85">
        <v>0</v>
      </c>
      <c r="R12" s="85">
        <v>0</v>
      </c>
      <c r="S12" s="99">
        <v>0</v>
      </c>
      <c r="T12" s="131"/>
    </row>
    <row r="13" spans="1:20" ht="15" customHeight="1">
      <c r="A13" s="52" t="s">
        <v>8</v>
      </c>
      <c r="B13" s="53">
        <f t="shared" si="1"/>
        <v>27</v>
      </c>
      <c r="C13" s="105">
        <v>0</v>
      </c>
      <c r="D13" s="106">
        <v>0</v>
      </c>
      <c r="E13" s="107">
        <v>0</v>
      </c>
      <c r="F13" s="106">
        <v>0</v>
      </c>
      <c r="G13" s="106">
        <v>0</v>
      </c>
      <c r="H13" s="106">
        <v>1</v>
      </c>
      <c r="I13" s="106">
        <v>0</v>
      </c>
      <c r="J13" s="106">
        <v>4</v>
      </c>
      <c r="K13" s="106">
        <v>0</v>
      </c>
      <c r="L13" s="106">
        <v>4</v>
      </c>
      <c r="M13" s="106">
        <v>0</v>
      </c>
      <c r="N13" s="106">
        <v>7</v>
      </c>
      <c r="O13" s="106">
        <v>1</v>
      </c>
      <c r="P13" s="106">
        <v>7</v>
      </c>
      <c r="Q13" s="106">
        <v>3</v>
      </c>
      <c r="R13" s="106">
        <v>0</v>
      </c>
      <c r="S13" s="108">
        <v>0</v>
      </c>
      <c r="T13" s="133"/>
    </row>
    <row r="14" spans="1:20" ht="15" customHeight="1">
      <c r="A14" s="30" t="s">
        <v>9</v>
      </c>
      <c r="B14" s="4">
        <f t="shared" si="1"/>
        <v>43</v>
      </c>
      <c r="C14" s="81">
        <v>2</v>
      </c>
      <c r="D14" s="83">
        <v>0</v>
      </c>
      <c r="E14" s="83">
        <v>1</v>
      </c>
      <c r="F14" s="83">
        <v>1</v>
      </c>
      <c r="G14" s="83">
        <v>0</v>
      </c>
      <c r="H14" s="83">
        <v>0</v>
      </c>
      <c r="I14" s="83">
        <v>2</v>
      </c>
      <c r="J14" s="83">
        <v>8</v>
      </c>
      <c r="K14" s="83">
        <v>0</v>
      </c>
      <c r="L14" s="83">
        <v>0</v>
      </c>
      <c r="M14" s="106">
        <v>0</v>
      </c>
      <c r="N14" s="83">
        <v>2</v>
      </c>
      <c r="O14" s="83">
        <v>0</v>
      </c>
      <c r="P14" s="83">
        <v>26</v>
      </c>
      <c r="Q14" s="83">
        <v>1</v>
      </c>
      <c r="R14" s="83">
        <v>0</v>
      </c>
      <c r="S14" s="87">
        <v>0</v>
      </c>
      <c r="T14" s="133"/>
    </row>
    <row r="15" spans="1:20" ht="15" customHeight="1">
      <c r="A15" s="31" t="s">
        <v>10</v>
      </c>
      <c r="B15" s="5">
        <f t="shared" si="1"/>
        <v>21</v>
      </c>
      <c r="C15" s="93">
        <v>5</v>
      </c>
      <c r="D15" s="85">
        <v>0</v>
      </c>
      <c r="E15" s="85">
        <v>3</v>
      </c>
      <c r="F15" s="85">
        <v>1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2</v>
      </c>
      <c r="M15" s="85">
        <v>0</v>
      </c>
      <c r="N15" s="85">
        <v>5</v>
      </c>
      <c r="O15" s="85">
        <v>0</v>
      </c>
      <c r="P15" s="85">
        <v>2</v>
      </c>
      <c r="Q15" s="85">
        <v>3</v>
      </c>
      <c r="R15" s="85">
        <v>0</v>
      </c>
      <c r="S15" s="99">
        <v>0</v>
      </c>
      <c r="T15" s="133"/>
    </row>
    <row r="16" spans="1:20" ht="15" customHeight="1" thickBot="1">
      <c r="A16" s="32" t="s">
        <v>11</v>
      </c>
      <c r="B16" s="6">
        <f t="shared" si="1"/>
        <v>50</v>
      </c>
      <c r="C16" s="119">
        <v>4</v>
      </c>
      <c r="D16" s="120">
        <v>0</v>
      </c>
      <c r="E16" s="120">
        <v>4</v>
      </c>
      <c r="F16" s="120">
        <v>1</v>
      </c>
      <c r="G16" s="120">
        <v>0</v>
      </c>
      <c r="H16" s="120">
        <v>0</v>
      </c>
      <c r="I16" s="120">
        <v>1</v>
      </c>
      <c r="J16" s="120">
        <v>7</v>
      </c>
      <c r="K16" s="120">
        <v>2</v>
      </c>
      <c r="L16" s="120">
        <v>8</v>
      </c>
      <c r="M16" s="120">
        <v>0</v>
      </c>
      <c r="N16" s="120">
        <v>17</v>
      </c>
      <c r="O16" s="120">
        <v>0</v>
      </c>
      <c r="P16" s="120">
        <v>5</v>
      </c>
      <c r="Q16" s="120">
        <v>1</v>
      </c>
      <c r="R16" s="120">
        <v>0</v>
      </c>
      <c r="S16" s="123">
        <v>0</v>
      </c>
      <c r="T16" s="133"/>
    </row>
    <row r="17" spans="1:20" ht="49.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</row>
    <row r="18" spans="1:20" ht="1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5"/>
    </row>
    <row r="19" spans="1:20" s="1" customFormat="1" ht="15" customHeight="1">
      <c r="A19" s="3" t="s">
        <v>32</v>
      </c>
      <c r="B19" s="2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"/>
    </row>
    <row r="20" spans="1:20" s="23" customFormat="1" ht="12.75" customHeight="1" thickBot="1">
      <c r="A20" s="21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Q20" s="21"/>
      <c r="R20" s="21"/>
      <c r="S20" s="130" t="s">
        <v>41</v>
      </c>
      <c r="T20" s="24"/>
    </row>
    <row r="21" spans="1:20" ht="154.5" customHeight="1" thickBot="1">
      <c r="A21" s="25"/>
      <c r="B21" s="26" t="s">
        <v>38</v>
      </c>
      <c r="C21" s="27" t="s">
        <v>17</v>
      </c>
      <c r="D21" s="28" t="s">
        <v>18</v>
      </c>
      <c r="E21" s="28" t="s">
        <v>19</v>
      </c>
      <c r="F21" s="28" t="s">
        <v>20</v>
      </c>
      <c r="G21" s="28" t="s">
        <v>21</v>
      </c>
      <c r="H21" s="28" t="s">
        <v>22</v>
      </c>
      <c r="I21" s="28" t="s">
        <v>23</v>
      </c>
      <c r="J21" s="28" t="s">
        <v>24</v>
      </c>
      <c r="K21" s="28" t="s">
        <v>25</v>
      </c>
      <c r="L21" s="28" t="s">
        <v>26</v>
      </c>
      <c r="M21" s="28" t="s">
        <v>27</v>
      </c>
      <c r="N21" s="28" t="s">
        <v>15</v>
      </c>
      <c r="O21" s="28" t="s">
        <v>28</v>
      </c>
      <c r="P21" s="28" t="s">
        <v>16</v>
      </c>
      <c r="Q21" s="28" t="s">
        <v>29</v>
      </c>
      <c r="R21" s="28" t="s">
        <v>30</v>
      </c>
      <c r="S21" s="29" t="s">
        <v>31</v>
      </c>
      <c r="T21" s="133"/>
    </row>
    <row r="22" spans="1:20" ht="15" customHeight="1" thickBot="1" thickTop="1">
      <c r="A22" s="33" t="s">
        <v>0</v>
      </c>
      <c r="B22" s="7">
        <f>SUM(B23:B33)</f>
        <v>131</v>
      </c>
      <c r="C22" s="63">
        <f aca="true" t="shared" si="2" ref="C22:S22">SUM(C23:C33)</f>
        <v>4</v>
      </c>
      <c r="D22" s="64">
        <f t="shared" si="2"/>
        <v>0</v>
      </c>
      <c r="E22" s="64">
        <f t="shared" si="2"/>
        <v>10</v>
      </c>
      <c r="F22" s="64">
        <f t="shared" si="2"/>
        <v>3</v>
      </c>
      <c r="G22" s="64">
        <f t="shared" si="2"/>
        <v>1</v>
      </c>
      <c r="H22" s="64">
        <f t="shared" si="2"/>
        <v>5</v>
      </c>
      <c r="I22" s="64">
        <f t="shared" si="2"/>
        <v>2</v>
      </c>
      <c r="J22" s="64">
        <f t="shared" si="2"/>
        <v>92</v>
      </c>
      <c r="K22" s="64">
        <f t="shared" si="2"/>
        <v>3</v>
      </c>
      <c r="L22" s="64">
        <f t="shared" si="2"/>
        <v>1</v>
      </c>
      <c r="M22" s="65">
        <f t="shared" si="2"/>
        <v>2</v>
      </c>
      <c r="N22" s="64">
        <f t="shared" si="2"/>
        <v>1</v>
      </c>
      <c r="O22" s="64">
        <f t="shared" si="2"/>
        <v>0</v>
      </c>
      <c r="P22" s="64">
        <f t="shared" si="2"/>
        <v>7</v>
      </c>
      <c r="Q22" s="64">
        <f t="shared" si="2"/>
        <v>0</v>
      </c>
      <c r="R22" s="64">
        <f t="shared" si="2"/>
        <v>0</v>
      </c>
      <c r="S22" s="66">
        <f t="shared" si="2"/>
        <v>0</v>
      </c>
      <c r="T22" s="131"/>
    </row>
    <row r="23" spans="1:20" ht="15" customHeight="1">
      <c r="A23" s="34" t="s">
        <v>1</v>
      </c>
      <c r="B23" s="8">
        <f aca="true" t="shared" si="3" ref="B23:B33">IF(SUM(C23:S23)=0,"- ",SUM(C23:S23))</f>
        <v>82</v>
      </c>
      <c r="C23" s="82">
        <v>4</v>
      </c>
      <c r="D23" s="84">
        <v>0</v>
      </c>
      <c r="E23" s="84">
        <v>8</v>
      </c>
      <c r="F23" s="84">
        <v>3</v>
      </c>
      <c r="G23" s="84">
        <v>1</v>
      </c>
      <c r="H23" s="84">
        <v>3</v>
      </c>
      <c r="I23" s="84">
        <v>0</v>
      </c>
      <c r="J23" s="84">
        <v>55</v>
      </c>
      <c r="K23" s="84">
        <v>3</v>
      </c>
      <c r="L23" s="84">
        <v>0</v>
      </c>
      <c r="M23" s="84">
        <v>1</v>
      </c>
      <c r="N23" s="84">
        <v>0</v>
      </c>
      <c r="O23" s="84">
        <v>0</v>
      </c>
      <c r="P23" s="84">
        <v>4</v>
      </c>
      <c r="Q23" s="84">
        <v>0</v>
      </c>
      <c r="R23" s="84">
        <v>0</v>
      </c>
      <c r="S23" s="88">
        <v>0</v>
      </c>
      <c r="T23" s="131"/>
    </row>
    <row r="24" spans="1:20" ht="15" customHeight="1">
      <c r="A24" s="35" t="s">
        <v>2</v>
      </c>
      <c r="B24" s="9">
        <f t="shared" si="3"/>
        <v>18</v>
      </c>
      <c r="C24" s="93">
        <v>0</v>
      </c>
      <c r="D24" s="85">
        <v>0</v>
      </c>
      <c r="E24" s="85">
        <v>1</v>
      </c>
      <c r="F24" s="85">
        <v>0</v>
      </c>
      <c r="G24" s="85">
        <v>0</v>
      </c>
      <c r="H24" s="85">
        <v>0</v>
      </c>
      <c r="I24" s="85">
        <v>1</v>
      </c>
      <c r="J24" s="85">
        <v>16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99">
        <v>0</v>
      </c>
      <c r="T24" s="131"/>
    </row>
    <row r="25" spans="1:20" ht="15" customHeight="1">
      <c r="A25" s="35" t="s">
        <v>3</v>
      </c>
      <c r="B25" s="9">
        <f t="shared" si="3"/>
        <v>21</v>
      </c>
      <c r="C25" s="93">
        <v>0</v>
      </c>
      <c r="D25" s="85">
        <v>0</v>
      </c>
      <c r="E25" s="85">
        <v>1</v>
      </c>
      <c r="F25" s="85">
        <v>0</v>
      </c>
      <c r="G25" s="85">
        <v>0</v>
      </c>
      <c r="H25" s="85">
        <v>2</v>
      </c>
      <c r="I25" s="85">
        <v>0</v>
      </c>
      <c r="J25" s="85">
        <v>16</v>
      </c>
      <c r="K25" s="85">
        <v>0</v>
      </c>
      <c r="L25" s="85">
        <v>1</v>
      </c>
      <c r="M25" s="85">
        <v>0</v>
      </c>
      <c r="N25" s="85">
        <v>1</v>
      </c>
      <c r="O25" s="85">
        <v>0</v>
      </c>
      <c r="P25" s="85">
        <v>0</v>
      </c>
      <c r="Q25" s="85">
        <v>0</v>
      </c>
      <c r="R25" s="85">
        <v>0</v>
      </c>
      <c r="S25" s="99">
        <v>0</v>
      </c>
      <c r="T25" s="136"/>
    </row>
    <row r="26" spans="1:20" ht="15" customHeight="1">
      <c r="A26" s="35" t="s">
        <v>4</v>
      </c>
      <c r="B26" s="9">
        <f t="shared" si="3"/>
        <v>5</v>
      </c>
      <c r="C26" s="93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1</v>
      </c>
      <c r="J26" s="85">
        <v>2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2</v>
      </c>
      <c r="Q26" s="85">
        <v>0</v>
      </c>
      <c r="R26" s="85">
        <v>0</v>
      </c>
      <c r="S26" s="99">
        <v>0</v>
      </c>
      <c r="T26" s="131"/>
    </row>
    <row r="27" spans="1:21" ht="15" customHeight="1">
      <c r="A27" s="35" t="s">
        <v>5</v>
      </c>
      <c r="B27" s="9">
        <f t="shared" si="3"/>
        <v>1</v>
      </c>
      <c r="C27" s="93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1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99">
        <v>0</v>
      </c>
      <c r="T27" s="131"/>
      <c r="U27" s="131"/>
    </row>
    <row r="28" spans="1:20" ht="15" customHeight="1">
      <c r="A28" s="35" t="s">
        <v>6</v>
      </c>
      <c r="B28" s="9">
        <f t="shared" si="3"/>
        <v>2</v>
      </c>
      <c r="C28" s="93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1</v>
      </c>
      <c r="K28" s="85">
        <v>0</v>
      </c>
      <c r="L28" s="85">
        <v>0</v>
      </c>
      <c r="M28" s="85">
        <v>1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99">
        <v>0</v>
      </c>
      <c r="T28" s="131"/>
    </row>
    <row r="29" spans="1:20" ht="15" customHeight="1">
      <c r="A29" s="35" t="s">
        <v>7</v>
      </c>
      <c r="B29" s="9">
        <f t="shared" si="3"/>
        <v>1</v>
      </c>
      <c r="C29" s="93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1</v>
      </c>
      <c r="Q29" s="85">
        <v>0</v>
      </c>
      <c r="R29" s="85">
        <v>0</v>
      </c>
      <c r="S29" s="99">
        <v>0</v>
      </c>
      <c r="T29" s="131"/>
    </row>
    <row r="30" spans="1:20" ht="15" customHeight="1">
      <c r="A30" s="61" t="s">
        <v>8</v>
      </c>
      <c r="B30" s="62" t="str">
        <f t="shared" si="3"/>
        <v>- </v>
      </c>
      <c r="C30" s="105">
        <v>0</v>
      </c>
      <c r="D30" s="107">
        <v>0</v>
      </c>
      <c r="E30" s="107">
        <v>0</v>
      </c>
      <c r="F30" s="106">
        <v>0</v>
      </c>
      <c r="G30" s="106">
        <v>0</v>
      </c>
      <c r="H30" s="107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8">
        <v>0</v>
      </c>
      <c r="T30" s="131"/>
    </row>
    <row r="31" spans="1:20" ht="15" customHeight="1">
      <c r="A31" s="59" t="s">
        <v>9</v>
      </c>
      <c r="B31" s="60">
        <f t="shared" si="3"/>
        <v>1</v>
      </c>
      <c r="C31" s="105">
        <v>0</v>
      </c>
      <c r="D31" s="107">
        <v>0</v>
      </c>
      <c r="E31" s="107">
        <v>0</v>
      </c>
      <c r="F31" s="106">
        <v>0</v>
      </c>
      <c r="G31" s="106">
        <v>0</v>
      </c>
      <c r="H31" s="107">
        <v>0</v>
      </c>
      <c r="I31" s="83">
        <v>0</v>
      </c>
      <c r="J31" s="83">
        <v>1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118">
        <v>0</v>
      </c>
      <c r="Q31" s="83">
        <v>0</v>
      </c>
      <c r="R31" s="83">
        <v>0</v>
      </c>
      <c r="S31" s="87">
        <v>0</v>
      </c>
      <c r="T31" s="131"/>
    </row>
    <row r="32" spans="1:20" ht="15" customHeight="1">
      <c r="A32" s="36" t="s">
        <v>10</v>
      </c>
      <c r="B32" s="9" t="str">
        <f t="shared" si="3"/>
        <v>- </v>
      </c>
      <c r="C32" s="81">
        <v>0</v>
      </c>
      <c r="D32" s="83">
        <v>0</v>
      </c>
      <c r="E32" s="85">
        <v>0</v>
      </c>
      <c r="F32" s="83">
        <v>0</v>
      </c>
      <c r="G32" s="83">
        <v>0</v>
      </c>
      <c r="H32" s="83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3">
        <v>0</v>
      </c>
      <c r="Q32" s="85">
        <v>0</v>
      </c>
      <c r="R32" s="85">
        <v>0</v>
      </c>
      <c r="S32" s="99">
        <v>0</v>
      </c>
      <c r="T32" s="131"/>
    </row>
    <row r="33" spans="1:20" ht="15" customHeight="1" thickBot="1">
      <c r="A33" s="37" t="s">
        <v>11</v>
      </c>
      <c r="B33" s="10" t="str">
        <f t="shared" si="3"/>
        <v>- </v>
      </c>
      <c r="C33" s="121">
        <v>0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3">
        <v>0</v>
      </c>
      <c r="T33" s="131"/>
    </row>
    <row r="34" spans="1:20" ht="15" customHeight="1">
      <c r="A34" s="46"/>
      <c r="B34" s="4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131"/>
    </row>
    <row r="35" spans="1:19" s="1" customFormat="1" ht="15" customHeight="1">
      <c r="A35" s="3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s="23" customFormat="1" ht="12.75" customHeight="1" thickBot="1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Q36" s="21"/>
      <c r="R36" s="21"/>
      <c r="S36" s="130" t="s">
        <v>41</v>
      </c>
    </row>
    <row r="37" spans="1:20" ht="154.5" customHeight="1" thickBot="1">
      <c r="A37" s="25"/>
      <c r="B37" s="26" t="s">
        <v>39</v>
      </c>
      <c r="C37" s="27" t="s">
        <v>17</v>
      </c>
      <c r="D37" s="28" t="s">
        <v>18</v>
      </c>
      <c r="E37" s="28" t="s">
        <v>19</v>
      </c>
      <c r="F37" s="28" t="s">
        <v>20</v>
      </c>
      <c r="G37" s="28" t="s">
        <v>21</v>
      </c>
      <c r="H37" s="28" t="s">
        <v>22</v>
      </c>
      <c r="I37" s="28" t="s">
        <v>23</v>
      </c>
      <c r="J37" s="28" t="s">
        <v>24</v>
      </c>
      <c r="K37" s="28" t="s">
        <v>25</v>
      </c>
      <c r="L37" s="28" t="s">
        <v>26</v>
      </c>
      <c r="M37" s="28" t="s">
        <v>27</v>
      </c>
      <c r="N37" s="28" t="s">
        <v>15</v>
      </c>
      <c r="O37" s="28" t="s">
        <v>28</v>
      </c>
      <c r="P37" s="28" t="s">
        <v>16</v>
      </c>
      <c r="Q37" s="28" t="s">
        <v>29</v>
      </c>
      <c r="R37" s="28" t="s">
        <v>30</v>
      </c>
      <c r="S37" s="29" t="s">
        <v>31</v>
      </c>
      <c r="T37" s="131"/>
    </row>
    <row r="38" spans="1:20" ht="15" customHeight="1" thickBot="1" thickTop="1">
      <c r="A38" s="38" t="s">
        <v>0</v>
      </c>
      <c r="B38" s="13">
        <f>SUM(B39:B49)</f>
        <v>93</v>
      </c>
      <c r="C38" s="69">
        <f aca="true" t="shared" si="4" ref="C38:S38">SUM(C39:C49)</f>
        <v>13</v>
      </c>
      <c r="D38" s="86">
        <f t="shared" si="4"/>
        <v>2</v>
      </c>
      <c r="E38" s="70">
        <f t="shared" si="4"/>
        <v>7</v>
      </c>
      <c r="F38" s="70">
        <f t="shared" si="4"/>
        <v>6</v>
      </c>
      <c r="G38" s="70">
        <f t="shared" si="4"/>
        <v>2</v>
      </c>
      <c r="H38" s="70">
        <f t="shared" si="4"/>
        <v>6</v>
      </c>
      <c r="I38" s="70">
        <f t="shared" si="4"/>
        <v>4</v>
      </c>
      <c r="J38" s="70">
        <f t="shared" si="4"/>
        <v>5</v>
      </c>
      <c r="K38" s="70">
        <f t="shared" si="4"/>
        <v>0</v>
      </c>
      <c r="L38" s="64">
        <f t="shared" si="4"/>
        <v>33</v>
      </c>
      <c r="M38" s="64">
        <f t="shared" si="4"/>
        <v>5</v>
      </c>
      <c r="N38" s="64">
        <f t="shared" si="4"/>
        <v>1</v>
      </c>
      <c r="O38" s="64">
        <f t="shared" si="4"/>
        <v>0</v>
      </c>
      <c r="P38" s="64">
        <f t="shared" si="4"/>
        <v>9</v>
      </c>
      <c r="Q38" s="64">
        <f t="shared" si="4"/>
        <v>0</v>
      </c>
      <c r="R38" s="64">
        <f t="shared" si="4"/>
        <v>0</v>
      </c>
      <c r="S38" s="66">
        <f t="shared" si="4"/>
        <v>0</v>
      </c>
      <c r="T38" s="131"/>
    </row>
    <row r="39" spans="1:20" ht="15" customHeight="1">
      <c r="A39" s="39" t="s">
        <v>1</v>
      </c>
      <c r="B39" s="14">
        <f aca="true" t="shared" si="5" ref="B39:B49">IF(SUM(C39:S39)=0,"- ",SUM(C39:S39))</f>
        <v>21</v>
      </c>
      <c r="C39" s="82">
        <v>5</v>
      </c>
      <c r="D39" s="83">
        <v>1</v>
      </c>
      <c r="E39" s="84">
        <v>3</v>
      </c>
      <c r="F39" s="84">
        <v>2</v>
      </c>
      <c r="G39" s="84">
        <v>0</v>
      </c>
      <c r="H39" s="84">
        <v>1</v>
      </c>
      <c r="I39" s="84">
        <v>1</v>
      </c>
      <c r="J39" s="84">
        <v>1</v>
      </c>
      <c r="K39" s="84">
        <v>0</v>
      </c>
      <c r="L39" s="84">
        <v>1</v>
      </c>
      <c r="M39" s="84">
        <v>1</v>
      </c>
      <c r="N39" s="84">
        <v>1</v>
      </c>
      <c r="O39" s="84">
        <v>0</v>
      </c>
      <c r="P39" s="84">
        <v>4</v>
      </c>
      <c r="Q39" s="84">
        <v>0</v>
      </c>
      <c r="R39" s="84">
        <v>0</v>
      </c>
      <c r="S39" s="88">
        <v>0</v>
      </c>
      <c r="T39" s="131"/>
    </row>
    <row r="40" spans="1:20" ht="15" customHeight="1">
      <c r="A40" s="40" t="s">
        <v>2</v>
      </c>
      <c r="B40" s="5">
        <f t="shared" si="5"/>
        <v>3</v>
      </c>
      <c r="C40" s="93">
        <v>1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2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99">
        <v>0</v>
      </c>
      <c r="T40" s="131"/>
    </row>
    <row r="41" spans="1:20" ht="15" customHeight="1">
      <c r="A41" s="40" t="s">
        <v>3</v>
      </c>
      <c r="B41" s="5">
        <f t="shared" si="5"/>
        <v>2</v>
      </c>
      <c r="C41" s="93">
        <v>0</v>
      </c>
      <c r="D41" s="85">
        <v>0</v>
      </c>
      <c r="E41" s="85">
        <v>0</v>
      </c>
      <c r="F41" s="85">
        <v>0</v>
      </c>
      <c r="G41" s="85">
        <v>0</v>
      </c>
      <c r="H41" s="85">
        <v>1</v>
      </c>
      <c r="I41" s="85">
        <v>0</v>
      </c>
      <c r="J41" s="85">
        <v>1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99">
        <v>0</v>
      </c>
      <c r="T41" s="131"/>
    </row>
    <row r="42" spans="1:20" ht="15" customHeight="1">
      <c r="A42" s="40" t="s">
        <v>4</v>
      </c>
      <c r="B42" s="5">
        <f t="shared" si="5"/>
        <v>20</v>
      </c>
      <c r="C42" s="93">
        <v>1</v>
      </c>
      <c r="D42" s="85">
        <v>1</v>
      </c>
      <c r="E42" s="85">
        <v>3</v>
      </c>
      <c r="F42" s="85">
        <v>3</v>
      </c>
      <c r="G42" s="85">
        <v>1</v>
      </c>
      <c r="H42" s="85">
        <v>1</v>
      </c>
      <c r="I42" s="85">
        <v>1</v>
      </c>
      <c r="J42" s="85">
        <v>2</v>
      </c>
      <c r="K42" s="85">
        <v>0</v>
      </c>
      <c r="L42" s="85">
        <v>6</v>
      </c>
      <c r="M42" s="85">
        <v>0</v>
      </c>
      <c r="N42" s="85">
        <v>0</v>
      </c>
      <c r="O42" s="85">
        <v>0</v>
      </c>
      <c r="P42" s="85">
        <v>1</v>
      </c>
      <c r="Q42" s="85">
        <v>0</v>
      </c>
      <c r="R42" s="85">
        <v>0</v>
      </c>
      <c r="S42" s="99">
        <v>0</v>
      </c>
      <c r="T42" s="131"/>
    </row>
    <row r="43" spans="1:20" ht="15" customHeight="1">
      <c r="A43" s="40" t="s">
        <v>5</v>
      </c>
      <c r="B43" s="5">
        <f t="shared" si="5"/>
        <v>1</v>
      </c>
      <c r="C43" s="93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1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99">
        <v>0</v>
      </c>
      <c r="T43" s="131"/>
    </row>
    <row r="44" spans="1:20" ht="15" customHeight="1">
      <c r="A44" s="40" t="s">
        <v>6</v>
      </c>
      <c r="B44" s="5">
        <f t="shared" si="5"/>
        <v>5</v>
      </c>
      <c r="C44" s="93">
        <v>1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1</v>
      </c>
      <c r="K44" s="85">
        <v>0</v>
      </c>
      <c r="L44" s="85">
        <v>1</v>
      </c>
      <c r="M44" s="85">
        <v>2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99">
        <v>0</v>
      </c>
      <c r="T44" s="131"/>
    </row>
    <row r="45" spans="1:20" ht="15" customHeight="1">
      <c r="A45" s="40" t="s">
        <v>7</v>
      </c>
      <c r="B45" s="5">
        <f t="shared" si="5"/>
        <v>2</v>
      </c>
      <c r="C45" s="93">
        <v>0</v>
      </c>
      <c r="D45" s="85">
        <v>0</v>
      </c>
      <c r="E45" s="85">
        <v>0</v>
      </c>
      <c r="F45" s="85">
        <v>1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1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99">
        <v>0</v>
      </c>
      <c r="T45" s="131"/>
    </row>
    <row r="46" spans="1:20" ht="15" customHeight="1">
      <c r="A46" s="67" t="s">
        <v>8</v>
      </c>
      <c r="B46" s="68">
        <f t="shared" si="5"/>
        <v>20</v>
      </c>
      <c r="C46" s="105">
        <v>1</v>
      </c>
      <c r="D46" s="106">
        <v>0</v>
      </c>
      <c r="E46" s="106">
        <v>0</v>
      </c>
      <c r="F46" s="106">
        <v>0</v>
      </c>
      <c r="G46" s="106">
        <v>0</v>
      </c>
      <c r="H46" s="106">
        <v>3</v>
      </c>
      <c r="I46" s="106">
        <v>2</v>
      </c>
      <c r="J46" s="106">
        <v>0</v>
      </c>
      <c r="K46" s="106">
        <v>0</v>
      </c>
      <c r="L46" s="106">
        <v>14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8">
        <v>0</v>
      </c>
      <c r="T46" s="131"/>
    </row>
    <row r="47" spans="1:20" s="138" customFormat="1" ht="15" customHeight="1">
      <c r="A47" s="127" t="s">
        <v>9</v>
      </c>
      <c r="B47" s="5">
        <f t="shared" si="5"/>
        <v>8</v>
      </c>
      <c r="C47" s="81">
        <v>2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118">
        <v>0</v>
      </c>
      <c r="J47" s="83">
        <v>0</v>
      </c>
      <c r="K47" s="83">
        <v>0</v>
      </c>
      <c r="L47" s="128">
        <v>0</v>
      </c>
      <c r="M47" s="83">
        <v>2</v>
      </c>
      <c r="N47" s="83">
        <v>0</v>
      </c>
      <c r="O47" s="83">
        <v>0</v>
      </c>
      <c r="P47" s="83">
        <v>4</v>
      </c>
      <c r="Q47" s="83">
        <v>0</v>
      </c>
      <c r="R47" s="83">
        <v>0</v>
      </c>
      <c r="S47" s="87">
        <v>0</v>
      </c>
      <c r="T47" s="137"/>
    </row>
    <row r="48" spans="1:20" ht="15" customHeight="1">
      <c r="A48" s="40" t="s">
        <v>10</v>
      </c>
      <c r="B48" s="11" t="str">
        <f t="shared" si="5"/>
        <v>- </v>
      </c>
      <c r="C48" s="116">
        <v>0</v>
      </c>
      <c r="D48" s="85">
        <v>0</v>
      </c>
      <c r="E48" s="117">
        <v>0</v>
      </c>
      <c r="F48" s="85">
        <v>0</v>
      </c>
      <c r="G48" s="85">
        <v>0</v>
      </c>
      <c r="H48" s="85">
        <v>0</v>
      </c>
      <c r="I48" s="83">
        <v>0</v>
      </c>
      <c r="J48" s="85">
        <v>0</v>
      </c>
      <c r="K48" s="85">
        <v>0</v>
      </c>
      <c r="L48" s="117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99">
        <v>0</v>
      </c>
      <c r="T48" s="131"/>
    </row>
    <row r="49" spans="1:20" ht="15" customHeight="1" thickBot="1">
      <c r="A49" s="41" t="s">
        <v>11</v>
      </c>
      <c r="B49" s="12">
        <f t="shared" si="5"/>
        <v>11</v>
      </c>
      <c r="C49" s="121">
        <v>2</v>
      </c>
      <c r="D49" s="120">
        <v>0</v>
      </c>
      <c r="E49" s="122">
        <v>1</v>
      </c>
      <c r="F49" s="122">
        <v>0</v>
      </c>
      <c r="G49" s="122">
        <v>1</v>
      </c>
      <c r="H49" s="120">
        <v>0</v>
      </c>
      <c r="I49" s="120">
        <v>0</v>
      </c>
      <c r="J49" s="122">
        <v>0</v>
      </c>
      <c r="K49" s="120">
        <v>0</v>
      </c>
      <c r="L49" s="122">
        <v>7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3">
        <v>0</v>
      </c>
      <c r="T49" s="131"/>
    </row>
    <row r="50" spans="1:19" ht="61.5" customHeight="1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spans="1:19" ht="15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</row>
    <row r="52" spans="1:19" s="1" customFormat="1" ht="14.25" customHeight="1">
      <c r="A52" s="3" t="s">
        <v>34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s="1" customFormat="1" ht="15" customHeight="1">
      <c r="A53" s="3" t="s">
        <v>35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s="23" customFormat="1" ht="12.75" customHeight="1" thickBot="1">
      <c r="A54" s="21"/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Q54" s="21"/>
      <c r="R54" s="21"/>
      <c r="S54" s="130" t="s">
        <v>41</v>
      </c>
    </row>
    <row r="55" spans="1:20" ht="154.5" customHeight="1" thickBot="1">
      <c r="A55" s="25"/>
      <c r="B55" s="26" t="s">
        <v>14</v>
      </c>
      <c r="C55" s="27" t="s">
        <v>17</v>
      </c>
      <c r="D55" s="28" t="s">
        <v>18</v>
      </c>
      <c r="E55" s="28" t="s">
        <v>19</v>
      </c>
      <c r="F55" s="28" t="s">
        <v>20</v>
      </c>
      <c r="G55" s="28" t="s">
        <v>21</v>
      </c>
      <c r="H55" s="28" t="s">
        <v>22</v>
      </c>
      <c r="I55" s="28" t="s">
        <v>23</v>
      </c>
      <c r="J55" s="28" t="s">
        <v>24</v>
      </c>
      <c r="K55" s="28" t="s">
        <v>25</v>
      </c>
      <c r="L55" s="28" t="s">
        <v>26</v>
      </c>
      <c r="M55" s="28" t="s">
        <v>27</v>
      </c>
      <c r="N55" s="28" t="s">
        <v>15</v>
      </c>
      <c r="O55" s="28" t="s">
        <v>28</v>
      </c>
      <c r="P55" s="28" t="s">
        <v>16</v>
      </c>
      <c r="Q55" s="28" t="s">
        <v>29</v>
      </c>
      <c r="R55" s="28" t="s">
        <v>30</v>
      </c>
      <c r="S55" s="29" t="s">
        <v>31</v>
      </c>
      <c r="T55" s="131"/>
    </row>
    <row r="56" spans="1:20" ht="14.25" customHeight="1" thickBot="1" thickTop="1">
      <c r="A56" s="42" t="s">
        <v>0</v>
      </c>
      <c r="B56" s="15">
        <f>SUM(B57:B67)</f>
        <v>804</v>
      </c>
      <c r="C56" s="75">
        <f aca="true" t="shared" si="6" ref="C56:S56">SUM(C57:C67)</f>
        <v>8</v>
      </c>
      <c r="D56" s="76">
        <f t="shared" si="6"/>
        <v>2</v>
      </c>
      <c r="E56" s="77">
        <f t="shared" si="6"/>
        <v>12</v>
      </c>
      <c r="F56" s="77">
        <f t="shared" si="6"/>
        <v>1</v>
      </c>
      <c r="G56" s="77">
        <f t="shared" si="6"/>
        <v>2</v>
      </c>
      <c r="H56" s="77">
        <f t="shared" si="6"/>
        <v>32</v>
      </c>
      <c r="I56" s="77">
        <f t="shared" si="6"/>
        <v>6</v>
      </c>
      <c r="J56" s="77">
        <f t="shared" si="6"/>
        <v>9</v>
      </c>
      <c r="K56" s="77">
        <f t="shared" si="6"/>
        <v>0</v>
      </c>
      <c r="L56" s="77">
        <f t="shared" si="6"/>
        <v>22</v>
      </c>
      <c r="M56" s="77">
        <f t="shared" si="6"/>
        <v>1</v>
      </c>
      <c r="N56" s="77">
        <f t="shared" si="6"/>
        <v>253</v>
      </c>
      <c r="O56" s="77">
        <f t="shared" si="6"/>
        <v>28</v>
      </c>
      <c r="P56" s="77">
        <f t="shared" si="6"/>
        <v>392</v>
      </c>
      <c r="Q56" s="77">
        <f t="shared" si="6"/>
        <v>32</v>
      </c>
      <c r="R56" s="77">
        <f t="shared" si="6"/>
        <v>4</v>
      </c>
      <c r="S56" s="78">
        <f t="shared" si="6"/>
        <v>0</v>
      </c>
      <c r="T56" s="131"/>
    </row>
    <row r="57" spans="1:20" ht="14.25" customHeight="1">
      <c r="A57" s="43" t="s">
        <v>1</v>
      </c>
      <c r="B57" s="16">
        <f>SUM(C57:S57)</f>
        <v>425</v>
      </c>
      <c r="C57" s="89">
        <v>4</v>
      </c>
      <c r="D57" s="90">
        <v>2</v>
      </c>
      <c r="E57" s="90">
        <v>1</v>
      </c>
      <c r="F57" s="90">
        <v>0</v>
      </c>
      <c r="G57" s="90">
        <v>0</v>
      </c>
      <c r="H57" s="90">
        <v>0</v>
      </c>
      <c r="I57" s="90">
        <v>0</v>
      </c>
      <c r="J57" s="90">
        <v>1</v>
      </c>
      <c r="K57" s="90">
        <v>0</v>
      </c>
      <c r="L57" s="90">
        <v>1</v>
      </c>
      <c r="M57" s="90">
        <v>0</v>
      </c>
      <c r="N57" s="90">
        <v>170</v>
      </c>
      <c r="O57" s="90">
        <v>4</v>
      </c>
      <c r="P57" s="90">
        <v>219</v>
      </c>
      <c r="Q57" s="90">
        <v>22</v>
      </c>
      <c r="R57" s="90">
        <v>1</v>
      </c>
      <c r="S57" s="91">
        <v>0</v>
      </c>
      <c r="T57" s="131"/>
    </row>
    <row r="58" spans="1:20" ht="14.25" customHeight="1">
      <c r="A58" s="44" t="s">
        <v>2</v>
      </c>
      <c r="B58" s="17">
        <f aca="true" t="shared" si="7" ref="B58:B67">SUM(C58:S58)</f>
        <v>69</v>
      </c>
      <c r="C58" s="100">
        <v>1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2</v>
      </c>
      <c r="K58" s="101">
        <v>0</v>
      </c>
      <c r="L58" s="101">
        <v>1</v>
      </c>
      <c r="M58" s="101">
        <v>0</v>
      </c>
      <c r="N58" s="101">
        <v>16</v>
      </c>
      <c r="O58" s="101">
        <v>4</v>
      </c>
      <c r="P58" s="101">
        <v>43</v>
      </c>
      <c r="Q58" s="101">
        <v>2</v>
      </c>
      <c r="R58" s="101">
        <v>0</v>
      </c>
      <c r="S58" s="102">
        <v>0</v>
      </c>
      <c r="T58" s="131"/>
    </row>
    <row r="59" spans="1:20" ht="14.25" customHeight="1">
      <c r="A59" s="44" t="s">
        <v>3</v>
      </c>
      <c r="B59" s="17">
        <f t="shared" si="7"/>
        <v>79</v>
      </c>
      <c r="C59" s="100">
        <v>0</v>
      </c>
      <c r="D59" s="101">
        <v>0</v>
      </c>
      <c r="E59" s="101">
        <v>0</v>
      </c>
      <c r="F59" s="101">
        <v>0</v>
      </c>
      <c r="G59" s="101">
        <v>0</v>
      </c>
      <c r="H59" s="101">
        <v>3</v>
      </c>
      <c r="I59" s="101">
        <v>1</v>
      </c>
      <c r="J59" s="101">
        <v>2</v>
      </c>
      <c r="K59" s="101">
        <v>0</v>
      </c>
      <c r="L59" s="101">
        <v>2</v>
      </c>
      <c r="M59" s="101">
        <v>0</v>
      </c>
      <c r="N59" s="101">
        <v>38</v>
      </c>
      <c r="O59" s="101">
        <v>0</v>
      </c>
      <c r="P59" s="101">
        <v>32</v>
      </c>
      <c r="Q59" s="101">
        <v>1</v>
      </c>
      <c r="R59" s="101">
        <v>0</v>
      </c>
      <c r="S59" s="102">
        <v>0</v>
      </c>
      <c r="T59" s="131"/>
    </row>
    <row r="60" spans="1:20" ht="14.25" customHeight="1">
      <c r="A60" s="44" t="s">
        <v>4</v>
      </c>
      <c r="B60" s="17">
        <f t="shared" si="7"/>
        <v>147</v>
      </c>
      <c r="C60" s="100">
        <v>0</v>
      </c>
      <c r="D60" s="101">
        <v>0</v>
      </c>
      <c r="E60" s="101">
        <v>7</v>
      </c>
      <c r="F60" s="101">
        <v>0</v>
      </c>
      <c r="G60" s="101">
        <v>2</v>
      </c>
      <c r="H60" s="101">
        <v>26</v>
      </c>
      <c r="I60" s="101">
        <v>3</v>
      </c>
      <c r="J60" s="101">
        <v>1</v>
      </c>
      <c r="K60" s="101">
        <v>0</v>
      </c>
      <c r="L60" s="101">
        <v>12</v>
      </c>
      <c r="M60" s="101">
        <v>1</v>
      </c>
      <c r="N60" s="101">
        <v>10</v>
      </c>
      <c r="O60" s="101">
        <v>10</v>
      </c>
      <c r="P60" s="101">
        <v>69</v>
      </c>
      <c r="Q60" s="101">
        <v>3</v>
      </c>
      <c r="R60" s="101">
        <v>3</v>
      </c>
      <c r="S60" s="102">
        <v>0</v>
      </c>
      <c r="T60" s="131"/>
    </row>
    <row r="61" spans="1:20" ht="14.25" customHeight="1">
      <c r="A61" s="44" t="s">
        <v>5</v>
      </c>
      <c r="B61" s="17">
        <f t="shared" si="7"/>
        <v>2</v>
      </c>
      <c r="C61" s="100">
        <v>0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1</v>
      </c>
      <c r="J61" s="101">
        <v>0</v>
      </c>
      <c r="K61" s="101">
        <v>0</v>
      </c>
      <c r="L61" s="101">
        <v>1</v>
      </c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101">
        <v>0</v>
      </c>
      <c r="S61" s="102">
        <v>0</v>
      </c>
      <c r="T61" s="131"/>
    </row>
    <row r="62" spans="1:20" ht="14.25" customHeight="1">
      <c r="A62" s="44" t="s">
        <v>6</v>
      </c>
      <c r="B62" s="17">
        <f t="shared" si="7"/>
        <v>0</v>
      </c>
      <c r="C62" s="100">
        <v>0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101">
        <v>0</v>
      </c>
      <c r="S62" s="102">
        <v>0</v>
      </c>
      <c r="T62" s="131"/>
    </row>
    <row r="63" spans="1:20" ht="14.25" customHeight="1">
      <c r="A63" s="44" t="s">
        <v>7</v>
      </c>
      <c r="B63" s="17">
        <f t="shared" si="7"/>
        <v>13</v>
      </c>
      <c r="C63" s="100">
        <v>1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1</v>
      </c>
      <c r="K63" s="101">
        <v>0</v>
      </c>
      <c r="L63" s="101">
        <v>0</v>
      </c>
      <c r="M63" s="101">
        <v>0</v>
      </c>
      <c r="N63" s="101">
        <v>4</v>
      </c>
      <c r="O63" s="101">
        <v>4</v>
      </c>
      <c r="P63" s="101">
        <v>3</v>
      </c>
      <c r="Q63" s="101">
        <v>0</v>
      </c>
      <c r="R63" s="101">
        <v>0</v>
      </c>
      <c r="S63" s="102">
        <v>0</v>
      </c>
      <c r="T63" s="131"/>
    </row>
    <row r="64" spans="1:20" ht="14.25" customHeight="1">
      <c r="A64" s="73" t="s">
        <v>8</v>
      </c>
      <c r="B64" s="129">
        <f t="shared" si="7"/>
        <v>23</v>
      </c>
      <c r="C64" s="109">
        <v>0</v>
      </c>
      <c r="D64" s="110">
        <v>0</v>
      </c>
      <c r="E64" s="110">
        <v>2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1">
        <v>0</v>
      </c>
      <c r="L64" s="110">
        <v>1</v>
      </c>
      <c r="M64" s="110">
        <v>0</v>
      </c>
      <c r="N64" s="110">
        <v>5</v>
      </c>
      <c r="O64" s="111">
        <v>3</v>
      </c>
      <c r="P64" s="110">
        <v>12</v>
      </c>
      <c r="Q64" s="110">
        <v>0</v>
      </c>
      <c r="R64" s="110">
        <v>0</v>
      </c>
      <c r="S64" s="112">
        <v>0</v>
      </c>
      <c r="T64" s="131"/>
    </row>
    <row r="65" spans="1:20" ht="14.25" customHeight="1">
      <c r="A65" s="71" t="s">
        <v>9</v>
      </c>
      <c r="B65" s="72">
        <f t="shared" si="7"/>
        <v>0</v>
      </c>
      <c r="C65" s="113">
        <v>0</v>
      </c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4">
        <v>0</v>
      </c>
      <c r="Q65" s="114">
        <v>0</v>
      </c>
      <c r="R65" s="114">
        <v>0</v>
      </c>
      <c r="S65" s="115">
        <v>0</v>
      </c>
      <c r="T65" s="131"/>
    </row>
    <row r="66" spans="1:20" ht="14.25" customHeight="1">
      <c r="A66" s="44" t="s">
        <v>10</v>
      </c>
      <c r="B66" s="17">
        <f t="shared" si="7"/>
        <v>0</v>
      </c>
      <c r="C66" s="100">
        <v>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101">
        <v>0</v>
      </c>
      <c r="S66" s="102">
        <v>0</v>
      </c>
      <c r="T66" s="131"/>
    </row>
    <row r="67" spans="1:20" ht="14.25" customHeight="1" thickBot="1">
      <c r="A67" s="45" t="s">
        <v>11</v>
      </c>
      <c r="B67" s="18">
        <f t="shared" si="7"/>
        <v>46</v>
      </c>
      <c r="C67" s="124">
        <v>2</v>
      </c>
      <c r="D67" s="125">
        <v>0</v>
      </c>
      <c r="E67" s="125">
        <v>2</v>
      </c>
      <c r="F67" s="125">
        <v>1</v>
      </c>
      <c r="G67" s="125">
        <v>0</v>
      </c>
      <c r="H67" s="125">
        <v>3</v>
      </c>
      <c r="I67" s="125">
        <v>1</v>
      </c>
      <c r="J67" s="125">
        <v>2</v>
      </c>
      <c r="K67" s="125">
        <v>0</v>
      </c>
      <c r="L67" s="125">
        <v>4</v>
      </c>
      <c r="M67" s="125">
        <v>0</v>
      </c>
      <c r="N67" s="125">
        <v>10</v>
      </c>
      <c r="O67" s="125">
        <v>3</v>
      </c>
      <c r="P67" s="125">
        <v>14</v>
      </c>
      <c r="Q67" s="125">
        <v>4</v>
      </c>
      <c r="R67" s="125">
        <v>0</v>
      </c>
      <c r="S67" s="126">
        <v>0</v>
      </c>
      <c r="T67" s="131"/>
    </row>
    <row r="68" spans="1:20" ht="14.25" customHeight="1">
      <c r="A68" s="49"/>
      <c r="B68" s="51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131"/>
    </row>
    <row r="69" spans="1:19" s="1" customFormat="1" ht="15" customHeight="1">
      <c r="A69" s="3" t="s">
        <v>36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s="23" customFormat="1" ht="12.75" customHeight="1" thickBot="1">
      <c r="A70" s="21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Q70" s="21"/>
      <c r="R70" s="21"/>
      <c r="S70" s="130" t="s">
        <v>41</v>
      </c>
    </row>
    <row r="71" spans="1:20" ht="154.5" customHeight="1" thickBot="1">
      <c r="A71" s="25"/>
      <c r="B71" s="26" t="s">
        <v>38</v>
      </c>
      <c r="C71" s="27" t="s">
        <v>17</v>
      </c>
      <c r="D71" s="28" t="s">
        <v>18</v>
      </c>
      <c r="E71" s="28" t="s">
        <v>19</v>
      </c>
      <c r="F71" s="28" t="s">
        <v>20</v>
      </c>
      <c r="G71" s="28" t="s">
        <v>21</v>
      </c>
      <c r="H71" s="28" t="s">
        <v>22</v>
      </c>
      <c r="I71" s="28" t="s">
        <v>23</v>
      </c>
      <c r="J71" s="28" t="s">
        <v>24</v>
      </c>
      <c r="K71" s="28" t="s">
        <v>25</v>
      </c>
      <c r="L71" s="28" t="s">
        <v>26</v>
      </c>
      <c r="M71" s="28" t="s">
        <v>27</v>
      </c>
      <c r="N71" s="28" t="s">
        <v>15</v>
      </c>
      <c r="O71" s="28" t="s">
        <v>28</v>
      </c>
      <c r="P71" s="28" t="s">
        <v>16</v>
      </c>
      <c r="Q71" s="28" t="s">
        <v>29</v>
      </c>
      <c r="R71" s="28" t="s">
        <v>30</v>
      </c>
      <c r="S71" s="29" t="s">
        <v>31</v>
      </c>
      <c r="T71" s="133"/>
    </row>
    <row r="72" spans="1:20" ht="15" customHeight="1" thickBot="1" thickTop="1">
      <c r="A72" s="42" t="s">
        <v>0</v>
      </c>
      <c r="B72" s="19">
        <f>SUM(B73:B83)</f>
        <v>60</v>
      </c>
      <c r="C72" s="79">
        <f aca="true" t="shared" si="8" ref="C72:S72">SUM(C73:C83)</f>
        <v>9</v>
      </c>
      <c r="D72" s="77">
        <f t="shared" si="8"/>
        <v>0</v>
      </c>
      <c r="E72" s="77">
        <f t="shared" si="8"/>
        <v>1</v>
      </c>
      <c r="F72" s="77">
        <f t="shared" si="8"/>
        <v>2</v>
      </c>
      <c r="G72" s="77">
        <f t="shared" si="8"/>
        <v>0</v>
      </c>
      <c r="H72" s="77">
        <f t="shared" si="8"/>
        <v>2</v>
      </c>
      <c r="I72" s="77">
        <f t="shared" si="8"/>
        <v>3</v>
      </c>
      <c r="J72" s="77">
        <f t="shared" si="8"/>
        <v>18</v>
      </c>
      <c r="K72" s="77">
        <f t="shared" si="8"/>
        <v>0</v>
      </c>
      <c r="L72" s="77">
        <f t="shared" si="8"/>
        <v>3</v>
      </c>
      <c r="M72" s="77">
        <f t="shared" si="8"/>
        <v>2</v>
      </c>
      <c r="N72" s="77">
        <f t="shared" si="8"/>
        <v>14</v>
      </c>
      <c r="O72" s="77">
        <f t="shared" si="8"/>
        <v>1</v>
      </c>
      <c r="P72" s="77">
        <f t="shared" si="8"/>
        <v>4</v>
      </c>
      <c r="Q72" s="77">
        <f t="shared" si="8"/>
        <v>0</v>
      </c>
      <c r="R72" s="77">
        <f t="shared" si="8"/>
        <v>1</v>
      </c>
      <c r="S72" s="78">
        <f t="shared" si="8"/>
        <v>0</v>
      </c>
      <c r="T72" s="131"/>
    </row>
    <row r="73" spans="1:20" ht="15" customHeight="1">
      <c r="A73" s="43" t="s">
        <v>1</v>
      </c>
      <c r="B73" s="16">
        <f>SUM(C73:S73)</f>
        <v>45</v>
      </c>
      <c r="C73" s="89">
        <v>9</v>
      </c>
      <c r="D73" s="90">
        <v>0</v>
      </c>
      <c r="E73" s="90">
        <v>0</v>
      </c>
      <c r="F73" s="90">
        <v>2</v>
      </c>
      <c r="G73" s="90">
        <v>0</v>
      </c>
      <c r="H73" s="90">
        <v>1</v>
      </c>
      <c r="I73" s="90">
        <v>0</v>
      </c>
      <c r="J73" s="90">
        <v>16</v>
      </c>
      <c r="K73" s="90">
        <v>0</v>
      </c>
      <c r="L73" s="90">
        <v>1</v>
      </c>
      <c r="M73" s="90">
        <v>2</v>
      </c>
      <c r="N73" s="90">
        <v>10</v>
      </c>
      <c r="O73" s="90">
        <v>0</v>
      </c>
      <c r="P73" s="90">
        <v>3</v>
      </c>
      <c r="Q73" s="90">
        <v>0</v>
      </c>
      <c r="R73" s="90">
        <v>1</v>
      </c>
      <c r="S73" s="91">
        <v>0</v>
      </c>
      <c r="T73" s="131"/>
    </row>
    <row r="74" spans="1:20" ht="15" customHeight="1">
      <c r="A74" s="44" t="s">
        <v>2</v>
      </c>
      <c r="B74" s="17">
        <f aca="true" t="shared" si="9" ref="B74:B83">SUM(C74:S74)</f>
        <v>1</v>
      </c>
      <c r="C74" s="100">
        <v>0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01">
        <v>1</v>
      </c>
      <c r="Q74" s="101">
        <v>0</v>
      </c>
      <c r="R74" s="101">
        <v>0</v>
      </c>
      <c r="S74" s="102">
        <v>0</v>
      </c>
      <c r="T74" s="131"/>
    </row>
    <row r="75" spans="1:20" ht="15" customHeight="1">
      <c r="A75" s="44" t="s">
        <v>3</v>
      </c>
      <c r="B75" s="17">
        <f t="shared" si="9"/>
        <v>10</v>
      </c>
      <c r="C75" s="100">
        <v>0</v>
      </c>
      <c r="D75" s="101">
        <v>0</v>
      </c>
      <c r="E75" s="101">
        <v>1</v>
      </c>
      <c r="F75" s="101">
        <v>0</v>
      </c>
      <c r="G75" s="101">
        <v>0</v>
      </c>
      <c r="H75" s="101">
        <v>0</v>
      </c>
      <c r="I75" s="101">
        <v>3</v>
      </c>
      <c r="J75" s="101">
        <v>1</v>
      </c>
      <c r="K75" s="101">
        <v>0</v>
      </c>
      <c r="L75" s="101">
        <v>2</v>
      </c>
      <c r="M75" s="101">
        <v>0</v>
      </c>
      <c r="N75" s="101">
        <v>2</v>
      </c>
      <c r="O75" s="101">
        <v>1</v>
      </c>
      <c r="P75" s="101">
        <v>0</v>
      </c>
      <c r="Q75" s="101">
        <v>0</v>
      </c>
      <c r="R75" s="101">
        <v>0</v>
      </c>
      <c r="S75" s="102">
        <v>0</v>
      </c>
      <c r="T75" s="131"/>
    </row>
    <row r="76" spans="1:20" ht="15" customHeight="1">
      <c r="A76" s="44" t="s">
        <v>4</v>
      </c>
      <c r="B76" s="17">
        <f t="shared" si="9"/>
        <v>2</v>
      </c>
      <c r="C76" s="100">
        <v>0</v>
      </c>
      <c r="D76" s="101">
        <v>0</v>
      </c>
      <c r="E76" s="101">
        <v>0</v>
      </c>
      <c r="F76" s="101">
        <v>0</v>
      </c>
      <c r="G76" s="101">
        <v>0</v>
      </c>
      <c r="H76" s="101">
        <v>1</v>
      </c>
      <c r="I76" s="101">
        <v>0</v>
      </c>
      <c r="J76" s="101">
        <v>1</v>
      </c>
      <c r="K76" s="101">
        <v>0</v>
      </c>
      <c r="L76" s="101">
        <v>0</v>
      </c>
      <c r="M76" s="101">
        <v>0</v>
      </c>
      <c r="N76" s="101">
        <v>0</v>
      </c>
      <c r="O76" s="101">
        <v>0</v>
      </c>
      <c r="P76" s="101">
        <v>0</v>
      </c>
      <c r="Q76" s="101">
        <v>0</v>
      </c>
      <c r="R76" s="101">
        <v>0</v>
      </c>
      <c r="S76" s="102">
        <v>0</v>
      </c>
      <c r="T76" s="131"/>
    </row>
    <row r="77" spans="1:20" ht="15" customHeight="1">
      <c r="A77" s="44" t="s">
        <v>5</v>
      </c>
      <c r="B77" s="17">
        <f t="shared" si="9"/>
        <v>0</v>
      </c>
      <c r="C77" s="100">
        <v>0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101">
        <v>0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102">
        <v>0</v>
      </c>
      <c r="T77" s="131"/>
    </row>
    <row r="78" spans="1:20" ht="15" customHeight="1">
      <c r="A78" s="44" t="s">
        <v>6</v>
      </c>
      <c r="B78" s="17">
        <f t="shared" si="9"/>
        <v>0</v>
      </c>
      <c r="C78" s="100">
        <v>0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0</v>
      </c>
      <c r="Q78" s="101">
        <v>0</v>
      </c>
      <c r="R78" s="101">
        <v>0</v>
      </c>
      <c r="S78" s="102">
        <v>0</v>
      </c>
      <c r="T78" s="131"/>
    </row>
    <row r="79" spans="1:20" ht="15" customHeight="1">
      <c r="A79" s="44" t="s">
        <v>7</v>
      </c>
      <c r="B79" s="17">
        <f t="shared" si="9"/>
        <v>2</v>
      </c>
      <c r="C79" s="100">
        <v>0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  <c r="L79" s="101">
        <v>0</v>
      </c>
      <c r="M79" s="101">
        <v>0</v>
      </c>
      <c r="N79" s="101">
        <v>2</v>
      </c>
      <c r="O79" s="101">
        <v>0</v>
      </c>
      <c r="P79" s="101">
        <v>0</v>
      </c>
      <c r="Q79" s="101">
        <v>0</v>
      </c>
      <c r="R79" s="101">
        <v>0</v>
      </c>
      <c r="S79" s="102">
        <v>0</v>
      </c>
      <c r="T79" s="131"/>
    </row>
    <row r="80" spans="1:20" ht="15" customHeight="1">
      <c r="A80" s="73" t="s">
        <v>8</v>
      </c>
      <c r="B80" s="74">
        <f t="shared" si="9"/>
        <v>0</v>
      </c>
      <c r="C80" s="109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  <c r="N80" s="111">
        <v>0</v>
      </c>
      <c r="O80" s="110">
        <v>0</v>
      </c>
      <c r="P80" s="110">
        <v>0</v>
      </c>
      <c r="Q80" s="110">
        <v>0</v>
      </c>
      <c r="R80" s="110">
        <v>0</v>
      </c>
      <c r="S80" s="112">
        <v>0</v>
      </c>
      <c r="T80" s="131"/>
    </row>
    <row r="81" spans="1:20" ht="15" customHeight="1">
      <c r="A81" s="71" t="s">
        <v>9</v>
      </c>
      <c r="B81" s="72">
        <f t="shared" si="9"/>
        <v>0</v>
      </c>
      <c r="C81" s="113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0</v>
      </c>
      <c r="Q81" s="114">
        <v>0</v>
      </c>
      <c r="R81" s="114">
        <v>0</v>
      </c>
      <c r="S81" s="115">
        <v>0</v>
      </c>
      <c r="T81" s="131"/>
    </row>
    <row r="82" spans="1:20" ht="15" customHeight="1">
      <c r="A82" s="44" t="s">
        <v>10</v>
      </c>
      <c r="B82" s="17">
        <f t="shared" si="9"/>
        <v>0</v>
      </c>
      <c r="C82" s="100">
        <v>0</v>
      </c>
      <c r="D82" s="101">
        <v>0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01">
        <v>0</v>
      </c>
      <c r="M82" s="101">
        <v>0</v>
      </c>
      <c r="N82" s="101">
        <v>0</v>
      </c>
      <c r="O82" s="101">
        <v>0</v>
      </c>
      <c r="P82" s="101">
        <v>0</v>
      </c>
      <c r="Q82" s="101">
        <v>0</v>
      </c>
      <c r="R82" s="101">
        <v>0</v>
      </c>
      <c r="S82" s="102">
        <v>0</v>
      </c>
      <c r="T82" s="131"/>
    </row>
    <row r="83" spans="1:20" ht="15" customHeight="1" thickBot="1">
      <c r="A83" s="45" t="s">
        <v>11</v>
      </c>
      <c r="B83" s="18">
        <f t="shared" si="9"/>
        <v>0</v>
      </c>
      <c r="C83" s="124">
        <v>0</v>
      </c>
      <c r="D83" s="125">
        <v>0</v>
      </c>
      <c r="E83" s="125">
        <v>0</v>
      </c>
      <c r="F83" s="125">
        <v>0</v>
      </c>
      <c r="G83" s="125">
        <v>0</v>
      </c>
      <c r="H83" s="125">
        <v>0</v>
      </c>
      <c r="I83" s="125">
        <v>0</v>
      </c>
      <c r="J83" s="125">
        <v>0</v>
      </c>
      <c r="K83" s="125">
        <v>0</v>
      </c>
      <c r="L83" s="125">
        <v>0</v>
      </c>
      <c r="M83" s="125">
        <v>0</v>
      </c>
      <c r="N83" s="125">
        <v>0</v>
      </c>
      <c r="O83" s="125">
        <v>0</v>
      </c>
      <c r="P83" s="125">
        <v>0</v>
      </c>
      <c r="Q83" s="125">
        <v>0</v>
      </c>
      <c r="R83" s="125">
        <v>0</v>
      </c>
      <c r="S83" s="126">
        <v>0</v>
      </c>
      <c r="T83" s="131"/>
    </row>
    <row r="84" spans="1:19" ht="48" customHeight="1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</row>
    <row r="85" spans="1:19" ht="14.25" customHeight="1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</row>
    <row r="86" spans="1:19" s="1" customFormat="1" ht="13.5" customHeight="1">
      <c r="A86" s="3" t="s">
        <v>37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s="23" customFormat="1" ht="12.75" customHeight="1" thickBot="1">
      <c r="A87" s="21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Q87" s="21"/>
      <c r="R87" s="21"/>
      <c r="S87" s="130" t="s">
        <v>41</v>
      </c>
    </row>
    <row r="88" spans="1:20" ht="154.5" customHeight="1" thickBot="1">
      <c r="A88" s="25"/>
      <c r="B88" s="26" t="s">
        <v>40</v>
      </c>
      <c r="C88" s="27" t="s">
        <v>17</v>
      </c>
      <c r="D88" s="28" t="s">
        <v>18</v>
      </c>
      <c r="E88" s="28" t="s">
        <v>19</v>
      </c>
      <c r="F88" s="28" t="s">
        <v>20</v>
      </c>
      <c r="G88" s="28" t="s">
        <v>21</v>
      </c>
      <c r="H88" s="28" t="s">
        <v>22</v>
      </c>
      <c r="I88" s="28" t="s">
        <v>23</v>
      </c>
      <c r="J88" s="28" t="s">
        <v>24</v>
      </c>
      <c r="K88" s="28" t="s">
        <v>25</v>
      </c>
      <c r="L88" s="28" t="s">
        <v>26</v>
      </c>
      <c r="M88" s="28" t="s">
        <v>27</v>
      </c>
      <c r="N88" s="28" t="s">
        <v>15</v>
      </c>
      <c r="O88" s="28" t="s">
        <v>28</v>
      </c>
      <c r="P88" s="28" t="s">
        <v>16</v>
      </c>
      <c r="Q88" s="28" t="s">
        <v>29</v>
      </c>
      <c r="R88" s="28" t="s">
        <v>30</v>
      </c>
      <c r="S88" s="29" t="s">
        <v>31</v>
      </c>
      <c r="T88" s="131"/>
    </row>
    <row r="89" spans="1:20" ht="15" customHeight="1" thickBot="1" thickTop="1">
      <c r="A89" s="42" t="s">
        <v>0</v>
      </c>
      <c r="B89" s="15">
        <f>SUM(B90:B100)</f>
        <v>44</v>
      </c>
      <c r="C89" s="75">
        <f aca="true" t="shared" si="10" ref="C89:S89">SUM(C90:C100)</f>
        <v>6</v>
      </c>
      <c r="D89" s="76">
        <f t="shared" si="10"/>
        <v>0</v>
      </c>
      <c r="E89" s="76">
        <f t="shared" si="10"/>
        <v>5</v>
      </c>
      <c r="F89" s="76">
        <f t="shared" si="10"/>
        <v>1</v>
      </c>
      <c r="G89" s="76">
        <f t="shared" si="10"/>
        <v>1</v>
      </c>
      <c r="H89" s="76">
        <f t="shared" si="10"/>
        <v>2</v>
      </c>
      <c r="I89" s="76">
        <f t="shared" si="10"/>
        <v>0</v>
      </c>
      <c r="J89" s="76">
        <f t="shared" si="10"/>
        <v>1</v>
      </c>
      <c r="K89" s="76">
        <f t="shared" si="10"/>
        <v>1</v>
      </c>
      <c r="L89" s="76">
        <f t="shared" si="10"/>
        <v>14</v>
      </c>
      <c r="M89" s="76">
        <f t="shared" si="10"/>
        <v>3</v>
      </c>
      <c r="N89" s="76">
        <f t="shared" si="10"/>
        <v>1</v>
      </c>
      <c r="O89" s="76">
        <f t="shared" si="10"/>
        <v>0</v>
      </c>
      <c r="P89" s="76">
        <f t="shared" si="10"/>
        <v>7</v>
      </c>
      <c r="Q89" s="76">
        <f t="shared" si="10"/>
        <v>0</v>
      </c>
      <c r="R89" s="76">
        <f t="shared" si="10"/>
        <v>2</v>
      </c>
      <c r="S89" s="80">
        <f t="shared" si="10"/>
        <v>0</v>
      </c>
      <c r="T89" s="131"/>
    </row>
    <row r="90" spans="1:20" ht="15" customHeight="1">
      <c r="A90" s="43" t="s">
        <v>1</v>
      </c>
      <c r="B90" s="16">
        <f>SUM(C90:S90)</f>
        <v>15</v>
      </c>
      <c r="C90" s="89">
        <v>4</v>
      </c>
      <c r="D90" s="90">
        <v>0</v>
      </c>
      <c r="E90" s="90">
        <v>3</v>
      </c>
      <c r="F90" s="90">
        <v>1</v>
      </c>
      <c r="G90" s="90">
        <v>0</v>
      </c>
      <c r="H90" s="90">
        <v>0</v>
      </c>
      <c r="I90" s="90">
        <v>0</v>
      </c>
      <c r="J90" s="90">
        <v>0</v>
      </c>
      <c r="K90" s="90">
        <v>1</v>
      </c>
      <c r="L90" s="90">
        <v>0</v>
      </c>
      <c r="M90" s="90">
        <v>0</v>
      </c>
      <c r="N90" s="90">
        <v>1</v>
      </c>
      <c r="O90" s="90">
        <v>0</v>
      </c>
      <c r="P90" s="90">
        <v>4</v>
      </c>
      <c r="Q90" s="90">
        <v>0</v>
      </c>
      <c r="R90" s="90">
        <v>1</v>
      </c>
      <c r="S90" s="91">
        <v>0</v>
      </c>
      <c r="T90" s="131"/>
    </row>
    <row r="91" spans="1:20" ht="15" customHeight="1">
      <c r="A91" s="44" t="s">
        <v>2</v>
      </c>
      <c r="B91" s="17">
        <f aca="true" t="shared" si="11" ref="B91:B100">SUM(C91:S91)</f>
        <v>2</v>
      </c>
      <c r="C91" s="100">
        <v>0</v>
      </c>
      <c r="D91" s="101">
        <v>0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2</v>
      </c>
      <c r="M91" s="101">
        <v>0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102">
        <v>0</v>
      </c>
      <c r="T91" s="131"/>
    </row>
    <row r="92" spans="1:20" ht="15" customHeight="1">
      <c r="A92" s="44" t="s">
        <v>3</v>
      </c>
      <c r="B92" s="17">
        <f t="shared" si="11"/>
        <v>1</v>
      </c>
      <c r="C92" s="100">
        <v>0</v>
      </c>
      <c r="D92" s="101">
        <v>0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1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2">
        <v>0</v>
      </c>
      <c r="T92" s="131"/>
    </row>
    <row r="93" spans="1:20" ht="15" customHeight="1">
      <c r="A93" s="44" t="s">
        <v>4</v>
      </c>
      <c r="B93" s="17">
        <f t="shared" si="11"/>
        <v>13</v>
      </c>
      <c r="C93" s="100">
        <v>0</v>
      </c>
      <c r="D93" s="101">
        <v>0</v>
      </c>
      <c r="E93" s="101">
        <v>1</v>
      </c>
      <c r="F93" s="101">
        <v>0</v>
      </c>
      <c r="G93" s="101">
        <v>0</v>
      </c>
      <c r="H93" s="101">
        <v>1</v>
      </c>
      <c r="I93" s="101">
        <v>0</v>
      </c>
      <c r="J93" s="101">
        <v>0</v>
      </c>
      <c r="K93" s="101">
        <v>0</v>
      </c>
      <c r="L93" s="101">
        <v>6</v>
      </c>
      <c r="M93" s="101">
        <v>1</v>
      </c>
      <c r="N93" s="101">
        <v>0</v>
      </c>
      <c r="O93" s="101">
        <v>0</v>
      </c>
      <c r="P93" s="101">
        <v>3</v>
      </c>
      <c r="Q93" s="101">
        <v>0</v>
      </c>
      <c r="R93" s="101">
        <v>1</v>
      </c>
      <c r="S93" s="102">
        <v>0</v>
      </c>
      <c r="T93" s="114">
        <v>0</v>
      </c>
    </row>
    <row r="94" spans="1:20" ht="15" customHeight="1">
      <c r="A94" s="44" t="s">
        <v>5</v>
      </c>
      <c r="B94" s="17">
        <f t="shared" si="11"/>
        <v>1</v>
      </c>
      <c r="C94" s="100">
        <v>0</v>
      </c>
      <c r="D94" s="101">
        <v>0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01">
        <v>1</v>
      </c>
      <c r="M94" s="101">
        <v>0</v>
      </c>
      <c r="N94" s="101">
        <v>0</v>
      </c>
      <c r="O94" s="101">
        <v>0</v>
      </c>
      <c r="P94" s="101">
        <v>0</v>
      </c>
      <c r="Q94" s="101">
        <v>0</v>
      </c>
      <c r="R94" s="101">
        <v>0</v>
      </c>
      <c r="S94" s="102">
        <v>0</v>
      </c>
      <c r="T94" s="131"/>
    </row>
    <row r="95" spans="1:20" ht="15" customHeight="1">
      <c r="A95" s="44" t="s">
        <v>6</v>
      </c>
      <c r="B95" s="17">
        <f t="shared" si="11"/>
        <v>0</v>
      </c>
      <c r="C95" s="100">
        <v>0</v>
      </c>
      <c r="D95" s="101">
        <v>0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01">
        <v>0</v>
      </c>
      <c r="M95" s="101">
        <v>0</v>
      </c>
      <c r="N95" s="101">
        <v>0</v>
      </c>
      <c r="O95" s="101">
        <v>0</v>
      </c>
      <c r="P95" s="101">
        <v>0</v>
      </c>
      <c r="Q95" s="101">
        <v>0</v>
      </c>
      <c r="R95" s="101">
        <v>0</v>
      </c>
      <c r="S95" s="102">
        <v>0</v>
      </c>
      <c r="T95" s="131"/>
    </row>
    <row r="96" spans="1:20" ht="15" customHeight="1">
      <c r="A96" s="44" t="s">
        <v>7</v>
      </c>
      <c r="B96" s="17">
        <f t="shared" si="11"/>
        <v>1</v>
      </c>
      <c r="C96" s="100">
        <v>1</v>
      </c>
      <c r="D96" s="101">
        <v>0</v>
      </c>
      <c r="E96" s="101">
        <v>0</v>
      </c>
      <c r="F96" s="101">
        <v>0</v>
      </c>
      <c r="G96" s="101">
        <v>0</v>
      </c>
      <c r="H96" s="101">
        <v>0</v>
      </c>
      <c r="I96" s="101">
        <v>0</v>
      </c>
      <c r="J96" s="101">
        <v>0</v>
      </c>
      <c r="K96" s="101">
        <v>0</v>
      </c>
      <c r="L96" s="101">
        <v>0</v>
      </c>
      <c r="M96" s="101">
        <v>0</v>
      </c>
      <c r="N96" s="101">
        <v>0</v>
      </c>
      <c r="O96" s="101">
        <v>0</v>
      </c>
      <c r="P96" s="101">
        <v>0</v>
      </c>
      <c r="Q96" s="101">
        <v>0</v>
      </c>
      <c r="R96" s="101">
        <v>0</v>
      </c>
      <c r="S96" s="102">
        <v>0</v>
      </c>
      <c r="T96" s="131"/>
    </row>
    <row r="97" spans="1:20" ht="15" customHeight="1">
      <c r="A97" s="73" t="s">
        <v>8</v>
      </c>
      <c r="B97" s="129">
        <f t="shared" si="11"/>
        <v>4</v>
      </c>
      <c r="C97" s="109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1</v>
      </c>
      <c r="I97" s="111">
        <v>0</v>
      </c>
      <c r="J97" s="110">
        <v>0</v>
      </c>
      <c r="K97" s="110">
        <v>0</v>
      </c>
      <c r="L97" s="110">
        <v>2</v>
      </c>
      <c r="M97" s="110">
        <v>1</v>
      </c>
      <c r="N97" s="110">
        <v>0</v>
      </c>
      <c r="O97" s="110">
        <v>0</v>
      </c>
      <c r="P97" s="110">
        <v>0</v>
      </c>
      <c r="Q97" s="110">
        <v>0</v>
      </c>
      <c r="R97" s="110">
        <v>0</v>
      </c>
      <c r="S97" s="112">
        <v>0</v>
      </c>
      <c r="T97" s="131"/>
    </row>
    <row r="98" spans="1:20" ht="15" customHeight="1">
      <c r="A98" s="71" t="s">
        <v>9</v>
      </c>
      <c r="B98" s="72">
        <f t="shared" si="11"/>
        <v>0</v>
      </c>
      <c r="C98" s="113">
        <v>0</v>
      </c>
      <c r="D98" s="114">
        <v>0</v>
      </c>
      <c r="E98" s="114">
        <v>0</v>
      </c>
      <c r="F98" s="114">
        <v>0</v>
      </c>
      <c r="G98" s="114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O98" s="114">
        <v>0</v>
      </c>
      <c r="P98" s="114">
        <v>0</v>
      </c>
      <c r="Q98" s="114">
        <v>0</v>
      </c>
      <c r="R98" s="114">
        <v>0</v>
      </c>
      <c r="S98" s="115">
        <v>0</v>
      </c>
      <c r="T98" s="131"/>
    </row>
    <row r="99" spans="1:20" ht="15" customHeight="1">
      <c r="A99" s="44" t="s">
        <v>10</v>
      </c>
      <c r="B99" s="17">
        <f t="shared" si="11"/>
        <v>0</v>
      </c>
      <c r="C99" s="100">
        <v>0</v>
      </c>
      <c r="D99" s="101">
        <v>0</v>
      </c>
      <c r="E99" s="101">
        <v>0</v>
      </c>
      <c r="F99" s="101">
        <v>0</v>
      </c>
      <c r="G99" s="101">
        <v>0</v>
      </c>
      <c r="H99" s="101">
        <v>0</v>
      </c>
      <c r="I99" s="101">
        <v>0</v>
      </c>
      <c r="J99" s="101">
        <v>0</v>
      </c>
      <c r="K99" s="101">
        <v>0</v>
      </c>
      <c r="L99" s="101">
        <v>0</v>
      </c>
      <c r="M99" s="101">
        <v>0</v>
      </c>
      <c r="N99" s="101">
        <v>0</v>
      </c>
      <c r="O99" s="101">
        <v>0</v>
      </c>
      <c r="P99" s="101">
        <v>0</v>
      </c>
      <c r="Q99" s="101">
        <v>0</v>
      </c>
      <c r="R99" s="101">
        <v>0</v>
      </c>
      <c r="S99" s="102">
        <v>0</v>
      </c>
      <c r="T99" s="131"/>
    </row>
    <row r="100" spans="1:20" ht="15" customHeight="1" thickBot="1">
      <c r="A100" s="45" t="s">
        <v>11</v>
      </c>
      <c r="B100" s="18">
        <f t="shared" si="11"/>
        <v>7</v>
      </c>
      <c r="C100" s="124">
        <v>1</v>
      </c>
      <c r="D100" s="125">
        <v>0</v>
      </c>
      <c r="E100" s="125">
        <v>1</v>
      </c>
      <c r="F100" s="125">
        <v>0</v>
      </c>
      <c r="G100" s="125">
        <v>1</v>
      </c>
      <c r="H100" s="125">
        <v>0</v>
      </c>
      <c r="I100" s="125">
        <v>0</v>
      </c>
      <c r="J100" s="125">
        <v>1</v>
      </c>
      <c r="K100" s="125">
        <v>0</v>
      </c>
      <c r="L100" s="125">
        <v>2</v>
      </c>
      <c r="M100" s="125">
        <v>1</v>
      </c>
      <c r="N100" s="125">
        <v>0</v>
      </c>
      <c r="O100" s="125">
        <v>0</v>
      </c>
      <c r="P100" s="125">
        <v>0</v>
      </c>
      <c r="Q100" s="125">
        <v>0</v>
      </c>
      <c r="R100" s="125">
        <v>0</v>
      </c>
      <c r="S100" s="126">
        <v>0</v>
      </c>
      <c r="T100" s="131"/>
    </row>
    <row r="101" spans="1:19" ht="9" customHeight="1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</row>
  </sheetData>
  <sheetProtection/>
  <printOptions/>
  <pageMargins left="0.984251968503937" right="0.7874015748031497" top="0.7874015748031497" bottom="0.7874015748031497" header="0.7874015748031497" footer="0.7874015748031497"/>
  <pageSetup horizontalDpi="600" verticalDpi="600" orientation="portrait" paperSize="9" scale="95" r:id="rId1"/>
  <headerFooter alignWithMargins="0">
    <oddFooter>&amp;L&amp;"ＭＳ Ｐゴシック,標準"&amp;9西濃地域の公衆衛生2013&amp;C&amp;"ＭＳ Ｐゴシック,標準"&amp;9－　&amp;P+73　－&amp;R&amp;"ＭＳ Ｐゴシック,標準"&amp;9第５章　母子保健</oddFooter>
  </headerFooter>
  <rowBreaks count="2" manualBreakCount="2">
    <brk id="34" max="13" man="1"/>
    <brk id="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D:\西濃地域の公衆衛生2004\公衆衛生年報16\提出データ16\Ｔ－５\T5-6～11.jsd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乳児(3～6)健康診査疾病異常　要観察</dc:title>
  <dc:subject/>
  <dc:creator>岐阜県</dc:creator>
  <cp:keywords/>
  <dc:description/>
  <cp:lastModifiedBy>Gifu</cp:lastModifiedBy>
  <cp:lastPrinted>2014-02-12T02:42:23Z</cp:lastPrinted>
  <dcterms:created xsi:type="dcterms:W3CDTF">2005-07-08T03:35:31Z</dcterms:created>
  <dcterms:modified xsi:type="dcterms:W3CDTF">2014-02-12T02:42:48Z</dcterms:modified>
  <cp:category/>
  <cp:version/>
  <cp:contentType/>
  <cp:contentStatus/>
  <cp:revision>29</cp:revision>
</cp:coreProperties>
</file>