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70" activeTab="0"/>
  </bookViews>
  <sheets>
    <sheet name="T4-5" sheetId="1" r:id="rId1"/>
  </sheets>
  <definedNames>
    <definedName name="_xlnm.Print_Area" localSheetId="0">'T4-5'!$A$1:$P$26</definedName>
    <definedName name="印刷範囲">'T4-5'!$B$1:$P$22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<sst xmlns="http://schemas.openxmlformats.org/spreadsheetml/2006/main" count="47" uniqueCount="37">
  <si>
    <t>（５）　食生活改善地区組織活動（Ｔ４－５）</t>
  </si>
  <si>
    <t>（再　掲）　　　活　動　内　容</t>
  </si>
  <si>
    <t>健康日本２１</t>
  </si>
  <si>
    <t>回数</t>
  </si>
  <si>
    <t>人 数</t>
  </si>
  <si>
    <t>人数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</si>
  <si>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</si>
  <si>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</si>
  <si>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</si>
  <si>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</si>
  <si>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</si>
  <si>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</si>
  <si>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</si>
  <si>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</si>
  <si>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</si>
  <si>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</si>
  <si>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</si>
  <si>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</si>
  <si>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市町名</t>
  </si>
  <si>
    <t>食生活改善推進員数</t>
  </si>
  <si>
    <t>自己学　習回数</t>
  </si>
  <si>
    <t>活  　動  　方  　法</t>
  </si>
  <si>
    <t>総　　数</t>
  </si>
  <si>
    <t>対話・訪問</t>
  </si>
  <si>
    <t>集　　会</t>
  </si>
  <si>
    <t>生活習慣病予防</t>
  </si>
  <si>
    <t>高齢者の健康　　　食　　事</t>
  </si>
  <si>
    <t>母子の健康　　　　　貧血予防</t>
  </si>
  <si>
    <t>上石津</t>
  </si>
  <si>
    <t xml:space="preserve">大 垣 </t>
  </si>
  <si>
    <t xml:space="preserve">墨 俣 </t>
  </si>
  <si>
    <t>(再掲)</t>
  </si>
  <si>
    <t>※　大垣市・海津市については、旧市町単位支部の活動を再掲する。</t>
  </si>
  <si>
    <t xml:space="preserve">海 津 </t>
  </si>
  <si>
    <t xml:space="preserve">平 田 </t>
  </si>
  <si>
    <t xml:space="preserve">南 濃 </t>
  </si>
  <si>
    <t>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</si>
</sst>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8.3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33" borderId="13" xfId="0" applyNumberFormat="1" applyFont="1" applyFill="1" applyBorder="1" applyAlignment="1" applyProtection="1">
      <alignment horizontal="right" vertical="center"/>
      <protection/>
    </xf>
    <xf numFmtId="179" fontId="2" fillId="33" borderId="14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179" fontId="2" fillId="33" borderId="16" xfId="0" applyNumberFormat="1" applyFont="1" applyFill="1" applyBorder="1" applyAlignment="1" applyProtection="1">
      <alignment horizontal="right" vertical="center"/>
      <protection/>
    </xf>
    <xf numFmtId="179" fontId="2" fillId="33" borderId="17" xfId="0" applyNumberFormat="1" applyFont="1" applyFill="1" applyBorder="1" applyAlignment="1" applyProtection="1">
      <alignment horizontal="right" vertical="center"/>
      <protection/>
    </xf>
    <xf numFmtId="179" fontId="2" fillId="33" borderId="18" xfId="0" applyNumberFormat="1" applyFont="1" applyFill="1" applyBorder="1" applyAlignment="1" applyProtection="1">
      <alignment horizontal="right"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179" fontId="2" fillId="34" borderId="0" xfId="0" applyNumberFormat="1" applyFont="1" applyFill="1" applyBorder="1" applyAlignment="1" applyProtection="1">
      <alignment horizontal="right" vertical="center"/>
      <protection locked="0"/>
    </xf>
    <xf numFmtId="179" fontId="2" fillId="34" borderId="21" xfId="0" applyNumberFormat="1" applyFont="1" applyFill="1" applyBorder="1" applyAlignment="1" applyProtection="1">
      <alignment horizontal="right" vertical="center"/>
      <protection locked="0"/>
    </xf>
    <xf numFmtId="179" fontId="2" fillId="34" borderId="22" xfId="0" applyNumberFormat="1" applyFont="1" applyFill="1" applyBorder="1" applyAlignment="1" applyProtection="1">
      <alignment horizontal="right" vertical="center"/>
      <protection locked="0"/>
    </xf>
    <xf numFmtId="179" fontId="2" fillId="34" borderId="23" xfId="0" applyNumberFormat="1" applyFont="1" applyFill="1" applyBorder="1" applyAlignment="1" applyProtection="1">
      <alignment horizontal="right" vertical="center"/>
      <protection locked="0"/>
    </xf>
    <xf numFmtId="179" fontId="2" fillId="34" borderId="24" xfId="0" applyNumberFormat="1" applyFont="1" applyFill="1" applyBorder="1" applyAlignment="1" applyProtection="1">
      <alignment horizontal="right" vertical="center"/>
      <protection locked="0"/>
    </xf>
    <xf numFmtId="179" fontId="2" fillId="34" borderId="25" xfId="0" applyNumberFormat="1" applyFont="1" applyFill="1" applyBorder="1" applyAlignment="1" applyProtection="1">
      <alignment horizontal="right" vertical="center"/>
      <protection locked="0"/>
    </xf>
    <xf numFmtId="179" fontId="2" fillId="34" borderId="26" xfId="0" applyNumberFormat="1" applyFont="1" applyFill="1" applyBorder="1" applyAlignment="1" applyProtection="1">
      <alignment horizontal="right" vertical="center"/>
      <protection locked="0"/>
    </xf>
    <xf numFmtId="179" fontId="2" fillId="34" borderId="27" xfId="0" applyNumberFormat="1" applyFont="1" applyFill="1" applyBorder="1" applyAlignment="1" applyProtection="1">
      <alignment horizontal="right" vertical="center"/>
      <protection locked="0"/>
    </xf>
    <xf numFmtId="179" fontId="2" fillId="34" borderId="28" xfId="0" applyNumberFormat="1" applyFont="1" applyFill="1" applyBorder="1" applyAlignment="1" applyProtection="1">
      <alignment horizontal="right" vertical="center"/>
      <protection locked="0"/>
    </xf>
    <xf numFmtId="179" fontId="2" fillId="33" borderId="29" xfId="0" applyNumberFormat="1" applyFont="1" applyFill="1" applyBorder="1" applyAlignment="1" applyProtection="1">
      <alignment horizontal="right" vertical="center"/>
      <protection/>
    </xf>
    <xf numFmtId="179" fontId="2" fillId="33" borderId="30" xfId="0" applyNumberFormat="1" applyFont="1" applyFill="1" applyBorder="1" applyAlignment="1" applyProtection="1">
      <alignment horizontal="right" vertical="center"/>
      <protection/>
    </xf>
    <xf numFmtId="179" fontId="2" fillId="33" borderId="31" xfId="0" applyNumberFormat="1" applyFont="1" applyFill="1" applyBorder="1" applyAlignment="1" applyProtection="1">
      <alignment horizontal="right" vertical="center"/>
      <protection/>
    </xf>
    <xf numFmtId="179" fontId="2" fillId="33" borderId="32" xfId="0" applyNumberFormat="1" applyFont="1" applyFill="1" applyBorder="1" applyAlignment="1" applyProtection="1">
      <alignment horizontal="right" vertical="center"/>
      <protection/>
    </xf>
    <xf numFmtId="179" fontId="2" fillId="34" borderId="33" xfId="0" applyNumberFormat="1" applyFont="1" applyFill="1" applyBorder="1" applyAlignment="1" applyProtection="1">
      <alignment horizontal="right" vertical="center"/>
      <protection locked="0"/>
    </xf>
    <xf numFmtId="179" fontId="2" fillId="34" borderId="34" xfId="0" applyNumberFormat="1" applyFont="1" applyFill="1" applyBorder="1" applyAlignment="1" applyProtection="1">
      <alignment horizontal="right" vertical="center"/>
      <protection locked="0"/>
    </xf>
    <xf numFmtId="179" fontId="2" fillId="0" borderId="25" xfId="0" applyNumberFormat="1" applyFont="1" applyBorder="1" applyAlignment="1" applyProtection="1">
      <alignment horizontal="right" vertical="center"/>
      <protection locked="0"/>
    </xf>
    <xf numFmtId="179" fontId="2" fillId="0" borderId="26" xfId="0" applyNumberFormat="1" applyFont="1" applyBorder="1" applyAlignment="1" applyProtection="1">
      <alignment horizontal="right" vertical="center"/>
      <protection locked="0"/>
    </xf>
    <xf numFmtId="179" fontId="2" fillId="0" borderId="27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33" borderId="38" xfId="0" applyNumberFormat="1" applyFont="1" applyFill="1" applyBorder="1" applyAlignment="1" applyProtection="1">
      <alignment horizontal="right" vertical="center"/>
      <protection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/>
    </xf>
    <xf numFmtId="0" fontId="2" fillId="0" borderId="40" xfId="0" applyFont="1" applyBorder="1" applyAlignment="1">
      <alignment/>
    </xf>
    <xf numFmtId="0" fontId="4" fillId="0" borderId="0" xfId="0" applyFont="1" applyAlignment="1">
      <alignment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179" fontId="2" fillId="0" borderId="29" xfId="0" applyNumberFormat="1" applyFont="1" applyFill="1" applyBorder="1" applyAlignment="1" applyProtection="1">
      <alignment horizontal="right" vertical="center"/>
      <protection/>
    </xf>
    <xf numFmtId="179" fontId="2" fillId="0" borderId="30" xfId="0" applyNumberFormat="1" applyFont="1" applyFill="1" applyBorder="1" applyAlignment="1" applyProtection="1">
      <alignment horizontal="right" vertical="center"/>
      <protection/>
    </xf>
    <xf numFmtId="179" fontId="2" fillId="0" borderId="31" xfId="0" applyNumberFormat="1" applyFont="1" applyFill="1" applyBorder="1" applyAlignment="1" applyProtection="1">
      <alignment horizontal="right" vertical="center"/>
      <protection/>
    </xf>
    <xf numFmtId="179" fontId="2" fillId="0" borderId="32" xfId="0" applyNumberFormat="1" applyFont="1" applyFill="1" applyBorder="1" applyAlignment="1" applyProtection="1">
      <alignment horizontal="right" vertical="center"/>
      <protection/>
    </xf>
    <xf numFmtId="179" fontId="2" fillId="34" borderId="42" xfId="0" applyNumberFormat="1" applyFont="1" applyFill="1" applyBorder="1" applyAlignment="1" applyProtection="1">
      <alignment horizontal="right" vertical="center"/>
      <protection locked="0"/>
    </xf>
    <xf numFmtId="179" fontId="2" fillId="33" borderId="43" xfId="0" applyNumberFormat="1" applyFont="1" applyFill="1" applyBorder="1" applyAlignment="1" applyProtection="1">
      <alignment horizontal="right"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0" borderId="44" xfId="0" applyNumberFormat="1" applyFont="1" applyFill="1" applyBorder="1" applyAlignment="1" applyProtection="1">
      <alignment horizontal="right" vertical="center"/>
      <protection/>
    </xf>
    <xf numFmtId="179" fontId="2" fillId="0" borderId="45" xfId="0" applyNumberFormat="1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70" xfId="0" applyFont="1" applyBorder="1" applyAlignment="1">
      <alignment vertical="center" textRotation="255" shrinkToFit="1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">
      <selection activeCell="P2" sqref="P2"/>
    </sheetView>
  </sheetViews>
  <sheetFormatPr defaultColWidth="10.7109375" defaultRowHeight="11.25" customHeight="1"/>
  <cols>
    <col min="1" max="1" width="2.8515625" style="0" customWidth="1"/>
    <col min="2" max="2" width="10.8515625" style="0" customWidth="1"/>
    <col min="3" max="4" width="8.8515625" style="0" customWidth="1"/>
    <col min="5" max="5" width="9.8515625" style="0" customWidth="1"/>
    <col min="6" max="16" width="8.8515625" style="0" customWidth="1"/>
  </cols>
  <sheetData>
    <row r="1" spans="1:16" ht="14.25">
      <c r="A1" s="40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38"/>
      <c r="B2" s="3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9" t="s">
        <v>36</v>
      </c>
    </row>
    <row r="3" spans="1:17" ht="18" customHeight="1">
      <c r="A3" s="80" t="s">
        <v>18</v>
      </c>
      <c r="B3" s="81"/>
      <c r="C3" s="67" t="s">
        <v>19</v>
      </c>
      <c r="D3" s="76" t="s">
        <v>21</v>
      </c>
      <c r="E3" s="77"/>
      <c r="F3" s="77"/>
      <c r="G3" s="77"/>
      <c r="H3" s="77"/>
      <c r="I3" s="77"/>
      <c r="J3" s="53" t="s">
        <v>1</v>
      </c>
      <c r="K3" s="54"/>
      <c r="L3" s="54"/>
      <c r="M3" s="54"/>
      <c r="N3" s="54"/>
      <c r="O3" s="55"/>
      <c r="P3" s="56" t="s">
        <v>20</v>
      </c>
      <c r="Q3" s="1"/>
    </row>
    <row r="4" spans="1:17" ht="18" customHeight="1">
      <c r="A4" s="82"/>
      <c r="B4" s="83"/>
      <c r="C4" s="68"/>
      <c r="D4" s="78" t="s">
        <v>22</v>
      </c>
      <c r="E4" s="71"/>
      <c r="F4" s="70" t="s">
        <v>23</v>
      </c>
      <c r="G4" s="71"/>
      <c r="H4" s="70" t="s">
        <v>24</v>
      </c>
      <c r="I4" s="74"/>
      <c r="J4" s="51" t="s">
        <v>2</v>
      </c>
      <c r="K4" s="52"/>
      <c r="L4" s="59" t="s">
        <v>27</v>
      </c>
      <c r="M4" s="60"/>
      <c r="N4" s="63" t="s">
        <v>26</v>
      </c>
      <c r="O4" s="64"/>
      <c r="P4" s="57"/>
      <c r="Q4" s="1"/>
    </row>
    <row r="5" spans="1:17" ht="35.25" customHeight="1">
      <c r="A5" s="82"/>
      <c r="B5" s="83"/>
      <c r="C5" s="68"/>
      <c r="D5" s="79"/>
      <c r="E5" s="73"/>
      <c r="F5" s="72"/>
      <c r="G5" s="73"/>
      <c r="H5" s="72"/>
      <c r="I5" s="75"/>
      <c r="J5" s="51" t="s">
        <v>25</v>
      </c>
      <c r="K5" s="52"/>
      <c r="L5" s="61"/>
      <c r="M5" s="62"/>
      <c r="N5" s="65"/>
      <c r="O5" s="66"/>
      <c r="P5" s="57"/>
      <c r="Q5" s="1"/>
    </row>
    <row r="6" spans="1:17" ht="18" customHeight="1" thickBot="1">
      <c r="A6" s="84"/>
      <c r="B6" s="85"/>
      <c r="C6" s="69"/>
      <c r="D6" s="3" t="s">
        <v>3</v>
      </c>
      <c r="E6" s="4" t="s">
        <v>4</v>
      </c>
      <c r="F6" s="4" t="s">
        <v>3</v>
      </c>
      <c r="G6" s="4" t="s">
        <v>5</v>
      </c>
      <c r="H6" s="4" t="s">
        <v>3</v>
      </c>
      <c r="I6" s="4" t="s">
        <v>5</v>
      </c>
      <c r="J6" s="5" t="s">
        <v>3</v>
      </c>
      <c r="K6" s="4" t="s">
        <v>5</v>
      </c>
      <c r="L6" s="4" t="s">
        <v>3</v>
      </c>
      <c r="M6" s="4" t="s">
        <v>5</v>
      </c>
      <c r="N6" s="4" t="s">
        <v>3</v>
      </c>
      <c r="O6" s="4" t="s">
        <v>5</v>
      </c>
      <c r="P6" s="58"/>
      <c r="Q6" s="1"/>
    </row>
    <row r="7" spans="1:17" ht="19.5" customHeight="1" thickBot="1" thickTop="1">
      <c r="A7" s="93" t="s">
        <v>6</v>
      </c>
      <c r="B7" s="94"/>
      <c r="C7" s="6">
        <f>C8+SUM(C13:C24)</f>
        <v>1254</v>
      </c>
      <c r="D7" s="7">
        <f aca="true" t="shared" si="0" ref="D7:P7">D8+SUM(D13:D24)</f>
        <v>20320</v>
      </c>
      <c r="E7" s="8">
        <f t="shared" si="0"/>
        <v>126331</v>
      </c>
      <c r="F7" s="8">
        <f t="shared" si="0"/>
        <v>13689</v>
      </c>
      <c r="G7" s="8">
        <f t="shared" si="0"/>
        <v>62834</v>
      </c>
      <c r="H7" s="8">
        <f t="shared" si="0"/>
        <v>6631</v>
      </c>
      <c r="I7" s="47">
        <f t="shared" si="0"/>
        <v>63497</v>
      </c>
      <c r="J7" s="7">
        <f t="shared" si="0"/>
        <v>8998</v>
      </c>
      <c r="K7" s="8">
        <f t="shared" si="0"/>
        <v>63155</v>
      </c>
      <c r="L7" s="8">
        <f t="shared" si="0"/>
        <v>3550</v>
      </c>
      <c r="M7" s="8">
        <f t="shared" si="0"/>
        <v>22046</v>
      </c>
      <c r="N7" s="8">
        <f t="shared" si="0"/>
        <v>7009</v>
      </c>
      <c r="O7" s="8">
        <f t="shared" si="0"/>
        <v>33412</v>
      </c>
      <c r="P7" s="9">
        <f t="shared" si="0"/>
        <v>27352</v>
      </c>
      <c r="Q7" s="1"/>
    </row>
    <row r="8" spans="1:17" ht="19.5" customHeight="1">
      <c r="A8" s="91" t="s">
        <v>7</v>
      </c>
      <c r="B8" s="92"/>
      <c r="C8" s="35">
        <f aca="true" t="shared" si="1" ref="C8:I8">SUM(C9:C11)</f>
        <v>465</v>
      </c>
      <c r="D8" s="10">
        <f>SUM(D9:D11)</f>
        <v>6651</v>
      </c>
      <c r="E8" s="11">
        <f t="shared" si="1"/>
        <v>49324</v>
      </c>
      <c r="F8" s="11">
        <f t="shared" si="1"/>
        <v>4981</v>
      </c>
      <c r="G8" s="11">
        <f t="shared" si="1"/>
        <v>21690</v>
      </c>
      <c r="H8" s="12">
        <f t="shared" si="1"/>
        <v>1670</v>
      </c>
      <c r="I8" s="35">
        <f t="shared" si="1"/>
        <v>27634</v>
      </c>
      <c r="J8" s="10">
        <f aca="true" t="shared" si="2" ref="J8:P8">SUM(J9:J11)</f>
        <v>2599</v>
      </c>
      <c r="K8" s="11">
        <f t="shared" si="2"/>
        <v>27932</v>
      </c>
      <c r="L8" s="11">
        <f t="shared" si="2"/>
        <v>877</v>
      </c>
      <c r="M8" s="12">
        <f t="shared" si="2"/>
        <v>5396</v>
      </c>
      <c r="N8" s="11">
        <f t="shared" si="2"/>
        <v>2969</v>
      </c>
      <c r="O8" s="11">
        <f t="shared" si="2"/>
        <v>14933</v>
      </c>
      <c r="P8" s="13">
        <f t="shared" si="2"/>
        <v>7772</v>
      </c>
      <c r="Q8" s="1"/>
    </row>
    <row r="9" spans="1:16" ht="13.5" customHeight="1">
      <c r="A9" s="88" t="s">
        <v>31</v>
      </c>
      <c r="B9" s="41" t="s">
        <v>29</v>
      </c>
      <c r="C9" s="14">
        <v>400</v>
      </c>
      <c r="D9" s="15">
        <f aca="true" t="shared" si="3" ref="D9:E11">F9+H9</f>
        <v>4484</v>
      </c>
      <c r="E9" s="16">
        <f t="shared" si="3"/>
        <v>33347</v>
      </c>
      <c r="F9" s="16">
        <v>2938</v>
      </c>
      <c r="G9" s="16">
        <v>12392</v>
      </c>
      <c r="H9" s="14">
        <v>1546</v>
      </c>
      <c r="I9" s="17">
        <v>20955</v>
      </c>
      <c r="J9" s="15">
        <v>2024</v>
      </c>
      <c r="K9" s="14">
        <v>22858</v>
      </c>
      <c r="L9" s="17">
        <v>683</v>
      </c>
      <c r="M9" s="18">
        <v>4256</v>
      </c>
      <c r="N9" s="16">
        <v>1777</v>
      </c>
      <c r="O9" s="14">
        <v>6233</v>
      </c>
      <c r="P9" s="46">
        <v>6270</v>
      </c>
    </row>
    <row r="10" spans="1:17" ht="13.5" customHeight="1">
      <c r="A10" s="89"/>
      <c r="B10" s="41" t="s">
        <v>28</v>
      </c>
      <c r="C10" s="22">
        <v>49</v>
      </c>
      <c r="D10" s="19">
        <f t="shared" si="3"/>
        <v>2145</v>
      </c>
      <c r="E10" s="20">
        <f t="shared" si="3"/>
        <v>15518</v>
      </c>
      <c r="F10" s="20">
        <v>2030</v>
      </c>
      <c r="G10" s="20">
        <v>8878</v>
      </c>
      <c r="H10" s="20">
        <v>115</v>
      </c>
      <c r="I10" s="20">
        <v>6640</v>
      </c>
      <c r="J10" s="19">
        <v>562</v>
      </c>
      <c r="K10" s="20">
        <v>4809</v>
      </c>
      <c r="L10" s="20">
        <v>190</v>
      </c>
      <c r="M10" s="20">
        <v>990</v>
      </c>
      <c r="N10" s="20">
        <v>1187</v>
      </c>
      <c r="O10" s="20">
        <v>8656</v>
      </c>
      <c r="P10" s="21">
        <v>1290</v>
      </c>
      <c r="Q10" s="1"/>
    </row>
    <row r="11" spans="1:17" ht="13.5" customHeight="1">
      <c r="A11" s="90"/>
      <c r="B11" s="41" t="s">
        <v>30</v>
      </c>
      <c r="C11" s="22">
        <v>16</v>
      </c>
      <c r="D11" s="19">
        <f t="shared" si="3"/>
        <v>22</v>
      </c>
      <c r="E11" s="20">
        <f t="shared" si="3"/>
        <v>459</v>
      </c>
      <c r="F11" s="20">
        <v>13</v>
      </c>
      <c r="G11" s="20">
        <v>420</v>
      </c>
      <c r="H11" s="20">
        <v>9</v>
      </c>
      <c r="I11" s="20">
        <v>39</v>
      </c>
      <c r="J11" s="19">
        <v>13</v>
      </c>
      <c r="K11" s="20">
        <v>265</v>
      </c>
      <c r="L11" s="20">
        <v>4</v>
      </c>
      <c r="M11" s="20">
        <v>150</v>
      </c>
      <c r="N11" s="20">
        <v>5</v>
      </c>
      <c r="O11" s="20">
        <v>44</v>
      </c>
      <c r="P11" s="21">
        <v>212</v>
      </c>
      <c r="Q11" s="1"/>
    </row>
    <row r="12" spans="1:17" ht="19.5" customHeight="1">
      <c r="A12" s="86" t="s">
        <v>17</v>
      </c>
      <c r="B12" s="87"/>
      <c r="C12" s="23">
        <f>SUM(C13:C15)</f>
        <v>149</v>
      </c>
      <c r="D12" s="24">
        <f>SUM(D13:D15)</f>
        <v>4385</v>
      </c>
      <c r="E12" s="25">
        <f aca="true" t="shared" si="4" ref="E12:P12">SUM(E13:E15)</f>
        <v>16045</v>
      </c>
      <c r="F12" s="25">
        <f t="shared" si="4"/>
        <v>3020</v>
      </c>
      <c r="G12" s="25">
        <f t="shared" si="4"/>
        <v>7137</v>
      </c>
      <c r="H12" s="25">
        <f t="shared" si="4"/>
        <v>1365</v>
      </c>
      <c r="I12" s="48">
        <f t="shared" si="4"/>
        <v>8908</v>
      </c>
      <c r="J12" s="24">
        <f t="shared" si="4"/>
        <v>3091</v>
      </c>
      <c r="K12" s="25">
        <f t="shared" si="4"/>
        <v>9418</v>
      </c>
      <c r="L12" s="25">
        <f t="shared" si="4"/>
        <v>628</v>
      </c>
      <c r="M12" s="25">
        <f t="shared" si="4"/>
        <v>2725</v>
      </c>
      <c r="N12" s="25">
        <f t="shared" si="4"/>
        <v>655</v>
      </c>
      <c r="O12" s="25">
        <f t="shared" si="4"/>
        <v>3898</v>
      </c>
      <c r="P12" s="26">
        <f t="shared" si="4"/>
        <v>4908</v>
      </c>
      <c r="Q12" s="1"/>
    </row>
    <row r="13" spans="1:17" ht="13.5" customHeight="1">
      <c r="A13" s="88" t="s">
        <v>31</v>
      </c>
      <c r="B13" s="41" t="s">
        <v>33</v>
      </c>
      <c r="C13" s="14">
        <v>56</v>
      </c>
      <c r="D13" s="27">
        <f aca="true" t="shared" si="5" ref="D13:E21">F13+H13</f>
        <v>859</v>
      </c>
      <c r="E13" s="17">
        <f t="shared" si="5"/>
        <v>5428</v>
      </c>
      <c r="F13" s="17">
        <v>638</v>
      </c>
      <c r="G13" s="17">
        <v>1984</v>
      </c>
      <c r="H13" s="17">
        <v>221</v>
      </c>
      <c r="I13" s="17">
        <v>3444</v>
      </c>
      <c r="J13" s="27">
        <v>568</v>
      </c>
      <c r="K13" s="17">
        <v>3670</v>
      </c>
      <c r="L13" s="17">
        <v>147</v>
      </c>
      <c r="M13" s="17">
        <v>780</v>
      </c>
      <c r="N13" s="17">
        <v>144</v>
      </c>
      <c r="O13" s="17">
        <v>978</v>
      </c>
      <c r="P13" s="28">
        <v>1688</v>
      </c>
      <c r="Q13" s="1"/>
    </row>
    <row r="14" spans="1:17" ht="13.5" customHeight="1">
      <c r="A14" s="89"/>
      <c r="B14" s="41" t="s">
        <v>34</v>
      </c>
      <c r="C14" s="22">
        <v>46</v>
      </c>
      <c r="D14" s="19">
        <f t="shared" si="5"/>
        <v>986</v>
      </c>
      <c r="E14" s="20">
        <f t="shared" si="5"/>
        <v>3605</v>
      </c>
      <c r="F14" s="20">
        <v>795</v>
      </c>
      <c r="G14" s="20">
        <v>2073</v>
      </c>
      <c r="H14" s="20">
        <v>191</v>
      </c>
      <c r="I14" s="20">
        <v>1532</v>
      </c>
      <c r="J14" s="19">
        <v>812</v>
      </c>
      <c r="K14" s="20">
        <v>2203</v>
      </c>
      <c r="L14" s="20">
        <v>84</v>
      </c>
      <c r="M14" s="20">
        <v>1170</v>
      </c>
      <c r="N14" s="20">
        <v>86</v>
      </c>
      <c r="O14" s="20">
        <v>228</v>
      </c>
      <c r="P14" s="21">
        <v>1394</v>
      </c>
      <c r="Q14" s="1"/>
    </row>
    <row r="15" spans="1:17" ht="13.5" customHeight="1">
      <c r="A15" s="90"/>
      <c r="B15" s="41" t="s">
        <v>35</v>
      </c>
      <c r="C15" s="22">
        <v>47</v>
      </c>
      <c r="D15" s="19">
        <f t="shared" si="5"/>
        <v>2540</v>
      </c>
      <c r="E15" s="20">
        <f t="shared" si="5"/>
        <v>7012</v>
      </c>
      <c r="F15" s="20">
        <v>1587</v>
      </c>
      <c r="G15" s="20">
        <v>3080</v>
      </c>
      <c r="H15" s="20">
        <v>953</v>
      </c>
      <c r="I15" s="20">
        <v>3932</v>
      </c>
      <c r="J15" s="19">
        <v>1711</v>
      </c>
      <c r="K15" s="20">
        <v>3545</v>
      </c>
      <c r="L15" s="20">
        <v>397</v>
      </c>
      <c r="M15" s="20">
        <v>775</v>
      </c>
      <c r="N15" s="20">
        <v>425</v>
      </c>
      <c r="O15" s="20">
        <v>2692</v>
      </c>
      <c r="P15" s="21">
        <v>1826</v>
      </c>
      <c r="Q15" s="1"/>
    </row>
    <row r="16" spans="1:17" ht="19.5" customHeight="1">
      <c r="A16" s="86" t="s">
        <v>8</v>
      </c>
      <c r="B16" s="87"/>
      <c r="C16" s="36">
        <v>135</v>
      </c>
      <c r="D16" s="29">
        <f t="shared" si="5"/>
        <v>709</v>
      </c>
      <c r="E16" s="30">
        <f t="shared" si="5"/>
        <v>6765</v>
      </c>
      <c r="F16" s="30">
        <v>402</v>
      </c>
      <c r="G16" s="30">
        <v>5517</v>
      </c>
      <c r="H16" s="30">
        <v>307</v>
      </c>
      <c r="I16" s="30">
        <v>1248</v>
      </c>
      <c r="J16" s="50">
        <v>453</v>
      </c>
      <c r="K16" s="30">
        <v>5339</v>
      </c>
      <c r="L16" s="30">
        <v>197</v>
      </c>
      <c r="M16" s="30">
        <v>983</v>
      </c>
      <c r="N16" s="30">
        <v>59</v>
      </c>
      <c r="O16" s="30">
        <v>443</v>
      </c>
      <c r="P16" s="31">
        <v>847</v>
      </c>
      <c r="Q16" s="1"/>
    </row>
    <row r="17" spans="1:17" ht="19.5" customHeight="1">
      <c r="A17" s="86" t="s">
        <v>9</v>
      </c>
      <c r="B17" s="87"/>
      <c r="C17" s="36">
        <v>101</v>
      </c>
      <c r="D17" s="29">
        <f t="shared" si="5"/>
        <v>1331</v>
      </c>
      <c r="E17" s="30">
        <f t="shared" si="5"/>
        <v>11593</v>
      </c>
      <c r="F17" s="30">
        <v>673</v>
      </c>
      <c r="G17" s="30">
        <v>7888</v>
      </c>
      <c r="H17" s="30">
        <v>658</v>
      </c>
      <c r="I17" s="30">
        <v>3705</v>
      </c>
      <c r="J17" s="29">
        <v>426</v>
      </c>
      <c r="K17" s="30">
        <v>2749</v>
      </c>
      <c r="L17" s="30">
        <v>361</v>
      </c>
      <c r="M17" s="30">
        <v>2415</v>
      </c>
      <c r="N17" s="30">
        <v>216</v>
      </c>
      <c r="O17" s="30">
        <v>977</v>
      </c>
      <c r="P17" s="31">
        <v>3930</v>
      </c>
      <c r="Q17" s="1"/>
    </row>
    <row r="18" spans="1:17" ht="19.5" customHeight="1">
      <c r="A18" s="86" t="s">
        <v>10</v>
      </c>
      <c r="B18" s="87"/>
      <c r="C18" s="36">
        <v>22</v>
      </c>
      <c r="D18" s="29">
        <f t="shared" si="5"/>
        <v>290</v>
      </c>
      <c r="E18" s="30">
        <f t="shared" si="5"/>
        <v>1151</v>
      </c>
      <c r="F18" s="30">
        <v>221</v>
      </c>
      <c r="G18" s="30">
        <v>519</v>
      </c>
      <c r="H18" s="30">
        <v>69</v>
      </c>
      <c r="I18" s="30">
        <v>632</v>
      </c>
      <c r="J18" s="29">
        <v>89</v>
      </c>
      <c r="K18" s="30">
        <v>286</v>
      </c>
      <c r="L18" s="30">
        <v>43</v>
      </c>
      <c r="M18" s="30">
        <v>358</v>
      </c>
      <c r="N18" s="30">
        <v>158</v>
      </c>
      <c r="O18" s="30">
        <v>507</v>
      </c>
      <c r="P18" s="31">
        <v>347</v>
      </c>
      <c r="Q18" s="1"/>
    </row>
    <row r="19" spans="1:17" ht="19.5" customHeight="1">
      <c r="A19" s="86" t="s">
        <v>11</v>
      </c>
      <c r="B19" s="87"/>
      <c r="C19" s="36">
        <v>49</v>
      </c>
      <c r="D19" s="29">
        <f t="shared" si="5"/>
        <v>596</v>
      </c>
      <c r="E19" s="30">
        <f t="shared" si="5"/>
        <v>4002</v>
      </c>
      <c r="F19" s="30">
        <v>470</v>
      </c>
      <c r="G19" s="30">
        <v>3385</v>
      </c>
      <c r="H19" s="30">
        <v>126</v>
      </c>
      <c r="I19" s="30">
        <v>617</v>
      </c>
      <c r="J19" s="29">
        <v>102</v>
      </c>
      <c r="K19" s="30">
        <v>1614</v>
      </c>
      <c r="L19" s="30">
        <v>104</v>
      </c>
      <c r="M19" s="30">
        <v>878</v>
      </c>
      <c r="N19" s="30">
        <v>219</v>
      </c>
      <c r="O19" s="30">
        <v>979</v>
      </c>
      <c r="P19" s="31">
        <v>1069</v>
      </c>
      <c r="Q19" s="1"/>
    </row>
    <row r="20" spans="1:17" ht="19.5" customHeight="1">
      <c r="A20" s="86" t="s">
        <v>12</v>
      </c>
      <c r="B20" s="87"/>
      <c r="C20" s="36">
        <v>66</v>
      </c>
      <c r="D20" s="29">
        <f t="shared" si="5"/>
        <v>450</v>
      </c>
      <c r="E20" s="30">
        <f t="shared" si="5"/>
        <v>3675</v>
      </c>
      <c r="F20" s="30">
        <v>105</v>
      </c>
      <c r="G20" s="30">
        <v>2055</v>
      </c>
      <c r="H20" s="30">
        <v>345</v>
      </c>
      <c r="I20" s="30">
        <v>1620</v>
      </c>
      <c r="J20" s="29">
        <v>106</v>
      </c>
      <c r="K20" s="30">
        <v>2111</v>
      </c>
      <c r="L20" s="30">
        <v>116</v>
      </c>
      <c r="M20" s="30">
        <v>935</v>
      </c>
      <c r="N20" s="30">
        <v>228</v>
      </c>
      <c r="O20" s="30">
        <v>629</v>
      </c>
      <c r="P20" s="31">
        <v>871</v>
      </c>
      <c r="Q20" s="1"/>
    </row>
    <row r="21" spans="1:17" ht="19.5" customHeight="1">
      <c r="A21" s="97" t="s">
        <v>13</v>
      </c>
      <c r="B21" s="98"/>
      <c r="C21" s="36">
        <v>48</v>
      </c>
      <c r="D21" s="29">
        <f t="shared" si="5"/>
        <v>1320</v>
      </c>
      <c r="E21" s="30">
        <f t="shared" si="5"/>
        <v>9544</v>
      </c>
      <c r="F21" s="30">
        <v>180</v>
      </c>
      <c r="G21" s="30">
        <v>3004</v>
      </c>
      <c r="H21" s="30">
        <v>1140</v>
      </c>
      <c r="I21" s="30">
        <v>6540</v>
      </c>
      <c r="J21" s="29">
        <v>812</v>
      </c>
      <c r="K21" s="30">
        <v>6896</v>
      </c>
      <c r="L21" s="30">
        <v>404</v>
      </c>
      <c r="M21" s="30">
        <v>2272</v>
      </c>
      <c r="N21" s="30">
        <v>104</v>
      </c>
      <c r="O21" s="30">
        <v>376</v>
      </c>
      <c r="P21" s="31">
        <v>381</v>
      </c>
      <c r="Q21" s="1"/>
    </row>
    <row r="22" spans="1:17" ht="19.5" customHeight="1">
      <c r="A22" s="86" t="s">
        <v>14</v>
      </c>
      <c r="B22" s="87"/>
      <c r="C22" s="42">
        <v>122</v>
      </c>
      <c r="D22" s="43">
        <f aca="true" t="shared" si="6" ref="D22:E24">F22+H22</f>
        <v>3038</v>
      </c>
      <c r="E22" s="44">
        <f t="shared" si="6"/>
        <v>13488</v>
      </c>
      <c r="F22" s="44">
        <v>2305</v>
      </c>
      <c r="G22" s="44">
        <v>4827</v>
      </c>
      <c r="H22" s="44">
        <v>733</v>
      </c>
      <c r="I22" s="49">
        <v>8661</v>
      </c>
      <c r="J22" s="43">
        <v>676</v>
      </c>
      <c r="K22" s="44">
        <v>3049</v>
      </c>
      <c r="L22" s="44">
        <v>486</v>
      </c>
      <c r="M22" s="44">
        <v>3397</v>
      </c>
      <c r="N22" s="44">
        <v>1876</v>
      </c>
      <c r="O22" s="44">
        <v>7042</v>
      </c>
      <c r="P22" s="45">
        <v>3198</v>
      </c>
      <c r="Q22" s="1"/>
    </row>
    <row r="23" spans="1:17" ht="19.5" customHeight="1">
      <c r="A23" s="86" t="s">
        <v>15</v>
      </c>
      <c r="B23" s="87"/>
      <c r="C23" s="36">
        <v>31</v>
      </c>
      <c r="D23" s="29">
        <f t="shared" si="6"/>
        <v>403</v>
      </c>
      <c r="E23" s="30">
        <f>G23+I23</f>
        <v>3616</v>
      </c>
      <c r="F23" s="30">
        <v>252</v>
      </c>
      <c r="G23" s="30">
        <v>1939</v>
      </c>
      <c r="H23" s="30">
        <v>151</v>
      </c>
      <c r="I23" s="30">
        <v>1677</v>
      </c>
      <c r="J23" s="29">
        <v>150</v>
      </c>
      <c r="K23" s="30">
        <v>844</v>
      </c>
      <c r="L23" s="30">
        <v>89</v>
      </c>
      <c r="M23" s="30">
        <v>694</v>
      </c>
      <c r="N23" s="30">
        <v>117</v>
      </c>
      <c r="O23" s="30">
        <v>1410</v>
      </c>
      <c r="P23" s="31">
        <v>521</v>
      </c>
      <c r="Q23" s="1"/>
    </row>
    <row r="24" spans="1:17" ht="19.5" customHeight="1" thickBot="1">
      <c r="A24" s="95" t="s">
        <v>16</v>
      </c>
      <c r="B24" s="96"/>
      <c r="C24" s="37">
        <v>66</v>
      </c>
      <c r="D24" s="32">
        <f t="shared" si="6"/>
        <v>1147</v>
      </c>
      <c r="E24" s="33">
        <f t="shared" si="6"/>
        <v>7128</v>
      </c>
      <c r="F24" s="33">
        <v>1080</v>
      </c>
      <c r="G24" s="33">
        <v>4873</v>
      </c>
      <c r="H24" s="33">
        <v>67</v>
      </c>
      <c r="I24" s="33">
        <v>2255</v>
      </c>
      <c r="J24" s="32">
        <v>494</v>
      </c>
      <c r="K24" s="33">
        <v>2917</v>
      </c>
      <c r="L24" s="33">
        <v>245</v>
      </c>
      <c r="M24" s="33">
        <v>1993</v>
      </c>
      <c r="N24" s="33">
        <v>408</v>
      </c>
      <c r="O24" s="33">
        <v>2218</v>
      </c>
      <c r="P24" s="34">
        <v>3508</v>
      </c>
      <c r="Q24" s="1"/>
    </row>
    <row r="25" spans="2:16" ht="11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3" ht="11.25" customHeight="1">
      <c r="B26" t="s">
        <v>32</v>
      </c>
      <c r="M26" s="1"/>
    </row>
    <row r="29" spans="6:7" ht="11.25" customHeight="1">
      <c r="F29" s="1"/>
      <c r="G29" s="1"/>
    </row>
  </sheetData>
  <sheetProtection/>
  <mergeCells count="26">
    <mergeCell ref="A23:B23"/>
    <mergeCell ref="A24:B24"/>
    <mergeCell ref="A18:B18"/>
    <mergeCell ref="A19:B19"/>
    <mergeCell ref="A20:B20"/>
    <mergeCell ref="A21:B21"/>
    <mergeCell ref="A22:B22"/>
    <mergeCell ref="D4:E5"/>
    <mergeCell ref="A3:B6"/>
    <mergeCell ref="A12:B12"/>
    <mergeCell ref="A16:B16"/>
    <mergeCell ref="A17:B17"/>
    <mergeCell ref="A9:A11"/>
    <mergeCell ref="A13:A15"/>
    <mergeCell ref="A8:B8"/>
    <mergeCell ref="A7:B7"/>
    <mergeCell ref="J4:K4"/>
    <mergeCell ref="J3:O3"/>
    <mergeCell ref="P3:P6"/>
    <mergeCell ref="L4:M5"/>
    <mergeCell ref="N4:O5"/>
    <mergeCell ref="C3:C6"/>
    <mergeCell ref="J5:K5"/>
    <mergeCell ref="F4:G5"/>
    <mergeCell ref="H4:I5"/>
    <mergeCell ref="D3:I3"/>
  </mergeCells>
  <printOptions/>
  <pageMargins left="0.984251968503937" right="0.5905511811023623" top="0.984251968503937" bottom="0.7874015748031497" header="0.7874015748031497" footer="0.3937007874015748"/>
  <pageSetup horizontalDpi="1200" verticalDpi="1200" orientation="landscape" paperSize="9" r:id="rId1"/>
  <headerFooter alignWithMargins="0">
    <oddFooter>&amp;L&amp;"ＭＳ Ｐゴシック,標準"&amp;9西濃地域の公衆衛生2013&amp;C&amp;"ＭＳ Ｐゴシック,標準"&amp;9－　67　－&amp;R&amp;"ＭＳ Ｐゴシック,標準"&amp;9第４章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2014-02-12T02:27:17Z</cp:lastPrinted>
  <dcterms:created xsi:type="dcterms:W3CDTF">2005-11-24T23:31:01Z</dcterms:created>
  <dcterms:modified xsi:type="dcterms:W3CDTF">2014-02-12T02:27:29Z</dcterms:modified>
  <cp:category/>
  <cp:version/>
  <cp:contentType/>
  <cp:contentStatus/>
  <cp:revision>46</cp:revision>
</cp:coreProperties>
</file>