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0335" windowHeight="8205" activeTab="0"/>
  </bookViews>
  <sheets>
    <sheet name="T3-9" sheetId="1" r:id="rId1"/>
  </sheets>
  <definedNames>
    <definedName name="_xlnm.Print_Area" localSheetId="0">'T3-9'!$A$1:$H$19</definedName>
  </definedNames>
  <calcPr fullCalcOnLoad="1"/>
</workbook>
</file>

<file path=xl/sharedStrings.xml><?xml version="1.0" encoding="utf-8"?>
<sst xmlns="http://schemas.openxmlformats.org/spreadsheetml/2006/main" count="42" uniqueCount="41">
  <si>
    <t>キ　就業准看護師数　就業場所別（Ｔ３－９）</t>
  </si>
  <si>
    <t>人　口</t>
  </si>
  <si>
    <t>介護老人</t>
  </si>
  <si>
    <t>訪問看護</t>
  </si>
  <si>
    <t>区　分</t>
  </si>
  <si>
    <t>総　数</t>
  </si>
  <si>
    <t>病　　院</t>
  </si>
  <si>
    <t>診 療 所</t>
  </si>
  <si>
    <t>そ の 他</t>
  </si>
  <si>
    <t xml:space="preserve">  10万対</t>
  </si>
  <si>
    <t>保健施設</t>
  </si>
  <si>
    <t>ｽﾃｰｼｮﾝ</t>
  </si>
  <si>
    <t xml:space="preserve"> 管内総数</t>
  </si>
  <si>
    <t>管内総数</t>
  </si>
  <si>
    <t xml:space="preserve">  小    計 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</si>
  <si>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</si>
  <si>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</si>
  <si>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</si>
  <si>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</si>
  <si>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</si>
  <si>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</si>
  <si>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</si>
  <si>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</si>
  <si>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</si>
  <si>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</si>
  <si>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</si>
  <si>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</si>
  <si>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</si>
  <si>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</si>
  <si>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</si>
  <si>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</si>
  <si>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小    計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</si>
  <si>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</si>
  <si>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</si>
  <si>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</si>
  <si>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</si>
  <si>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</si>
  <si>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</si>
  <si>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（平成２４年１２月３１日現在）</t>
  </si>
  <si>
    <t>管内人口　　　　　　　（平成24年10月1日現在）</t>
  </si>
  <si>
    <t xml:space="preserve">垂 井 町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</si>
</sst>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33" borderId="24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31" xfId="0" applyFont="1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177" fontId="0" fillId="0" borderId="31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8" topLeftCell="I1" activePane="topRight" state="frozen"/>
      <selection pane="topLeft" activeCell="A1" sqref="A1"/>
      <selection pane="topRight" activeCell="E6" sqref="E6"/>
    </sheetView>
  </sheetViews>
  <sheetFormatPr defaultColWidth="10.625" defaultRowHeight="12"/>
  <cols>
    <col min="1" max="1" width="12.625" style="30" customWidth="1"/>
    <col min="2" max="2" width="10.625" style="30" customWidth="1"/>
    <col min="3" max="3" width="11.625" style="30" customWidth="1"/>
    <col min="4" max="5" width="12.625" style="30" customWidth="1"/>
    <col min="6" max="8" width="10.625" style="30" customWidth="1"/>
    <col min="9" max="9" width="4.25390625" style="30" customWidth="1"/>
    <col min="10" max="10" width="10.75390625" style="30" customWidth="1"/>
    <col min="11" max="11" width="14.75390625" style="30" customWidth="1"/>
    <col min="12" max="12" width="10.625" style="30" customWidth="1"/>
    <col min="13" max="16384" width="10.625" style="3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38</v>
      </c>
    </row>
    <row r="3" spans="1:11" ht="18.75" customHeight="1">
      <c r="A3" s="20"/>
      <c r="B3" s="21"/>
      <c r="C3" s="22" t="s">
        <v>1</v>
      </c>
      <c r="D3" s="23"/>
      <c r="E3" s="24"/>
      <c r="F3" s="25" t="s">
        <v>2</v>
      </c>
      <c r="G3" s="25" t="s">
        <v>3</v>
      </c>
      <c r="H3" s="26"/>
      <c r="I3" s="27"/>
      <c r="J3" s="28" t="s">
        <v>39</v>
      </c>
      <c r="K3" s="29"/>
    </row>
    <row r="4" spans="1:11" ht="18.75" customHeight="1">
      <c r="A4" s="31" t="s">
        <v>4</v>
      </c>
      <c r="B4" s="32" t="s">
        <v>5</v>
      </c>
      <c r="C4" s="33"/>
      <c r="D4" s="34" t="s">
        <v>6</v>
      </c>
      <c r="E4" s="35" t="s">
        <v>7</v>
      </c>
      <c r="F4" s="36"/>
      <c r="G4" s="35"/>
      <c r="H4" s="37" t="s">
        <v>8</v>
      </c>
      <c r="I4" s="27"/>
      <c r="J4" s="38"/>
      <c r="K4" s="39"/>
    </row>
    <row r="5" spans="1:11" ht="18.75" customHeight="1" thickBot="1">
      <c r="A5" s="40"/>
      <c r="B5" s="41"/>
      <c r="C5" s="42" t="s">
        <v>9</v>
      </c>
      <c r="D5" s="42"/>
      <c r="E5" s="43"/>
      <c r="F5" s="44" t="s">
        <v>10</v>
      </c>
      <c r="G5" s="44" t="s">
        <v>11</v>
      </c>
      <c r="H5" s="45"/>
      <c r="I5" s="27"/>
      <c r="J5" s="46"/>
      <c r="K5" s="47"/>
    </row>
    <row r="6" spans="1:12" ht="18.75" customHeight="1" thickBot="1">
      <c r="A6" s="48" t="s">
        <v>12</v>
      </c>
      <c r="B6" s="4">
        <f>B7+B16</f>
        <v>1282</v>
      </c>
      <c r="C6" s="5">
        <f aca="true" t="shared" si="0" ref="C6:C19">ROUND(B6/K6*100000,1)</f>
        <v>336.7</v>
      </c>
      <c r="D6" s="6">
        <f>D7+D16</f>
        <v>423</v>
      </c>
      <c r="E6" s="7">
        <f>E7+E16</f>
        <v>537</v>
      </c>
      <c r="F6" s="7">
        <f>F7+F16</f>
        <v>75</v>
      </c>
      <c r="G6" s="7">
        <f>G7+G16</f>
        <v>10</v>
      </c>
      <c r="H6" s="8">
        <f>H7+H16</f>
        <v>237</v>
      </c>
      <c r="I6" s="49"/>
      <c r="J6" s="50" t="s">
        <v>13</v>
      </c>
      <c r="K6" s="51">
        <f>K7+K16</f>
        <v>380757</v>
      </c>
      <c r="L6" s="52"/>
    </row>
    <row r="7" spans="1:12" ht="18.75" customHeight="1" thickBot="1">
      <c r="A7" s="48" t="s">
        <v>14</v>
      </c>
      <c r="B7" s="4">
        <f>SUM(B8:B15)</f>
        <v>1092</v>
      </c>
      <c r="C7" s="5">
        <f t="shared" si="0"/>
        <v>353.1</v>
      </c>
      <c r="D7" s="6">
        <f>SUM(D8:D15)</f>
        <v>379</v>
      </c>
      <c r="E7" s="7">
        <f>SUM(E8:E15)</f>
        <v>463</v>
      </c>
      <c r="F7" s="7">
        <f>SUM(F8:F15)</f>
        <v>54</v>
      </c>
      <c r="G7" s="7">
        <f>SUM(G8:G15)</f>
        <v>10</v>
      </c>
      <c r="H7" s="8">
        <f>SUM(H8:H15)</f>
        <v>186</v>
      </c>
      <c r="I7" s="49"/>
      <c r="J7" s="53" t="s">
        <v>15</v>
      </c>
      <c r="K7" s="54">
        <f>SUM(K8:K15)</f>
        <v>309222</v>
      </c>
      <c r="L7" s="55"/>
    </row>
    <row r="8" spans="1:14" ht="18.75" customHeight="1">
      <c r="A8" s="48" t="s">
        <v>16</v>
      </c>
      <c r="B8" s="56">
        <v>632</v>
      </c>
      <c r="C8" s="5">
        <f t="shared" si="0"/>
        <v>393.5</v>
      </c>
      <c r="D8" s="57">
        <v>203</v>
      </c>
      <c r="E8" s="9">
        <v>288</v>
      </c>
      <c r="F8" s="9">
        <v>33</v>
      </c>
      <c r="G8" s="9">
        <v>7</v>
      </c>
      <c r="H8" s="8">
        <f aca="true" t="shared" si="1" ref="H8:H15">B8-SUM(D8:G8)</f>
        <v>101</v>
      </c>
      <c r="I8" s="10"/>
      <c r="J8" s="53" t="s">
        <v>17</v>
      </c>
      <c r="K8" s="58">
        <v>160622</v>
      </c>
      <c r="L8" s="55"/>
      <c r="N8" s="59"/>
    </row>
    <row r="9" spans="1:12" ht="18.75" customHeight="1">
      <c r="A9" s="60" t="s">
        <v>18</v>
      </c>
      <c r="B9" s="61">
        <v>122</v>
      </c>
      <c r="C9" s="11">
        <f t="shared" si="0"/>
        <v>330.4</v>
      </c>
      <c r="D9" s="12">
        <v>45</v>
      </c>
      <c r="E9" s="13">
        <v>41</v>
      </c>
      <c r="F9" s="13">
        <v>8</v>
      </c>
      <c r="G9" s="13">
        <v>0</v>
      </c>
      <c r="H9" s="14">
        <f t="shared" si="1"/>
        <v>28</v>
      </c>
      <c r="I9" s="10"/>
      <c r="J9" s="62" t="s">
        <v>19</v>
      </c>
      <c r="K9" s="63">
        <v>36925</v>
      </c>
      <c r="L9" s="55"/>
    </row>
    <row r="10" spans="1:12" ht="18.75" customHeight="1">
      <c r="A10" s="60" t="s">
        <v>20</v>
      </c>
      <c r="B10" s="61">
        <v>65</v>
      </c>
      <c r="C10" s="11">
        <f t="shared" si="0"/>
        <v>211.5</v>
      </c>
      <c r="D10" s="12">
        <v>20</v>
      </c>
      <c r="E10" s="13">
        <v>24</v>
      </c>
      <c r="F10" s="13">
        <v>1</v>
      </c>
      <c r="G10" s="13">
        <v>0</v>
      </c>
      <c r="H10" s="14">
        <f t="shared" si="1"/>
        <v>20</v>
      </c>
      <c r="I10" s="10"/>
      <c r="J10" s="62" t="s">
        <v>21</v>
      </c>
      <c r="K10" s="63">
        <v>30738</v>
      </c>
      <c r="L10" s="55"/>
    </row>
    <row r="11" spans="1:12" ht="18.75" customHeight="1">
      <c r="A11" s="60" t="s">
        <v>22</v>
      </c>
      <c r="B11" s="61">
        <v>113</v>
      </c>
      <c r="C11" s="11">
        <f t="shared" si="0"/>
        <v>398.5</v>
      </c>
      <c r="D11" s="12">
        <v>80</v>
      </c>
      <c r="E11" s="13">
        <v>21</v>
      </c>
      <c r="F11" s="13">
        <v>6</v>
      </c>
      <c r="G11" s="13">
        <v>0</v>
      </c>
      <c r="H11" s="14">
        <f t="shared" si="1"/>
        <v>6</v>
      </c>
      <c r="I11" s="10"/>
      <c r="J11" s="62" t="s">
        <v>40</v>
      </c>
      <c r="K11" s="63">
        <v>28353</v>
      </c>
      <c r="L11" s="55"/>
    </row>
    <row r="12" spans="1:12" ht="18.75" customHeight="1">
      <c r="A12" s="60" t="s">
        <v>23</v>
      </c>
      <c r="B12" s="61">
        <v>47</v>
      </c>
      <c r="C12" s="11">
        <f t="shared" si="0"/>
        <v>600.4</v>
      </c>
      <c r="D12" s="12">
        <v>31</v>
      </c>
      <c r="E12" s="13">
        <v>11</v>
      </c>
      <c r="F12" s="13">
        <v>0</v>
      </c>
      <c r="G12" s="13">
        <v>2</v>
      </c>
      <c r="H12" s="14">
        <f t="shared" si="1"/>
        <v>3</v>
      </c>
      <c r="I12" s="10"/>
      <c r="J12" s="62" t="s">
        <v>24</v>
      </c>
      <c r="K12" s="63">
        <v>7828</v>
      </c>
      <c r="L12" s="55"/>
    </row>
    <row r="13" spans="1:12" ht="18.75" customHeight="1">
      <c r="A13" s="60" t="s">
        <v>25</v>
      </c>
      <c r="B13" s="61">
        <v>56</v>
      </c>
      <c r="C13" s="11">
        <f t="shared" si="0"/>
        <v>283.9</v>
      </c>
      <c r="D13" s="12">
        <v>0</v>
      </c>
      <c r="E13" s="13">
        <v>42</v>
      </c>
      <c r="F13" s="13">
        <v>0</v>
      </c>
      <c r="G13" s="13">
        <v>0</v>
      </c>
      <c r="H13" s="14">
        <f t="shared" si="1"/>
        <v>14</v>
      </c>
      <c r="I13" s="10"/>
      <c r="J13" s="62" t="s">
        <v>26</v>
      </c>
      <c r="K13" s="63">
        <v>19726</v>
      </c>
      <c r="L13" s="55"/>
    </row>
    <row r="14" spans="1:12" ht="18.75" customHeight="1">
      <c r="A14" s="60" t="s">
        <v>27</v>
      </c>
      <c r="B14" s="61">
        <v>22</v>
      </c>
      <c r="C14" s="11">
        <f t="shared" si="0"/>
        <v>221.6</v>
      </c>
      <c r="D14" s="12">
        <v>0</v>
      </c>
      <c r="E14" s="13">
        <v>8</v>
      </c>
      <c r="F14" s="13">
        <v>6</v>
      </c>
      <c r="G14" s="13">
        <v>1</v>
      </c>
      <c r="H14" s="14">
        <f t="shared" si="1"/>
        <v>7</v>
      </c>
      <c r="I14" s="10"/>
      <c r="J14" s="62" t="s">
        <v>28</v>
      </c>
      <c r="K14" s="63">
        <v>9928</v>
      </c>
      <c r="L14" s="55"/>
    </row>
    <row r="15" spans="1:12" ht="18.75" customHeight="1" thickBot="1">
      <c r="A15" s="60" t="s">
        <v>29</v>
      </c>
      <c r="B15" s="61">
        <v>35</v>
      </c>
      <c r="C15" s="11">
        <f t="shared" si="0"/>
        <v>231.8</v>
      </c>
      <c r="D15" s="12">
        <v>0</v>
      </c>
      <c r="E15" s="13">
        <v>28</v>
      </c>
      <c r="F15" s="13">
        <v>0</v>
      </c>
      <c r="G15" s="13">
        <v>0</v>
      </c>
      <c r="H15" s="14">
        <f t="shared" si="1"/>
        <v>7</v>
      </c>
      <c r="I15" s="10"/>
      <c r="J15" s="62" t="s">
        <v>30</v>
      </c>
      <c r="K15" s="63">
        <v>15102</v>
      </c>
      <c r="L15" s="55"/>
    </row>
    <row r="16" spans="1:12" ht="18.75" customHeight="1" thickBot="1">
      <c r="A16" s="48" t="s">
        <v>31</v>
      </c>
      <c r="B16" s="4">
        <f>SUM(B17:B19)</f>
        <v>190</v>
      </c>
      <c r="C16" s="5">
        <f t="shared" si="0"/>
        <v>265.6</v>
      </c>
      <c r="D16" s="6">
        <f>SUM(D17:D19)</f>
        <v>44</v>
      </c>
      <c r="E16" s="7">
        <f>SUM(E17:E19)</f>
        <v>74</v>
      </c>
      <c r="F16" s="7">
        <f>SUM(F17:F19)</f>
        <v>21</v>
      </c>
      <c r="G16" s="7">
        <f>SUM(G17:G19)</f>
        <v>0</v>
      </c>
      <c r="H16" s="8">
        <f>SUM(H17:H19)</f>
        <v>51</v>
      </c>
      <c r="I16" s="10"/>
      <c r="J16" s="53" t="s">
        <v>15</v>
      </c>
      <c r="K16" s="54">
        <f>SUM(K17:K19)</f>
        <v>71535</v>
      </c>
      <c r="L16" s="52"/>
    </row>
    <row r="17" spans="1:12" ht="18.75" customHeight="1">
      <c r="A17" s="48" t="s">
        <v>32</v>
      </c>
      <c r="B17" s="56">
        <v>90</v>
      </c>
      <c r="C17" s="5">
        <f t="shared" si="0"/>
        <v>392.7</v>
      </c>
      <c r="D17" s="57">
        <v>20</v>
      </c>
      <c r="E17" s="9">
        <v>46</v>
      </c>
      <c r="F17" s="9">
        <v>6</v>
      </c>
      <c r="G17" s="9">
        <v>0</v>
      </c>
      <c r="H17" s="8">
        <f>B17-SUM(D17:G17)</f>
        <v>18</v>
      </c>
      <c r="I17" s="10"/>
      <c r="J17" s="53" t="s">
        <v>33</v>
      </c>
      <c r="K17" s="58">
        <v>22920</v>
      </c>
      <c r="L17" s="52"/>
    </row>
    <row r="18" spans="1:12" ht="18.75" customHeight="1">
      <c r="A18" s="60" t="s">
        <v>34</v>
      </c>
      <c r="B18" s="61">
        <v>42</v>
      </c>
      <c r="C18" s="11">
        <f t="shared" si="0"/>
        <v>177</v>
      </c>
      <c r="D18" s="12">
        <v>0</v>
      </c>
      <c r="E18" s="13">
        <v>20</v>
      </c>
      <c r="F18" s="13">
        <v>7</v>
      </c>
      <c r="G18" s="13">
        <v>0</v>
      </c>
      <c r="H18" s="14">
        <f>B18-SUM(D18:G18)</f>
        <v>15</v>
      </c>
      <c r="I18" s="10"/>
      <c r="J18" s="62" t="s">
        <v>35</v>
      </c>
      <c r="K18" s="64">
        <v>23730</v>
      </c>
      <c r="L18" s="52"/>
    </row>
    <row r="19" spans="1:12" ht="18.75" customHeight="1" thickBot="1">
      <c r="A19" s="65" t="s">
        <v>36</v>
      </c>
      <c r="B19" s="66">
        <v>58</v>
      </c>
      <c r="C19" s="15">
        <f t="shared" si="0"/>
        <v>233.1</v>
      </c>
      <c r="D19" s="67">
        <v>24</v>
      </c>
      <c r="E19" s="16">
        <v>8</v>
      </c>
      <c r="F19" s="16">
        <v>8</v>
      </c>
      <c r="G19" s="16">
        <v>0</v>
      </c>
      <c r="H19" s="17">
        <f>B19-SUM(D19:G19)</f>
        <v>18</v>
      </c>
      <c r="I19" s="10"/>
      <c r="J19" s="62" t="s">
        <v>37</v>
      </c>
      <c r="K19" s="64">
        <v>24885</v>
      </c>
      <c r="L19" s="52"/>
    </row>
    <row r="20" spans="1:11" ht="12" customHeight="1">
      <c r="A20" s="68"/>
      <c r="B20" s="18"/>
      <c r="C20" s="18"/>
      <c r="D20" s="18"/>
      <c r="E20" s="18"/>
      <c r="F20" s="18"/>
      <c r="G20" s="18"/>
      <c r="H20" s="18"/>
      <c r="I20" s="19"/>
      <c r="J20" s="18"/>
      <c r="K20" s="68"/>
    </row>
    <row r="21" spans="2:10" ht="12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2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2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2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"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60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2014-02-26T00:51:11Z</cp:lastPrinted>
  <dcterms:created xsi:type="dcterms:W3CDTF">2009-03-19T05:13:43Z</dcterms:created>
  <dcterms:modified xsi:type="dcterms:W3CDTF">2014-02-26T00:51:18Z</dcterms:modified>
  <cp:category/>
  <cp:version/>
  <cp:contentType/>
  <cp:contentStatus/>
</cp:coreProperties>
</file>