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市町村" sheetId="1" r:id="rId1"/>
  </sheets>
  <definedNames>
    <definedName name="code">#REF!</definedName>
    <definedName name="Data">'市町村'!#REF!</definedName>
    <definedName name="DataEnd">'市町村'!#REF!</definedName>
    <definedName name="Hyousoku">'市町村'!#REF!</definedName>
    <definedName name="HyousokuArea">'市町村'!#REF!</definedName>
    <definedName name="HyousokuEnd">'市町村'!#REF!</definedName>
    <definedName name="Hyoutou">'市町村'!#REF!</definedName>
    <definedName name="_xlnm.Print_Titles" localSheetId="0">'市町村'!$A:$A,'市町村'!$3:$8</definedName>
    <definedName name="Rangai">#REF!</definedName>
    <definedName name="Rangai0">'市町村'!#REF!</definedName>
    <definedName name="RangaiEng">#REF!</definedName>
    <definedName name="Title">'市町村'!$B$1:$F$1</definedName>
    <definedName name="TitleEnglish">'市町村'!#REF!</definedName>
  </definedNames>
  <calcPr fullCalcOnLoad="1"/>
</workbook>
</file>

<file path=xl/sharedStrings.xml><?xml version="1.0" encoding="utf-8"?>
<sst xmlns="http://schemas.openxmlformats.org/spreadsheetml/2006/main" count="147" uniqueCount="126">
  <si>
    <t>現住所</t>
  </si>
  <si>
    <t>自市町村内</t>
  </si>
  <si>
    <t>他県から</t>
  </si>
  <si>
    <t>国外から</t>
  </si>
  <si>
    <t>他県へ</t>
  </si>
  <si>
    <t>-</t>
  </si>
  <si>
    <t>岐阜市　　　　</t>
  </si>
  <si>
    <t>大垣市　　　　</t>
  </si>
  <si>
    <t>高山市　　　　</t>
  </si>
  <si>
    <t>多治見市　　　</t>
  </si>
  <si>
    <t>関市　　　　　</t>
  </si>
  <si>
    <t>中津川市　　　</t>
  </si>
  <si>
    <t>美濃市　　　　</t>
  </si>
  <si>
    <t>瑞浪市　　　　</t>
  </si>
  <si>
    <t>羽島市　　　　</t>
  </si>
  <si>
    <t>恵那市　　　　</t>
  </si>
  <si>
    <t>美濃加茂市　　</t>
  </si>
  <si>
    <t>土岐市　　　　</t>
  </si>
  <si>
    <t>各務原市　　　</t>
  </si>
  <si>
    <t>可児市　　　　</t>
  </si>
  <si>
    <t>川島町　　　　</t>
  </si>
  <si>
    <t>岐南町　　　　</t>
  </si>
  <si>
    <t>笠松町　　　　</t>
  </si>
  <si>
    <t>柳津町　　　　</t>
  </si>
  <si>
    <t>海津町　　　　</t>
  </si>
  <si>
    <t>平田町　　　　</t>
  </si>
  <si>
    <t>南濃町　　　　</t>
  </si>
  <si>
    <t>養老町　　　　</t>
  </si>
  <si>
    <t>上石津町　　　</t>
  </si>
  <si>
    <t>垂井町　　　　</t>
  </si>
  <si>
    <t>関ケ原町　　　</t>
  </si>
  <si>
    <t>神戸町　　　　</t>
  </si>
  <si>
    <t>輪之内町　　　</t>
  </si>
  <si>
    <t>安八町　　　　</t>
  </si>
  <si>
    <t>墨俣町　　　　</t>
  </si>
  <si>
    <t>揖斐川町　　　</t>
  </si>
  <si>
    <t>谷汲村　　　　</t>
  </si>
  <si>
    <t>大野町　　　　</t>
  </si>
  <si>
    <t>池田町　　　　</t>
  </si>
  <si>
    <t>春日村　　　　</t>
  </si>
  <si>
    <t>久瀬村　　　　</t>
  </si>
  <si>
    <t>藤橋村　　　　</t>
  </si>
  <si>
    <t>坂内村　　　　</t>
  </si>
  <si>
    <t>北方町　　　　</t>
  </si>
  <si>
    <t>本巣町　　　　</t>
  </si>
  <si>
    <t>穂積町　　　　</t>
  </si>
  <si>
    <t>巣南町　　　　</t>
  </si>
  <si>
    <t>真正町　　　　</t>
  </si>
  <si>
    <t>糸貫町　　　　</t>
  </si>
  <si>
    <t>根尾村　　　　</t>
  </si>
  <si>
    <t>高富町　　　　</t>
  </si>
  <si>
    <t>伊自良村　　　</t>
  </si>
  <si>
    <t>美山町　　　　</t>
  </si>
  <si>
    <t>洞戸村　　　　</t>
  </si>
  <si>
    <t>板取村　　　　</t>
  </si>
  <si>
    <t>武芸川町　　　</t>
  </si>
  <si>
    <t>武儀町　　　　</t>
  </si>
  <si>
    <t>上之保村　　　</t>
  </si>
  <si>
    <t>八幡町　　　　</t>
  </si>
  <si>
    <t>大和町　　　　</t>
  </si>
  <si>
    <t>白鳥町　　　　</t>
  </si>
  <si>
    <t>高鷲村　　　　</t>
  </si>
  <si>
    <t>美並村　　　　</t>
  </si>
  <si>
    <t>明宝村　　　　</t>
  </si>
  <si>
    <t>和良村　　　　</t>
  </si>
  <si>
    <t>坂祝町　　　　</t>
  </si>
  <si>
    <t>富加町　　　　</t>
  </si>
  <si>
    <t>川辺町　　　　</t>
  </si>
  <si>
    <t>七宗町　　　　</t>
  </si>
  <si>
    <t>八百津町　　　</t>
  </si>
  <si>
    <t>白川町　　　　</t>
  </si>
  <si>
    <t>東白川村　　　</t>
  </si>
  <si>
    <t>御嵩町　　　　</t>
  </si>
  <si>
    <t>兼山町　　　　</t>
  </si>
  <si>
    <t>笠原町　　　　</t>
  </si>
  <si>
    <t>坂下町　　　　</t>
  </si>
  <si>
    <t>川上村　　　　</t>
  </si>
  <si>
    <t>加子母村　　　</t>
  </si>
  <si>
    <t>付知町　　　　</t>
  </si>
  <si>
    <t>福岡町　　　　</t>
  </si>
  <si>
    <t>蛭川村　　　　</t>
  </si>
  <si>
    <t>岩村町　　　　</t>
  </si>
  <si>
    <t>山岡町　　　　</t>
  </si>
  <si>
    <t>明智町　　　　</t>
  </si>
  <si>
    <t>串原村　　　　</t>
  </si>
  <si>
    <t>上矢作町　　　</t>
  </si>
  <si>
    <t>萩原町　　　　</t>
  </si>
  <si>
    <t>小坂町　　　　</t>
  </si>
  <si>
    <t>下呂町　　　　</t>
  </si>
  <si>
    <t>金山町　　　　</t>
  </si>
  <si>
    <t>馬瀬村　　　　</t>
  </si>
  <si>
    <t>丹生川村　　　</t>
  </si>
  <si>
    <t>清見村　　　　</t>
  </si>
  <si>
    <t>荘川村　　　　</t>
  </si>
  <si>
    <t>白川村　　　　</t>
  </si>
  <si>
    <t>宮村　　　　　</t>
  </si>
  <si>
    <t>久々野町　　　</t>
  </si>
  <si>
    <t>朝日村　　　　</t>
  </si>
  <si>
    <t>高根村　　　　</t>
  </si>
  <si>
    <t>古川町　　　　</t>
  </si>
  <si>
    <t>国府町　　　　</t>
  </si>
  <si>
    <t>河合村　　　　</t>
  </si>
  <si>
    <t>宮川村　　　　</t>
  </si>
  <si>
    <t>神岡町　　　　</t>
  </si>
  <si>
    <t>上宝村　　　　</t>
  </si>
  <si>
    <t>現住所以外（移動者）</t>
  </si>
  <si>
    <t>県内他市町村から</t>
  </si>
  <si>
    <t>県内他市町村へ</t>
  </si>
  <si>
    <t>転　　　　　入</t>
  </si>
  <si>
    <t>転　　　　　出</t>
  </si>
  <si>
    <t>総数</t>
  </si>
  <si>
    <t>岐阜県　　　　</t>
  </si>
  <si>
    <t>転　　　　　入</t>
  </si>
  <si>
    <t>-</t>
  </si>
  <si>
    <t>-</t>
  </si>
  <si>
    <t>-</t>
  </si>
  <si>
    <t>常住者　　（総数）　　1)</t>
  </si>
  <si>
    <t>第４表　現住市町村による５年前の常住地別５歳以上人口（転入）（転出－特掲）</t>
  </si>
  <si>
    <t>割合は、常住者（５歳以上人口）に占める割合である。</t>
  </si>
  <si>
    <t>転入（総数）－　　転出（総数）</t>
  </si>
  <si>
    <t>市町村</t>
  </si>
  <si>
    <t>-</t>
  </si>
  <si>
    <t>（別掲）</t>
  </si>
  <si>
    <t>５歳以上人口（人）</t>
  </si>
  <si>
    <t>1)５歳以上人口で、５年前の常住地「不詳」を含む。</t>
  </si>
  <si>
    <t>５歳以上人口に占める割合（％）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</si>
</sst>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#,##0;&quot;-&quot;#,###,###,##0"/>
    <numFmt numFmtId="182" formatCode="##,###,##0.00;&quot;-&quot;#,###,##0.00"/>
    <numFmt numFmtId="183" formatCode="\ ###,###,###,##0;&quot;-&quot;###,###,###,##0"/>
    <numFmt numFmtId="184" formatCode="###,###,###,##0;&quot;-&quot;##,###,###,##0"/>
    <numFmt numFmtId="185" formatCode="#,###,###,##0;&quot; -&quot;###,###,##0"/>
    <numFmt numFmtId="186" formatCode="\ ###,###,##0;&quot;-&quot;###,###,##0"/>
    <numFmt numFmtId="187" formatCode="#,##0_);[Red]\(#,##0\)"/>
    <numFmt numFmtId="188" formatCode="##,###,##0;&quot;-&quot;#,###,##0"/>
    <numFmt numFmtId="189" formatCode="0_);[Red]\(0\)"/>
    <numFmt numFmtId="190" formatCode="0.0_ "/>
    <numFmt numFmtId="191" formatCode="#,##0.0_);[Red]\(#,##0.0\)"/>
    <numFmt numFmtId="192" formatCode="0.0;&quot;△ &quot;0.0"/>
    <numFmt numFmtId="193" formatCode="#,##0_ ;[Red]\-#,##0\ "/>
  </numFmts>
  <fonts count="14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Times New Roman"/>
      <family val="1"/>
    </font>
    <font>
      <sz val="6"/>
      <color indexed="8"/>
      <name val="ＭＳ 明朝"/>
      <family val="1"/>
    </font>
    <font>
      <sz val="6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ｺﾞｼｯｸ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5" fillId="0" borderId="0" xfId="21" applyNumberFormat="1" applyFont="1" applyAlignment="1">
      <alignment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Border="1" applyAlignment="1">
      <alignment vertical="top"/>
      <protection/>
    </xf>
    <xf numFmtId="0" fontId="5" fillId="0" borderId="0" xfId="21" applyNumberFormat="1" applyFont="1" applyFill="1" applyBorder="1" applyAlignment="1">
      <alignment horizontal="center" vertical="top" wrapText="1"/>
      <protection/>
    </xf>
    <xf numFmtId="0" fontId="8" fillId="0" borderId="0" xfId="21" applyNumberFormat="1" applyFont="1" applyFill="1" applyBorder="1" applyAlignment="1">
      <alignment vertical="top"/>
      <protection/>
    </xf>
    <xf numFmtId="186" fontId="5" fillId="0" borderId="0" xfId="21" applyNumberFormat="1" applyFont="1" applyFill="1" applyBorder="1" applyAlignment="1">
      <alignment horizontal="right" vertical="top"/>
      <protection/>
    </xf>
    <xf numFmtId="49" fontId="9" fillId="0" borderId="0" xfId="21" applyNumberFormat="1" applyFont="1" applyAlignment="1">
      <alignment vertical="top"/>
      <protection/>
    </xf>
    <xf numFmtId="49" fontId="10" fillId="0" borderId="0" xfId="21" applyNumberFormat="1" applyFont="1" applyAlignment="1">
      <alignment vertical="top"/>
      <protection/>
    </xf>
    <xf numFmtId="49" fontId="10" fillId="0" borderId="0" xfId="21" applyNumberFormat="1" applyFont="1" applyFill="1" applyBorder="1" applyAlignment="1">
      <alignment horizontal="center" vertical="top"/>
      <protection/>
    </xf>
    <xf numFmtId="186" fontId="5" fillId="0" borderId="0" xfId="21" applyNumberFormat="1" applyFont="1" applyFill="1" applyBorder="1" applyAlignment="1" quotePrefix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49" fontId="9" fillId="0" borderId="1" xfId="21" applyNumberFormat="1" applyFont="1" applyFill="1" applyBorder="1" applyAlignment="1">
      <alignment horizontal="center" wrapText="1"/>
      <protection/>
    </xf>
    <xf numFmtId="49" fontId="12" fillId="0" borderId="2" xfId="21" applyNumberFormat="1" applyFont="1" applyFill="1" applyBorder="1" applyAlignment="1">
      <alignment horizontal="distributed" vertical="center"/>
      <protection/>
    </xf>
    <xf numFmtId="49" fontId="12" fillId="0" borderId="3" xfId="21" applyNumberFormat="1" applyFont="1" applyFill="1" applyBorder="1" applyAlignment="1">
      <alignment horizontal="distributed" vertical="center"/>
      <protection/>
    </xf>
    <xf numFmtId="49" fontId="9" fillId="0" borderId="2" xfId="21" applyNumberFormat="1" applyFont="1" applyFill="1" applyBorder="1" applyAlignment="1">
      <alignment horizontal="center" wrapText="1"/>
      <protection/>
    </xf>
    <xf numFmtId="0" fontId="6" fillId="0" borderId="2" xfId="21" applyNumberFormat="1" applyFont="1" applyFill="1" applyBorder="1" applyAlignment="1">
      <alignment horizontal="distributed" vertical="center"/>
      <protection/>
    </xf>
    <xf numFmtId="0" fontId="6" fillId="0" borderId="2" xfId="21" applyNumberFormat="1" applyFont="1" applyFill="1" applyBorder="1" applyAlignment="1">
      <alignment horizontal="distributed" vertical="top"/>
      <protection/>
    </xf>
    <xf numFmtId="49" fontId="9" fillId="0" borderId="3" xfId="21" applyNumberFormat="1" applyFont="1" applyFill="1" applyBorder="1" applyAlignment="1">
      <alignment horizontal="center" wrapText="1"/>
      <protection/>
    </xf>
    <xf numFmtId="0" fontId="6" fillId="0" borderId="3" xfId="21" applyNumberFormat="1" applyFont="1" applyFill="1" applyBorder="1" applyAlignment="1">
      <alignment horizontal="distributed" vertical="top"/>
      <protection/>
    </xf>
    <xf numFmtId="49" fontId="6" fillId="0" borderId="4" xfId="21" applyNumberFormat="1" applyFont="1" applyFill="1" applyBorder="1" applyAlignment="1">
      <alignment vertical="top"/>
      <protection/>
    </xf>
    <xf numFmtId="49" fontId="6" fillId="0" borderId="5" xfId="21" applyNumberFormat="1" applyFont="1" applyFill="1" applyBorder="1" applyAlignment="1">
      <alignment vertical="top"/>
      <protection/>
    </xf>
    <xf numFmtId="49" fontId="6" fillId="0" borderId="6" xfId="21" applyNumberFormat="1" applyFont="1" applyFill="1" applyBorder="1" applyAlignment="1">
      <alignment vertical="top"/>
      <protection/>
    </xf>
    <xf numFmtId="187" fontId="5" fillId="0" borderId="2" xfId="21" applyNumberFormat="1" applyFont="1" applyFill="1" applyBorder="1" applyAlignment="1">
      <alignment horizontal="right" vertical="top"/>
      <protection/>
    </xf>
    <xf numFmtId="186" fontId="5" fillId="0" borderId="1" xfId="21" applyNumberFormat="1" applyFont="1" applyFill="1" applyBorder="1" applyAlignment="1">
      <alignment horizontal="right" vertical="top"/>
      <protection/>
    </xf>
    <xf numFmtId="186" fontId="5" fillId="0" borderId="1" xfId="21" applyNumberFormat="1" applyFont="1" applyFill="1" applyBorder="1" applyAlignment="1">
      <alignment vertical="top"/>
      <protection/>
    </xf>
    <xf numFmtId="49" fontId="9" fillId="0" borderId="1" xfId="21" applyNumberFormat="1" applyFont="1" applyFill="1" applyBorder="1" applyAlignment="1">
      <alignment horizontal="center" vertical="top" wrapText="1"/>
      <protection/>
    </xf>
    <xf numFmtId="49" fontId="9" fillId="0" borderId="1" xfId="21" applyNumberFormat="1" applyFont="1" applyFill="1" applyBorder="1" applyAlignment="1">
      <alignment vertical="top"/>
      <protection/>
    </xf>
    <xf numFmtId="187" fontId="5" fillId="0" borderId="2" xfId="21" applyNumberFormat="1" applyFont="1" applyFill="1" applyBorder="1" applyAlignment="1" quotePrefix="1">
      <alignment horizontal="right" vertical="top"/>
      <protection/>
    </xf>
    <xf numFmtId="186" fontId="5" fillId="0" borderId="2" xfId="21" applyNumberFormat="1" applyFont="1" applyFill="1" applyBorder="1" applyAlignment="1">
      <alignment horizontal="right" vertical="top"/>
      <protection/>
    </xf>
    <xf numFmtId="186" fontId="5" fillId="0" borderId="2" xfId="21" applyNumberFormat="1" applyFont="1" applyFill="1" applyBorder="1" applyAlignment="1">
      <alignment vertical="top"/>
      <protection/>
    </xf>
    <xf numFmtId="49" fontId="9" fillId="0" borderId="2" xfId="21" applyNumberFormat="1" applyFont="1" applyFill="1" applyBorder="1" applyAlignment="1">
      <alignment horizontal="center" vertical="top" wrapText="1"/>
      <protection/>
    </xf>
    <xf numFmtId="49" fontId="9" fillId="0" borderId="2" xfId="21" applyNumberFormat="1" applyFont="1" applyFill="1" applyBorder="1" applyAlignment="1">
      <alignment vertical="top"/>
      <protection/>
    </xf>
    <xf numFmtId="187" fontId="5" fillId="0" borderId="3" xfId="21" applyNumberFormat="1" applyFont="1" applyFill="1" applyBorder="1" applyAlignment="1" quotePrefix="1">
      <alignment horizontal="right" vertical="top"/>
      <protection/>
    </xf>
    <xf numFmtId="49" fontId="11" fillId="0" borderId="0" xfId="21" applyNumberFormat="1" applyFont="1" applyAlignment="1">
      <alignment vertical="top"/>
      <protection/>
    </xf>
    <xf numFmtId="191" fontId="5" fillId="0" borderId="2" xfId="21" applyNumberFormat="1" applyFont="1" applyFill="1" applyBorder="1" applyAlignment="1">
      <alignment horizontal="right" vertical="top"/>
      <protection/>
    </xf>
    <xf numFmtId="191" fontId="5" fillId="0" borderId="3" xfId="21" applyNumberFormat="1" applyFont="1" applyFill="1" applyBorder="1" applyAlignment="1">
      <alignment horizontal="right" vertical="top"/>
      <protection/>
    </xf>
    <xf numFmtId="49" fontId="5" fillId="0" borderId="1" xfId="21" applyNumberFormat="1" applyFont="1" applyBorder="1" applyAlignment="1">
      <alignment vertical="top"/>
      <protection/>
    </xf>
    <xf numFmtId="49" fontId="5" fillId="0" borderId="2" xfId="21" applyNumberFormat="1" applyFont="1" applyBorder="1" applyAlignment="1">
      <alignment vertical="top"/>
      <protection/>
    </xf>
    <xf numFmtId="192" fontId="5" fillId="0" borderId="2" xfId="21" applyNumberFormat="1" applyFont="1" applyBorder="1" applyAlignment="1">
      <alignment vertical="top"/>
      <protection/>
    </xf>
    <xf numFmtId="192" fontId="5" fillId="0" borderId="3" xfId="21" applyNumberFormat="1" applyFont="1" applyBorder="1" applyAlignment="1">
      <alignment vertical="top"/>
      <protection/>
    </xf>
    <xf numFmtId="0" fontId="5" fillId="0" borderId="0" xfId="21" applyNumberFormat="1" applyFont="1" applyFill="1" applyBorder="1" applyAlignment="1">
      <alignment vertical="center"/>
      <protection/>
    </xf>
    <xf numFmtId="49" fontId="10" fillId="0" borderId="5" xfId="21" applyNumberFormat="1" applyFont="1" applyFill="1" applyBorder="1" applyAlignment="1">
      <alignment horizontal="center" vertical="top"/>
      <protection/>
    </xf>
    <xf numFmtId="186" fontId="5" fillId="0" borderId="5" xfId="21" applyNumberFormat="1" applyFont="1" applyFill="1" applyBorder="1" applyAlignment="1" quotePrefix="1">
      <alignment horizontal="right" vertical="top"/>
      <protection/>
    </xf>
    <xf numFmtId="193" fontId="5" fillId="0" borderId="2" xfId="17" applyNumberFormat="1" applyFont="1" applyFill="1" applyBorder="1" applyAlignment="1">
      <alignment horizontal="right" vertical="top"/>
    </xf>
    <xf numFmtId="0" fontId="5" fillId="0" borderId="0" xfId="21" applyNumberFormat="1" applyFont="1" applyFill="1" applyBorder="1" applyAlignment="1">
      <alignment vertical="top"/>
      <protection/>
    </xf>
    <xf numFmtId="49" fontId="6" fillId="0" borderId="2" xfId="21" applyNumberFormat="1" applyFont="1" applyFill="1" applyBorder="1" applyAlignment="1">
      <alignment horizontal="center" wrapText="1"/>
      <protection/>
    </xf>
    <xf numFmtId="0" fontId="13" fillId="0" borderId="0" xfId="0" applyFont="1" applyAlignment="1">
      <alignment vertical="center"/>
    </xf>
    <xf numFmtId="0" fontId="6" fillId="0" borderId="1" xfId="21" applyNumberFormat="1" applyFont="1" applyFill="1" applyBorder="1" applyAlignment="1">
      <alignment horizontal="distributed" vertical="center"/>
      <protection/>
    </xf>
    <xf numFmtId="0" fontId="6" fillId="0" borderId="2" xfId="21" applyNumberFormat="1" applyFont="1" applyFill="1" applyBorder="1" applyAlignment="1">
      <alignment horizontal="distributed" vertical="center"/>
      <protection/>
    </xf>
    <xf numFmtId="0" fontId="6" fillId="0" borderId="3" xfId="21" applyNumberFormat="1" applyFont="1" applyFill="1" applyBorder="1" applyAlignment="1">
      <alignment horizontal="distributed" vertical="center"/>
      <protection/>
    </xf>
    <xf numFmtId="0" fontId="6" fillId="0" borderId="2" xfId="21" applyNumberFormat="1" applyFont="1" applyFill="1" applyBorder="1" applyAlignment="1">
      <alignment horizontal="distributed" vertical="top"/>
      <protection/>
    </xf>
    <xf numFmtId="0" fontId="6" fillId="0" borderId="3" xfId="21" applyNumberFormat="1" applyFont="1" applyFill="1" applyBorder="1" applyAlignment="1">
      <alignment horizontal="distributed" vertical="top"/>
      <protection/>
    </xf>
    <xf numFmtId="49" fontId="6" fillId="0" borderId="7" xfId="21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6" fillId="0" borderId="7" xfId="21" applyNumberFormat="1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horizontal="distributed" vertical="top"/>
    </xf>
    <xf numFmtId="0" fontId="0" fillId="0" borderId="3" xfId="0" applyFill="1" applyBorder="1" applyAlignment="1">
      <alignment horizontal="distributed" vertical="top"/>
    </xf>
    <xf numFmtId="49" fontId="5" fillId="0" borderId="2" xfId="21" applyNumberFormat="1" applyFont="1" applyFill="1" applyBorder="1" applyAlignment="1">
      <alignment horizontal="distributed" vertical="top"/>
      <protection/>
    </xf>
    <xf numFmtId="49" fontId="5" fillId="0" borderId="3" xfId="21" applyNumberFormat="1" applyFont="1" applyFill="1" applyBorder="1" applyAlignment="1">
      <alignment horizontal="distributed" vertical="top"/>
      <protection/>
    </xf>
    <xf numFmtId="0" fontId="5" fillId="0" borderId="1" xfId="21" applyNumberFormat="1" applyFont="1" applyBorder="1" applyAlignment="1">
      <alignment horizontal="center" vertical="center" wrapText="1"/>
      <protection/>
    </xf>
    <xf numFmtId="0" fontId="9" fillId="0" borderId="2" xfId="21" applyNumberFormat="1" applyFont="1" applyBorder="1" applyAlignment="1">
      <alignment horizontal="center" vertical="center" wrapText="1"/>
      <protection/>
    </xf>
    <xf numFmtId="0" fontId="5" fillId="0" borderId="2" xfId="21" applyNumberFormat="1" applyFont="1" applyBorder="1" applyAlignment="1">
      <alignment horizontal="center" vertical="center" wrapText="1"/>
      <protection/>
    </xf>
    <xf numFmtId="0" fontId="5" fillId="0" borderId="3" xfId="21" applyNumberFormat="1" applyFont="1" applyBorder="1" applyAlignment="1">
      <alignment horizontal="center" vertical="center" wrapText="1"/>
      <protection/>
    </xf>
    <xf numFmtId="186" fontId="5" fillId="0" borderId="8" xfId="21" applyNumberFormat="1" applyFont="1" applyFill="1" applyBorder="1" applyAlignment="1">
      <alignment horizontal="right" vertical="top"/>
      <protection/>
    </xf>
    <xf numFmtId="186" fontId="5" fillId="0" borderId="8" xfId="21" applyNumberFormat="1" applyFont="1" applyFill="1" applyBorder="1" applyAlignment="1">
      <alignment vertical="top"/>
      <protection/>
    </xf>
    <xf numFmtId="49" fontId="9" fillId="0" borderId="8" xfId="21" applyNumberFormat="1" applyFont="1" applyFill="1" applyBorder="1" applyAlignment="1">
      <alignment horizontal="center" vertical="top" wrapText="1"/>
      <protection/>
    </xf>
    <xf numFmtId="49" fontId="9" fillId="0" borderId="8" xfId="21" applyNumberFormat="1" applyFont="1" applyFill="1" applyBorder="1" applyAlignment="1">
      <alignment vertical="top"/>
      <protection/>
    </xf>
    <xf numFmtId="49" fontId="9" fillId="0" borderId="8" xfId="21" applyNumberFormat="1" applyFont="1" applyBorder="1" applyAlignment="1">
      <alignment vertical="top"/>
      <protection/>
    </xf>
    <xf numFmtId="49" fontId="5" fillId="0" borderId="9" xfId="21" applyNumberFormat="1" applyFont="1" applyBorder="1" applyAlignment="1">
      <alignment vertical="top"/>
      <protection/>
    </xf>
    <xf numFmtId="186" fontId="5" fillId="0" borderId="8" xfId="21" applyNumberFormat="1" applyFont="1" applyFill="1" applyBorder="1" applyAlignment="1">
      <alignment vertical="center"/>
      <protection/>
    </xf>
    <xf numFmtId="186" fontId="5" fillId="0" borderId="10" xfId="21" applyNumberFormat="1" applyFont="1" applyFill="1" applyBorder="1" applyAlignment="1">
      <alignment vertical="center"/>
      <protection/>
    </xf>
    <xf numFmtId="49" fontId="9" fillId="0" borderId="9" xfId="21" applyNumberFormat="1" applyFont="1" applyFill="1" applyBorder="1" applyAlignment="1">
      <alignment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J113"/>
  <sheetViews>
    <sheetView tabSelected="1" zoomScale="130" zoomScaleNormal="13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3.125" defaultRowHeight="14.25" customHeight="1"/>
  <cols>
    <col min="1" max="1" width="13.00390625" style="11" customWidth="1"/>
    <col min="2" max="3" width="10.875" style="11" customWidth="1"/>
    <col min="4" max="12" width="9.875" style="11" customWidth="1"/>
    <col min="13" max="13" width="10.875" style="11" customWidth="1"/>
    <col min="14" max="23" width="9.00390625" style="11" customWidth="1"/>
    <col min="24" max="24" width="9.875" style="11" customWidth="1"/>
    <col min="25" max="16384" width="13.125" style="11" customWidth="1"/>
  </cols>
  <sheetData>
    <row r="1" spans="2:38" s="1" customFormat="1" ht="17.25">
      <c r="B1" s="48" t="s">
        <v>117</v>
      </c>
      <c r="C1" s="12"/>
      <c r="D1" s="12"/>
      <c r="E1" s="12"/>
      <c r="F1" s="12"/>
      <c r="G1" s="5"/>
      <c r="H1" s="5"/>
      <c r="I1" s="4"/>
      <c r="J1" s="4"/>
      <c r="K1" s="4"/>
      <c r="L1" s="2"/>
      <c r="M1" s="12"/>
      <c r="N1" s="12"/>
      <c r="O1" s="12"/>
      <c r="P1" s="12"/>
      <c r="Q1" s="12"/>
      <c r="R1" s="5"/>
      <c r="S1" s="5"/>
      <c r="T1" s="4"/>
      <c r="U1" s="4"/>
      <c r="V1" s="4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8" s="1" customFormat="1" ht="17.25">
      <c r="B2" s="48"/>
      <c r="C2" s="12"/>
      <c r="D2" s="12"/>
      <c r="E2" s="12"/>
      <c r="F2" s="12"/>
      <c r="G2" s="5"/>
      <c r="H2" s="5"/>
      <c r="I2" s="4"/>
      <c r="J2" s="4"/>
      <c r="K2" s="4"/>
      <c r="L2" s="2"/>
      <c r="M2" s="12"/>
      <c r="N2" s="12"/>
      <c r="O2" s="12"/>
      <c r="P2" s="12"/>
      <c r="Q2" s="12"/>
      <c r="R2" s="5"/>
      <c r="S2" s="5"/>
      <c r="T2" s="4"/>
      <c r="U2" s="4"/>
      <c r="V2" s="4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62" s="7" customFormat="1" ht="12.75" customHeight="1">
      <c r="A3" s="13"/>
      <c r="B3" s="72" t="s">
        <v>123</v>
      </c>
      <c r="C3" s="67"/>
      <c r="D3" s="67"/>
      <c r="E3" s="66"/>
      <c r="F3" s="66"/>
      <c r="G3" s="68"/>
      <c r="H3" s="69"/>
      <c r="I3" s="69"/>
      <c r="J3" s="70"/>
      <c r="K3" s="69"/>
      <c r="L3" s="74"/>
      <c r="M3" s="73" t="s">
        <v>125</v>
      </c>
      <c r="N3" s="67"/>
      <c r="O3" s="67"/>
      <c r="P3" s="66"/>
      <c r="Q3" s="66"/>
      <c r="R3" s="68"/>
      <c r="S3" s="69"/>
      <c r="T3" s="69"/>
      <c r="U3" s="70"/>
      <c r="V3" s="69"/>
      <c r="W3" s="69"/>
      <c r="X3" s="7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s="7" customFormat="1" ht="12.75" customHeight="1">
      <c r="A4" s="16"/>
      <c r="B4" s="49" t="s">
        <v>116</v>
      </c>
      <c r="C4" s="49" t="s">
        <v>0</v>
      </c>
      <c r="D4" s="54" t="s">
        <v>105</v>
      </c>
      <c r="E4" s="54"/>
      <c r="F4" s="54"/>
      <c r="G4" s="54"/>
      <c r="H4" s="54"/>
      <c r="I4" s="54"/>
      <c r="J4" s="21" t="s">
        <v>122</v>
      </c>
      <c r="K4" s="22"/>
      <c r="L4" s="23"/>
      <c r="M4" s="49" t="s">
        <v>116</v>
      </c>
      <c r="N4" s="49" t="s">
        <v>0</v>
      </c>
      <c r="O4" s="54" t="s">
        <v>105</v>
      </c>
      <c r="P4" s="54"/>
      <c r="Q4" s="54"/>
      <c r="R4" s="54"/>
      <c r="S4" s="54"/>
      <c r="T4" s="54"/>
      <c r="U4" s="21" t="s">
        <v>122</v>
      </c>
      <c r="V4" s="22"/>
      <c r="W4" s="23"/>
      <c r="X4" s="62" t="s">
        <v>119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7" customFormat="1" ht="12.75" customHeight="1">
      <c r="A5" s="16"/>
      <c r="B5" s="50"/>
      <c r="C5" s="55"/>
      <c r="D5" s="17" t="s">
        <v>110</v>
      </c>
      <c r="E5" s="52" t="s">
        <v>1</v>
      </c>
      <c r="F5" s="57" t="s">
        <v>108</v>
      </c>
      <c r="G5" s="57"/>
      <c r="H5" s="57"/>
      <c r="I5" s="57"/>
      <c r="J5" s="57" t="s">
        <v>109</v>
      </c>
      <c r="K5" s="57"/>
      <c r="L5" s="57"/>
      <c r="M5" s="50"/>
      <c r="N5" s="55"/>
      <c r="O5" s="17" t="s">
        <v>110</v>
      </c>
      <c r="P5" s="52" t="s">
        <v>1</v>
      </c>
      <c r="Q5" s="57" t="s">
        <v>112</v>
      </c>
      <c r="R5" s="57"/>
      <c r="S5" s="57"/>
      <c r="T5" s="57"/>
      <c r="U5" s="57" t="s">
        <v>109</v>
      </c>
      <c r="V5" s="57"/>
      <c r="W5" s="57"/>
      <c r="X5" s="6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7" customFormat="1" ht="12.75" customHeight="1">
      <c r="A6" s="47" t="s">
        <v>120</v>
      </c>
      <c r="B6" s="50"/>
      <c r="C6" s="55"/>
      <c r="D6" s="18"/>
      <c r="E6" s="52"/>
      <c r="F6" s="18" t="s">
        <v>110</v>
      </c>
      <c r="G6" s="58" t="s">
        <v>106</v>
      </c>
      <c r="H6" s="58" t="s">
        <v>2</v>
      </c>
      <c r="I6" s="60" t="s">
        <v>3</v>
      </c>
      <c r="J6" s="18" t="s">
        <v>110</v>
      </c>
      <c r="K6" s="60" t="s">
        <v>107</v>
      </c>
      <c r="L6" s="60" t="s">
        <v>4</v>
      </c>
      <c r="M6" s="50"/>
      <c r="N6" s="55"/>
      <c r="O6" s="18"/>
      <c r="P6" s="52"/>
      <c r="Q6" s="18" t="s">
        <v>110</v>
      </c>
      <c r="R6" s="58" t="s">
        <v>106</v>
      </c>
      <c r="S6" s="58" t="s">
        <v>2</v>
      </c>
      <c r="T6" s="60" t="s">
        <v>3</v>
      </c>
      <c r="U6" s="18" t="s">
        <v>110</v>
      </c>
      <c r="V6" s="60" t="s">
        <v>107</v>
      </c>
      <c r="W6" s="60" t="s">
        <v>4</v>
      </c>
      <c r="X6" s="64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s="7" customFormat="1" ht="12.75" customHeight="1">
      <c r="A7" s="19"/>
      <c r="B7" s="51"/>
      <c r="C7" s="56"/>
      <c r="D7" s="20"/>
      <c r="E7" s="53"/>
      <c r="F7" s="20"/>
      <c r="G7" s="59"/>
      <c r="H7" s="59"/>
      <c r="I7" s="61"/>
      <c r="J7" s="20"/>
      <c r="K7" s="61"/>
      <c r="L7" s="61"/>
      <c r="M7" s="51"/>
      <c r="N7" s="56"/>
      <c r="O7" s="20"/>
      <c r="P7" s="53"/>
      <c r="Q7" s="20"/>
      <c r="R7" s="59"/>
      <c r="S7" s="59"/>
      <c r="T7" s="61"/>
      <c r="U7" s="20"/>
      <c r="V7" s="61"/>
      <c r="W7" s="61"/>
      <c r="X7" s="6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s="7" customFormat="1" ht="6" customHeight="1">
      <c r="A8" s="13"/>
      <c r="B8" s="25"/>
      <c r="C8" s="26"/>
      <c r="D8" s="26"/>
      <c r="E8" s="25"/>
      <c r="F8" s="25"/>
      <c r="G8" s="27"/>
      <c r="H8" s="28"/>
      <c r="I8" s="28"/>
      <c r="J8" s="28"/>
      <c r="K8" s="28"/>
      <c r="L8" s="28"/>
      <c r="M8" s="25"/>
      <c r="N8" s="26"/>
      <c r="O8" s="26"/>
      <c r="P8" s="25"/>
      <c r="Q8" s="25"/>
      <c r="R8" s="27"/>
      <c r="S8" s="28"/>
      <c r="T8" s="28"/>
      <c r="U8" s="28"/>
      <c r="V8" s="28"/>
      <c r="W8" s="28"/>
      <c r="X8" s="38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7" customFormat="1" ht="13.5" customHeight="1">
      <c r="A9" s="14" t="s">
        <v>111</v>
      </c>
      <c r="B9" s="24">
        <v>2004613</v>
      </c>
      <c r="C9" s="24">
        <v>1607221</v>
      </c>
      <c r="D9" s="29">
        <f>E9+F9</f>
        <v>397388</v>
      </c>
      <c r="E9" s="24">
        <v>162449</v>
      </c>
      <c r="F9" s="24">
        <f>G9+H9+I9</f>
        <v>234939</v>
      </c>
      <c r="G9" s="24">
        <v>118859</v>
      </c>
      <c r="H9" s="24">
        <v>101775</v>
      </c>
      <c r="I9" s="24">
        <v>14305</v>
      </c>
      <c r="J9" s="24">
        <f>K9+L9</f>
        <v>232837</v>
      </c>
      <c r="K9" s="45">
        <v>118859</v>
      </c>
      <c r="L9" s="45">
        <v>113978</v>
      </c>
      <c r="M9" s="36">
        <v>100</v>
      </c>
      <c r="N9" s="36">
        <f>C9/$B9*100</f>
        <v>80.17612377052329</v>
      </c>
      <c r="O9" s="36">
        <f aca="true" t="shared" si="0" ref="O9:W9">D9/$B9*100</f>
        <v>19.82367668971517</v>
      </c>
      <c r="P9" s="36">
        <f t="shared" si="0"/>
        <v>8.103758680603189</v>
      </c>
      <c r="Q9" s="36">
        <f t="shared" si="0"/>
        <v>11.719918009111984</v>
      </c>
      <c r="R9" s="36">
        <f t="shared" si="0"/>
        <v>5.929274129220952</v>
      </c>
      <c r="S9" s="36">
        <f t="shared" si="0"/>
        <v>5.077039807683578</v>
      </c>
      <c r="T9" s="36">
        <f t="shared" si="0"/>
        <v>0.7136040722074535</v>
      </c>
      <c r="U9" s="36">
        <f t="shared" si="0"/>
        <v>11.61505986442271</v>
      </c>
      <c r="V9" s="36">
        <f t="shared" si="0"/>
        <v>5.929274129220952</v>
      </c>
      <c r="W9" s="36">
        <f t="shared" si="0"/>
        <v>5.685785735201757</v>
      </c>
      <c r="X9" s="40">
        <f>Q9-U9</f>
        <v>0.10485814468927401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s="7" customFormat="1" ht="13.5" customHeight="1">
      <c r="A10" s="16"/>
      <c r="B10" s="30"/>
      <c r="C10" s="31"/>
      <c r="D10" s="31"/>
      <c r="E10" s="30"/>
      <c r="F10" s="30"/>
      <c r="G10" s="32"/>
      <c r="H10" s="33"/>
      <c r="I10" s="33"/>
      <c r="J10" s="33"/>
      <c r="K10" s="33"/>
      <c r="L10" s="33"/>
      <c r="M10" s="30"/>
      <c r="N10" s="31"/>
      <c r="O10" s="31"/>
      <c r="P10" s="30"/>
      <c r="Q10" s="30"/>
      <c r="R10" s="32"/>
      <c r="S10" s="33"/>
      <c r="T10" s="33"/>
      <c r="U10" s="33"/>
      <c r="V10" s="33"/>
      <c r="W10" s="33"/>
      <c r="X10" s="39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7" customFormat="1" ht="13.5" customHeight="1">
      <c r="A11" s="14" t="s">
        <v>6</v>
      </c>
      <c r="B11" s="29">
        <v>383426</v>
      </c>
      <c r="C11" s="29">
        <v>291424</v>
      </c>
      <c r="D11" s="29">
        <f>E11+F11</f>
        <v>91999</v>
      </c>
      <c r="E11" s="29">
        <v>49903</v>
      </c>
      <c r="F11" s="29">
        <v>42096</v>
      </c>
      <c r="G11" s="29">
        <v>18545</v>
      </c>
      <c r="H11" s="29">
        <v>21022</v>
      </c>
      <c r="I11" s="29">
        <v>2529</v>
      </c>
      <c r="J11" s="29">
        <v>46541</v>
      </c>
      <c r="K11" s="29">
        <v>21410</v>
      </c>
      <c r="L11" s="29">
        <v>25131</v>
      </c>
      <c r="M11" s="36">
        <v>100</v>
      </c>
      <c r="N11" s="36">
        <f aca="true" t="shared" si="1" ref="N11:N74">C11/$B11*100</f>
        <v>76.00527872392587</v>
      </c>
      <c r="O11" s="36">
        <f aca="true" t="shared" si="2" ref="O11:O74">D11/$B11*100</f>
        <v>23.993938856519904</v>
      </c>
      <c r="P11" s="36">
        <f aca="true" t="shared" si="3" ref="P11:P74">E11/$B11*100</f>
        <v>13.01502767157157</v>
      </c>
      <c r="Q11" s="36">
        <f aca="true" t="shared" si="4" ref="Q11:Q74">F11/$B11*100</f>
        <v>10.978911184948334</v>
      </c>
      <c r="R11" s="36">
        <f aca="true" t="shared" si="5" ref="R11:R74">G11/$B11*100</f>
        <v>4.836656877728688</v>
      </c>
      <c r="S11" s="36">
        <f aca="true" t="shared" si="6" ref="S11:S74">H11/$B11*100</f>
        <v>5.482674623004178</v>
      </c>
      <c r="T11" s="36">
        <f aca="true" t="shared" si="7" ref="T11:T74">I11/$B11*100</f>
        <v>0.659579684215468</v>
      </c>
      <c r="U11" s="36">
        <f aca="true" t="shared" si="8" ref="U11:U74">J11/$B11*100</f>
        <v>12.138196157798376</v>
      </c>
      <c r="V11" s="36">
        <f aca="true" t="shared" si="9" ref="V11:V74">K11/$B11*100</f>
        <v>5.58386755201786</v>
      </c>
      <c r="W11" s="36">
        <f aca="true" t="shared" si="10" ref="W11:W74">L11/$B11*100</f>
        <v>6.5543286057805155</v>
      </c>
      <c r="X11" s="40">
        <f>Q11-U11</f>
        <v>-1.1592849728500418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7" customFormat="1" ht="13.5" customHeight="1">
      <c r="A12" s="14" t="s">
        <v>7</v>
      </c>
      <c r="B12" s="29">
        <v>142376</v>
      </c>
      <c r="C12" s="29">
        <v>110863</v>
      </c>
      <c r="D12" s="29">
        <f aca="true" t="shared" si="11" ref="D12:D76">E12+F12</f>
        <v>31513</v>
      </c>
      <c r="E12" s="29">
        <v>15284</v>
      </c>
      <c r="F12" s="29">
        <v>16229</v>
      </c>
      <c r="G12" s="29">
        <v>6759</v>
      </c>
      <c r="H12" s="29">
        <v>7530</v>
      </c>
      <c r="I12" s="29">
        <v>1940</v>
      </c>
      <c r="J12" s="29">
        <v>16232</v>
      </c>
      <c r="K12" s="29">
        <v>8088</v>
      </c>
      <c r="L12" s="29">
        <v>8144</v>
      </c>
      <c r="M12" s="36">
        <v>100</v>
      </c>
      <c r="N12" s="36">
        <f t="shared" si="1"/>
        <v>77.86635387986739</v>
      </c>
      <c r="O12" s="36">
        <f t="shared" si="2"/>
        <v>22.133646120132607</v>
      </c>
      <c r="P12" s="36">
        <f t="shared" si="3"/>
        <v>10.734955329549924</v>
      </c>
      <c r="Q12" s="36">
        <f t="shared" si="4"/>
        <v>11.398690790582682</v>
      </c>
      <c r="R12" s="36">
        <f t="shared" si="5"/>
        <v>4.74728886891049</v>
      </c>
      <c r="S12" s="36">
        <f t="shared" si="6"/>
        <v>5.2888127212451534</v>
      </c>
      <c r="T12" s="36">
        <f t="shared" si="7"/>
        <v>1.3625892004270383</v>
      </c>
      <c r="U12" s="36">
        <f t="shared" si="8"/>
        <v>11.400797887284373</v>
      </c>
      <c r="V12" s="36">
        <f t="shared" si="9"/>
        <v>5.680732707759735</v>
      </c>
      <c r="W12" s="36">
        <f t="shared" si="10"/>
        <v>5.720065179524639</v>
      </c>
      <c r="X12" s="40">
        <f aca="true" t="shared" si="12" ref="X12:X75">Q12-U12</f>
        <v>-0.002107096701690736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s="7" customFormat="1" ht="13.5" customHeight="1">
      <c r="A13" s="14" t="s">
        <v>8</v>
      </c>
      <c r="B13" s="29">
        <v>62957</v>
      </c>
      <c r="C13" s="29">
        <v>47443</v>
      </c>
      <c r="D13" s="29">
        <f t="shared" si="11"/>
        <v>15514</v>
      </c>
      <c r="E13" s="29">
        <v>7271</v>
      </c>
      <c r="F13" s="29">
        <v>8243</v>
      </c>
      <c r="G13" s="29">
        <v>3704</v>
      </c>
      <c r="H13" s="29">
        <v>4363</v>
      </c>
      <c r="I13" s="29">
        <v>176</v>
      </c>
      <c r="J13" s="29">
        <v>7371</v>
      </c>
      <c r="K13" s="29">
        <v>3176</v>
      </c>
      <c r="L13" s="29">
        <v>4195</v>
      </c>
      <c r="M13" s="36">
        <v>100</v>
      </c>
      <c r="N13" s="36">
        <f t="shared" si="1"/>
        <v>75.35778388423844</v>
      </c>
      <c r="O13" s="36">
        <f t="shared" si="2"/>
        <v>24.64221611576155</v>
      </c>
      <c r="P13" s="36">
        <f t="shared" si="3"/>
        <v>11.549152596216466</v>
      </c>
      <c r="Q13" s="36">
        <f t="shared" si="4"/>
        <v>13.093063519545087</v>
      </c>
      <c r="R13" s="36">
        <f t="shared" si="5"/>
        <v>5.883380720174087</v>
      </c>
      <c r="S13" s="36">
        <f t="shared" si="6"/>
        <v>6.930126912019315</v>
      </c>
      <c r="T13" s="36">
        <f t="shared" si="7"/>
        <v>0.27955588735168446</v>
      </c>
      <c r="U13" s="36">
        <f t="shared" si="8"/>
        <v>11.707991168575377</v>
      </c>
      <c r="V13" s="36">
        <f t="shared" si="9"/>
        <v>5.044713058119034</v>
      </c>
      <c r="W13" s="36">
        <f t="shared" si="10"/>
        <v>6.663278110456343</v>
      </c>
      <c r="X13" s="40">
        <f t="shared" si="12"/>
        <v>1.3850723509697094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s="7" customFormat="1" ht="13.5" customHeight="1">
      <c r="A14" s="14" t="s">
        <v>9</v>
      </c>
      <c r="B14" s="29">
        <v>98920</v>
      </c>
      <c r="C14" s="29">
        <v>78226</v>
      </c>
      <c r="D14" s="29">
        <f t="shared" si="11"/>
        <v>20693</v>
      </c>
      <c r="E14" s="29">
        <v>8534</v>
      </c>
      <c r="F14" s="29">
        <v>12159</v>
      </c>
      <c r="G14" s="29">
        <v>4064</v>
      </c>
      <c r="H14" s="29">
        <v>7887</v>
      </c>
      <c r="I14" s="29">
        <v>208</v>
      </c>
      <c r="J14" s="29">
        <v>11361</v>
      </c>
      <c r="K14" s="29">
        <v>4244</v>
      </c>
      <c r="L14" s="29">
        <v>7117</v>
      </c>
      <c r="M14" s="36">
        <v>100</v>
      </c>
      <c r="N14" s="36">
        <f t="shared" si="1"/>
        <v>79.08006469874647</v>
      </c>
      <c r="O14" s="36">
        <f t="shared" si="2"/>
        <v>20.918924383340073</v>
      </c>
      <c r="P14" s="36">
        <f t="shared" si="3"/>
        <v>8.62717347351395</v>
      </c>
      <c r="Q14" s="36">
        <f t="shared" si="4"/>
        <v>12.291750909826122</v>
      </c>
      <c r="R14" s="36">
        <f t="shared" si="5"/>
        <v>4.108370400323494</v>
      </c>
      <c r="S14" s="36">
        <f t="shared" si="6"/>
        <v>7.973109583501819</v>
      </c>
      <c r="T14" s="36">
        <f t="shared" si="7"/>
        <v>0.21027092600080874</v>
      </c>
      <c r="U14" s="36">
        <f t="shared" si="8"/>
        <v>11.485038414880712</v>
      </c>
      <c r="V14" s="36">
        <f t="shared" si="9"/>
        <v>4.290335624747271</v>
      </c>
      <c r="W14" s="36">
        <f t="shared" si="10"/>
        <v>7.194702790133441</v>
      </c>
      <c r="X14" s="40">
        <f t="shared" si="12"/>
        <v>0.8067124949454101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s="7" customFormat="1" ht="13.5" customHeight="1">
      <c r="A15" s="14" t="s">
        <v>10</v>
      </c>
      <c r="B15" s="29">
        <v>70705</v>
      </c>
      <c r="C15" s="29">
        <v>55842</v>
      </c>
      <c r="D15" s="29">
        <f t="shared" si="11"/>
        <v>14863</v>
      </c>
      <c r="E15" s="29">
        <v>5800</v>
      </c>
      <c r="F15" s="29">
        <v>9063</v>
      </c>
      <c r="G15" s="29">
        <v>5165</v>
      </c>
      <c r="H15" s="29">
        <v>3313</v>
      </c>
      <c r="I15" s="29">
        <v>585</v>
      </c>
      <c r="J15" s="29">
        <v>7309</v>
      </c>
      <c r="K15" s="29">
        <v>3806</v>
      </c>
      <c r="L15" s="29">
        <v>3503</v>
      </c>
      <c r="M15" s="36">
        <v>100</v>
      </c>
      <c r="N15" s="36">
        <f t="shared" si="1"/>
        <v>78.9788558093487</v>
      </c>
      <c r="O15" s="36">
        <f t="shared" si="2"/>
        <v>21.0211441906513</v>
      </c>
      <c r="P15" s="36">
        <f t="shared" si="3"/>
        <v>8.203097376423168</v>
      </c>
      <c r="Q15" s="36">
        <f t="shared" si="4"/>
        <v>12.818046814228131</v>
      </c>
      <c r="R15" s="36">
        <f t="shared" si="5"/>
        <v>7.304999646418217</v>
      </c>
      <c r="S15" s="36">
        <f t="shared" si="6"/>
        <v>4.685665794498267</v>
      </c>
      <c r="T15" s="36">
        <f t="shared" si="7"/>
        <v>0.827381373311647</v>
      </c>
      <c r="U15" s="36">
        <f t="shared" si="8"/>
        <v>10.337317021427056</v>
      </c>
      <c r="V15" s="36">
        <f t="shared" si="9"/>
        <v>5.382929071494236</v>
      </c>
      <c r="W15" s="36">
        <f t="shared" si="10"/>
        <v>4.954387949932819</v>
      </c>
      <c r="X15" s="40">
        <f t="shared" si="12"/>
        <v>2.4807297928010748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s="7" customFormat="1" ht="13.5" customHeight="1">
      <c r="A16" s="14" t="s">
        <v>11</v>
      </c>
      <c r="B16" s="29">
        <v>52166</v>
      </c>
      <c r="C16" s="29">
        <v>41935</v>
      </c>
      <c r="D16" s="29">
        <f t="shared" si="11"/>
        <v>10231</v>
      </c>
      <c r="E16" s="29">
        <v>5223</v>
      </c>
      <c r="F16" s="29">
        <v>5008</v>
      </c>
      <c r="G16" s="29">
        <v>2057</v>
      </c>
      <c r="H16" s="29">
        <v>2772</v>
      </c>
      <c r="I16" s="29">
        <v>179</v>
      </c>
      <c r="J16" s="29">
        <v>5147</v>
      </c>
      <c r="K16" s="29">
        <v>2126</v>
      </c>
      <c r="L16" s="29">
        <v>3021</v>
      </c>
      <c r="M16" s="36">
        <v>100</v>
      </c>
      <c r="N16" s="36">
        <f t="shared" si="1"/>
        <v>80.38760878733274</v>
      </c>
      <c r="O16" s="36">
        <f t="shared" si="2"/>
        <v>19.612391212667255</v>
      </c>
      <c r="P16" s="36">
        <f t="shared" si="3"/>
        <v>10.01226852739332</v>
      </c>
      <c r="Q16" s="36">
        <f t="shared" si="4"/>
        <v>9.600122685273933</v>
      </c>
      <c r="R16" s="36">
        <f t="shared" si="5"/>
        <v>3.943181382509681</v>
      </c>
      <c r="S16" s="36">
        <f t="shared" si="6"/>
        <v>5.3138059272322975</v>
      </c>
      <c r="T16" s="36">
        <f t="shared" si="7"/>
        <v>0.34313537553195567</v>
      </c>
      <c r="U16" s="36">
        <f t="shared" si="8"/>
        <v>9.86657976459763</v>
      </c>
      <c r="V16" s="36">
        <f t="shared" si="9"/>
        <v>4.075451443468927</v>
      </c>
      <c r="W16" s="36">
        <f t="shared" si="10"/>
        <v>5.791128321128705</v>
      </c>
      <c r="X16" s="40">
        <f t="shared" si="12"/>
        <v>-0.2664570793236969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s="7" customFormat="1" ht="13.5" customHeight="1">
      <c r="A17" s="14" t="s">
        <v>12</v>
      </c>
      <c r="B17" s="29">
        <v>23650</v>
      </c>
      <c r="C17" s="29">
        <v>20596</v>
      </c>
      <c r="D17" s="29">
        <f t="shared" si="11"/>
        <v>3054</v>
      </c>
      <c r="E17" s="29">
        <v>1242</v>
      </c>
      <c r="F17" s="29">
        <v>1812</v>
      </c>
      <c r="G17" s="29">
        <v>1191</v>
      </c>
      <c r="H17" s="29">
        <v>571</v>
      </c>
      <c r="I17" s="29">
        <v>50</v>
      </c>
      <c r="J17" s="29">
        <v>2625</v>
      </c>
      <c r="K17" s="29">
        <v>1638</v>
      </c>
      <c r="L17" s="29">
        <v>987</v>
      </c>
      <c r="M17" s="36">
        <v>100</v>
      </c>
      <c r="N17" s="36">
        <f t="shared" si="1"/>
        <v>87.08668076109937</v>
      </c>
      <c r="O17" s="36">
        <f t="shared" si="2"/>
        <v>12.913319238900634</v>
      </c>
      <c r="P17" s="36">
        <f t="shared" si="3"/>
        <v>5.251585623678647</v>
      </c>
      <c r="Q17" s="36">
        <f t="shared" si="4"/>
        <v>7.661733615221987</v>
      </c>
      <c r="R17" s="36">
        <f t="shared" si="5"/>
        <v>5.035940803382664</v>
      </c>
      <c r="S17" s="36">
        <f t="shared" si="6"/>
        <v>2.414376321353066</v>
      </c>
      <c r="T17" s="36">
        <f t="shared" si="7"/>
        <v>0.21141649048625794</v>
      </c>
      <c r="U17" s="36">
        <f t="shared" si="8"/>
        <v>11.099365750528541</v>
      </c>
      <c r="V17" s="36">
        <f t="shared" si="9"/>
        <v>6.92600422832981</v>
      </c>
      <c r="W17" s="36">
        <f t="shared" si="10"/>
        <v>4.173361522198731</v>
      </c>
      <c r="X17" s="40">
        <f t="shared" si="12"/>
        <v>-3.437632135306554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7" customFormat="1" ht="13.5" customHeight="1">
      <c r="A18" s="14" t="s">
        <v>13</v>
      </c>
      <c r="B18" s="29">
        <v>40331</v>
      </c>
      <c r="C18" s="29">
        <v>31643</v>
      </c>
      <c r="D18" s="29">
        <f t="shared" si="11"/>
        <v>8688</v>
      </c>
      <c r="E18" s="29">
        <v>3248</v>
      </c>
      <c r="F18" s="29">
        <v>5440</v>
      </c>
      <c r="G18" s="29">
        <v>2633</v>
      </c>
      <c r="H18" s="29">
        <v>2493</v>
      </c>
      <c r="I18" s="29">
        <v>314</v>
      </c>
      <c r="J18" s="29">
        <v>4378</v>
      </c>
      <c r="K18" s="29">
        <v>1938</v>
      </c>
      <c r="L18" s="29">
        <v>2440</v>
      </c>
      <c r="M18" s="36">
        <v>100</v>
      </c>
      <c r="N18" s="36">
        <f t="shared" si="1"/>
        <v>78.45825791574718</v>
      </c>
      <c r="O18" s="36">
        <f t="shared" si="2"/>
        <v>21.541742084252807</v>
      </c>
      <c r="P18" s="36">
        <f t="shared" si="3"/>
        <v>8.053358458753813</v>
      </c>
      <c r="Q18" s="36">
        <f t="shared" si="4"/>
        <v>13.488383625498995</v>
      </c>
      <c r="R18" s="36">
        <f t="shared" si="5"/>
        <v>6.528476854032878</v>
      </c>
      <c r="S18" s="36">
        <f t="shared" si="6"/>
        <v>6.181349334259006</v>
      </c>
      <c r="T18" s="36">
        <f t="shared" si="7"/>
        <v>0.7785574372071111</v>
      </c>
      <c r="U18" s="36">
        <f t="shared" si="8"/>
        <v>10.855173439785773</v>
      </c>
      <c r="V18" s="36">
        <f t="shared" si="9"/>
        <v>4.805236666584017</v>
      </c>
      <c r="W18" s="36">
        <f t="shared" si="10"/>
        <v>6.049936773201756</v>
      </c>
      <c r="X18" s="40">
        <f t="shared" si="12"/>
        <v>2.6332101857132226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7" customFormat="1" ht="13.5" customHeight="1">
      <c r="A19" s="14" t="s">
        <v>14</v>
      </c>
      <c r="B19" s="29">
        <v>61242</v>
      </c>
      <c r="C19" s="29">
        <v>51311</v>
      </c>
      <c r="D19" s="29">
        <f t="shared" si="11"/>
        <v>9931</v>
      </c>
      <c r="E19" s="29">
        <v>4018</v>
      </c>
      <c r="F19" s="29">
        <v>5913</v>
      </c>
      <c r="G19" s="29">
        <v>3256</v>
      </c>
      <c r="H19" s="29">
        <v>2470</v>
      </c>
      <c r="I19" s="29">
        <v>187</v>
      </c>
      <c r="J19" s="29">
        <v>7248</v>
      </c>
      <c r="K19" s="29">
        <v>3267</v>
      </c>
      <c r="L19" s="29">
        <v>3981</v>
      </c>
      <c r="M19" s="36">
        <v>100</v>
      </c>
      <c r="N19" s="36">
        <f t="shared" si="1"/>
        <v>83.78400444139643</v>
      </c>
      <c r="O19" s="36">
        <f t="shared" si="2"/>
        <v>16.21599555860357</v>
      </c>
      <c r="P19" s="36">
        <f t="shared" si="3"/>
        <v>6.5608569282518525</v>
      </c>
      <c r="Q19" s="36">
        <f t="shared" si="4"/>
        <v>9.65513863035172</v>
      </c>
      <c r="R19" s="36">
        <f t="shared" si="5"/>
        <v>5.31661278207766</v>
      </c>
      <c r="S19" s="36">
        <f t="shared" si="6"/>
        <v>4.033179843897979</v>
      </c>
      <c r="T19" s="36">
        <f t="shared" si="7"/>
        <v>0.3053460043760818</v>
      </c>
      <c r="U19" s="36">
        <f t="shared" si="8"/>
        <v>11.835015185656902</v>
      </c>
      <c r="V19" s="36">
        <f t="shared" si="9"/>
        <v>5.334574311746841</v>
      </c>
      <c r="W19" s="36">
        <f t="shared" si="10"/>
        <v>6.500440873910061</v>
      </c>
      <c r="X19" s="40">
        <f t="shared" si="12"/>
        <v>-2.1798765553051815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7" customFormat="1" ht="13.5" customHeight="1">
      <c r="A20" s="14" t="s">
        <v>15</v>
      </c>
      <c r="B20" s="29">
        <v>33897</v>
      </c>
      <c r="C20" s="29">
        <v>27334</v>
      </c>
      <c r="D20" s="29">
        <f t="shared" si="11"/>
        <v>6563</v>
      </c>
      <c r="E20" s="29">
        <v>2865</v>
      </c>
      <c r="F20" s="29">
        <v>3698</v>
      </c>
      <c r="G20" s="29">
        <v>1993</v>
      </c>
      <c r="H20" s="29">
        <v>1603</v>
      </c>
      <c r="I20" s="29">
        <v>102</v>
      </c>
      <c r="J20" s="29">
        <v>4113</v>
      </c>
      <c r="K20" s="29">
        <v>1930</v>
      </c>
      <c r="L20" s="29">
        <v>2183</v>
      </c>
      <c r="M20" s="36">
        <v>100</v>
      </c>
      <c r="N20" s="36">
        <f t="shared" si="1"/>
        <v>80.63840457857627</v>
      </c>
      <c r="O20" s="36">
        <f t="shared" si="2"/>
        <v>19.361595421423726</v>
      </c>
      <c r="P20" s="36">
        <f t="shared" si="3"/>
        <v>8.45207540490309</v>
      </c>
      <c r="Q20" s="36">
        <f t="shared" si="4"/>
        <v>10.909520016520636</v>
      </c>
      <c r="R20" s="36">
        <f t="shared" si="5"/>
        <v>5.879576363690002</v>
      </c>
      <c r="S20" s="36">
        <f t="shared" si="6"/>
        <v>4.729032067734608</v>
      </c>
      <c r="T20" s="36">
        <f t="shared" si="7"/>
        <v>0.3009115850960262</v>
      </c>
      <c r="U20" s="36">
        <f t="shared" si="8"/>
        <v>12.13381715196035</v>
      </c>
      <c r="V20" s="36">
        <f t="shared" si="9"/>
        <v>5.693719208189515</v>
      </c>
      <c r="W20" s="36">
        <f t="shared" si="10"/>
        <v>6.440097943770835</v>
      </c>
      <c r="X20" s="40">
        <f t="shared" si="12"/>
        <v>-1.2242971354397145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s="7" customFormat="1" ht="13.5" customHeight="1">
      <c r="A21" s="14" t="s">
        <v>16</v>
      </c>
      <c r="B21" s="29">
        <v>47344</v>
      </c>
      <c r="C21" s="29">
        <v>34823</v>
      </c>
      <c r="D21" s="29">
        <f t="shared" si="11"/>
        <v>12521</v>
      </c>
      <c r="E21" s="29">
        <v>3884</v>
      </c>
      <c r="F21" s="29">
        <v>8637</v>
      </c>
      <c r="G21" s="29">
        <v>4405</v>
      </c>
      <c r="H21" s="29">
        <v>2486</v>
      </c>
      <c r="I21" s="29">
        <v>1746</v>
      </c>
      <c r="J21" s="29">
        <v>5489</v>
      </c>
      <c r="K21" s="29">
        <v>3187</v>
      </c>
      <c r="L21" s="29">
        <v>2302</v>
      </c>
      <c r="M21" s="36">
        <v>100</v>
      </c>
      <c r="N21" s="36">
        <f t="shared" si="1"/>
        <v>73.55314295370057</v>
      </c>
      <c r="O21" s="36">
        <f t="shared" si="2"/>
        <v>26.446857046299428</v>
      </c>
      <c r="P21" s="36">
        <f t="shared" si="3"/>
        <v>8.203785062521122</v>
      </c>
      <c r="Q21" s="36">
        <f t="shared" si="4"/>
        <v>18.243071983778304</v>
      </c>
      <c r="R21" s="36">
        <f t="shared" si="5"/>
        <v>9.304241297735722</v>
      </c>
      <c r="S21" s="36">
        <f t="shared" si="6"/>
        <v>5.25092936802974</v>
      </c>
      <c r="T21" s="36">
        <f t="shared" si="7"/>
        <v>3.687901318012842</v>
      </c>
      <c r="U21" s="36">
        <f t="shared" si="8"/>
        <v>11.593866171003718</v>
      </c>
      <c r="V21" s="36">
        <f t="shared" si="9"/>
        <v>6.731581615410612</v>
      </c>
      <c r="W21" s="36">
        <f t="shared" si="10"/>
        <v>4.862284555593106</v>
      </c>
      <c r="X21" s="40">
        <f t="shared" si="12"/>
        <v>6.649205812774586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s="7" customFormat="1" ht="13.5" customHeight="1">
      <c r="A22" s="14" t="s">
        <v>17</v>
      </c>
      <c r="B22" s="29">
        <v>60557</v>
      </c>
      <c r="C22" s="29">
        <v>51410</v>
      </c>
      <c r="D22" s="29">
        <f t="shared" si="11"/>
        <v>9147</v>
      </c>
      <c r="E22" s="29">
        <v>4697</v>
      </c>
      <c r="F22" s="29">
        <v>4450</v>
      </c>
      <c r="G22" s="29">
        <v>2184</v>
      </c>
      <c r="H22" s="29">
        <v>1986</v>
      </c>
      <c r="I22" s="29">
        <v>280</v>
      </c>
      <c r="J22" s="29">
        <v>6907</v>
      </c>
      <c r="K22" s="29">
        <v>3486</v>
      </c>
      <c r="L22" s="29">
        <v>3421</v>
      </c>
      <c r="M22" s="36">
        <v>100</v>
      </c>
      <c r="N22" s="36">
        <f t="shared" si="1"/>
        <v>84.8952226827617</v>
      </c>
      <c r="O22" s="36">
        <f t="shared" si="2"/>
        <v>15.104777317238305</v>
      </c>
      <c r="P22" s="36">
        <f t="shared" si="3"/>
        <v>7.7563287481216046</v>
      </c>
      <c r="Q22" s="36">
        <f t="shared" si="4"/>
        <v>7.3484485691167</v>
      </c>
      <c r="R22" s="36">
        <f t="shared" si="5"/>
        <v>3.60651947751705</v>
      </c>
      <c r="S22" s="36">
        <f t="shared" si="6"/>
        <v>3.2795547996102847</v>
      </c>
      <c r="T22" s="36">
        <f t="shared" si="7"/>
        <v>0.46237429198936536</v>
      </c>
      <c r="U22" s="36">
        <f t="shared" si="8"/>
        <v>11.405782981323382</v>
      </c>
      <c r="V22" s="36">
        <f t="shared" si="9"/>
        <v>5.7565599352676</v>
      </c>
      <c r="W22" s="36">
        <f t="shared" si="10"/>
        <v>5.6492230460557815</v>
      </c>
      <c r="X22" s="40">
        <f t="shared" si="12"/>
        <v>-4.057334412206682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s="7" customFormat="1" ht="13.5" customHeight="1">
      <c r="A23" s="14" t="s">
        <v>18</v>
      </c>
      <c r="B23" s="29">
        <v>125039</v>
      </c>
      <c r="C23" s="29">
        <v>98112</v>
      </c>
      <c r="D23" s="29">
        <f t="shared" si="11"/>
        <v>26927</v>
      </c>
      <c r="E23" s="29">
        <v>12133</v>
      </c>
      <c r="F23" s="29">
        <v>14794</v>
      </c>
      <c r="G23" s="29">
        <v>6401</v>
      </c>
      <c r="H23" s="29">
        <v>7572</v>
      </c>
      <c r="I23" s="29">
        <v>821</v>
      </c>
      <c r="J23" s="29">
        <v>16856</v>
      </c>
      <c r="K23" s="29">
        <v>7062</v>
      </c>
      <c r="L23" s="29">
        <v>9794</v>
      </c>
      <c r="M23" s="36">
        <v>100</v>
      </c>
      <c r="N23" s="36">
        <f t="shared" si="1"/>
        <v>78.46511888290854</v>
      </c>
      <c r="O23" s="36">
        <f t="shared" si="2"/>
        <v>21.534881117091466</v>
      </c>
      <c r="P23" s="36">
        <f t="shared" si="3"/>
        <v>9.703372547765097</v>
      </c>
      <c r="Q23" s="36">
        <f t="shared" si="4"/>
        <v>11.83150856932637</v>
      </c>
      <c r="R23" s="36">
        <f t="shared" si="5"/>
        <v>5.119202808723678</v>
      </c>
      <c r="S23" s="36">
        <f t="shared" si="6"/>
        <v>6.055710618287095</v>
      </c>
      <c r="T23" s="36">
        <f t="shared" si="7"/>
        <v>0.6565951423155975</v>
      </c>
      <c r="U23" s="36">
        <f t="shared" si="8"/>
        <v>13.480594054654949</v>
      </c>
      <c r="V23" s="36">
        <f t="shared" si="9"/>
        <v>5.64783787458313</v>
      </c>
      <c r="W23" s="36">
        <f t="shared" si="10"/>
        <v>7.832756180071818</v>
      </c>
      <c r="X23" s="40">
        <f t="shared" si="12"/>
        <v>-1.6490854853285786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7" customFormat="1" ht="13.5" customHeight="1">
      <c r="A24" s="14" t="s">
        <v>19</v>
      </c>
      <c r="B24" s="29">
        <v>87049</v>
      </c>
      <c r="C24" s="29">
        <v>67073</v>
      </c>
      <c r="D24" s="29">
        <f t="shared" si="11"/>
        <v>19976</v>
      </c>
      <c r="E24" s="29">
        <v>6397</v>
      </c>
      <c r="F24" s="29">
        <v>13579</v>
      </c>
      <c r="G24" s="29">
        <v>5309</v>
      </c>
      <c r="H24" s="29">
        <v>6902</v>
      </c>
      <c r="I24" s="29">
        <v>1368</v>
      </c>
      <c r="J24" s="29">
        <v>10671</v>
      </c>
      <c r="K24" s="29">
        <v>4046</v>
      </c>
      <c r="L24" s="29">
        <v>6625</v>
      </c>
      <c r="M24" s="36">
        <v>100</v>
      </c>
      <c r="N24" s="36">
        <f t="shared" si="1"/>
        <v>77.05200519247781</v>
      </c>
      <c r="O24" s="36">
        <f t="shared" si="2"/>
        <v>22.9479948075222</v>
      </c>
      <c r="P24" s="36">
        <f t="shared" si="3"/>
        <v>7.348734620730853</v>
      </c>
      <c r="Q24" s="36">
        <f t="shared" si="4"/>
        <v>15.599260186791348</v>
      </c>
      <c r="R24" s="36">
        <f t="shared" si="5"/>
        <v>6.098863858286712</v>
      </c>
      <c r="S24" s="36">
        <f t="shared" si="6"/>
        <v>7.928867649255017</v>
      </c>
      <c r="T24" s="36">
        <f t="shared" si="7"/>
        <v>1.5715286792496181</v>
      </c>
      <c r="U24" s="36">
        <f t="shared" si="8"/>
        <v>12.258612965111604</v>
      </c>
      <c r="V24" s="36">
        <f t="shared" si="9"/>
        <v>4.647956897839148</v>
      </c>
      <c r="W24" s="36">
        <f t="shared" si="10"/>
        <v>7.610656067272456</v>
      </c>
      <c r="X24" s="40">
        <f t="shared" si="12"/>
        <v>3.3406472216797436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s="7" customFormat="1" ht="13.5" customHeight="1">
      <c r="A25" s="14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40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s="7" customFormat="1" ht="13.5" customHeight="1">
      <c r="A26" s="14" t="s">
        <v>20</v>
      </c>
      <c r="B26" s="29">
        <v>9230</v>
      </c>
      <c r="C26" s="29">
        <v>7548</v>
      </c>
      <c r="D26" s="29">
        <f t="shared" si="11"/>
        <v>1682</v>
      </c>
      <c r="E26" s="29">
        <v>330</v>
      </c>
      <c r="F26" s="29">
        <v>1352</v>
      </c>
      <c r="G26" s="29">
        <v>657</v>
      </c>
      <c r="H26" s="29">
        <v>679</v>
      </c>
      <c r="I26" s="29">
        <v>16</v>
      </c>
      <c r="J26" s="29">
        <v>872</v>
      </c>
      <c r="K26" s="29">
        <v>380</v>
      </c>
      <c r="L26" s="29">
        <v>492</v>
      </c>
      <c r="M26" s="36">
        <v>100</v>
      </c>
      <c r="N26" s="36">
        <f t="shared" si="1"/>
        <v>81.77681473456121</v>
      </c>
      <c r="O26" s="36">
        <f t="shared" si="2"/>
        <v>18.223185265438786</v>
      </c>
      <c r="P26" s="36">
        <f t="shared" si="3"/>
        <v>3.5752979414951245</v>
      </c>
      <c r="Q26" s="36">
        <f t="shared" si="4"/>
        <v>14.647887323943662</v>
      </c>
      <c r="R26" s="36">
        <f t="shared" si="5"/>
        <v>7.118093174431203</v>
      </c>
      <c r="S26" s="36">
        <f t="shared" si="6"/>
        <v>7.356446370530878</v>
      </c>
      <c r="T26" s="36">
        <f t="shared" si="7"/>
        <v>0.1733477789815818</v>
      </c>
      <c r="U26" s="36">
        <f t="shared" si="8"/>
        <v>9.447453954496208</v>
      </c>
      <c r="V26" s="36">
        <f t="shared" si="9"/>
        <v>4.117009750812568</v>
      </c>
      <c r="W26" s="36">
        <f t="shared" si="10"/>
        <v>5.330444203683641</v>
      </c>
      <c r="X26" s="40">
        <f t="shared" si="12"/>
        <v>5.200433369447454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s="7" customFormat="1" ht="13.5" customHeight="1">
      <c r="A27" s="14" t="s">
        <v>21</v>
      </c>
      <c r="B27" s="29">
        <v>20740</v>
      </c>
      <c r="C27" s="29">
        <v>15148</v>
      </c>
      <c r="D27" s="29">
        <f t="shared" si="11"/>
        <v>5592</v>
      </c>
      <c r="E27" s="29">
        <v>1239</v>
      </c>
      <c r="F27" s="29">
        <v>4353</v>
      </c>
      <c r="G27" s="29">
        <v>2880</v>
      </c>
      <c r="H27" s="29">
        <v>1408</v>
      </c>
      <c r="I27" s="29">
        <v>65</v>
      </c>
      <c r="J27" s="29">
        <v>3383</v>
      </c>
      <c r="K27" s="29">
        <v>2298</v>
      </c>
      <c r="L27" s="29">
        <v>1085</v>
      </c>
      <c r="M27" s="36">
        <v>100</v>
      </c>
      <c r="N27" s="36">
        <f t="shared" si="1"/>
        <v>73.03760848601736</v>
      </c>
      <c r="O27" s="36">
        <f t="shared" si="2"/>
        <v>26.96239151398264</v>
      </c>
      <c r="P27" s="36">
        <f t="shared" si="3"/>
        <v>5.973963355834137</v>
      </c>
      <c r="Q27" s="36">
        <f t="shared" si="4"/>
        <v>20.988428158148505</v>
      </c>
      <c r="R27" s="36">
        <f t="shared" si="5"/>
        <v>13.886210221793634</v>
      </c>
      <c r="S27" s="36">
        <f t="shared" si="6"/>
        <v>6.788813886210223</v>
      </c>
      <c r="T27" s="36">
        <f t="shared" si="7"/>
        <v>0.313404050144648</v>
      </c>
      <c r="U27" s="36">
        <f t="shared" si="8"/>
        <v>16.311475409836067</v>
      </c>
      <c r="V27" s="36">
        <f t="shared" si="9"/>
        <v>11.080038572806172</v>
      </c>
      <c r="W27" s="36">
        <f t="shared" si="10"/>
        <v>5.231436837029894</v>
      </c>
      <c r="X27" s="40">
        <f t="shared" si="12"/>
        <v>4.676952748312438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s="7" customFormat="1" ht="13.5" customHeight="1">
      <c r="A28" s="14" t="s">
        <v>22</v>
      </c>
      <c r="B28" s="29">
        <v>21181</v>
      </c>
      <c r="C28" s="29">
        <v>16268</v>
      </c>
      <c r="D28" s="29">
        <f t="shared" si="11"/>
        <v>4913</v>
      </c>
      <c r="E28" s="29">
        <v>1217</v>
      </c>
      <c r="F28" s="29">
        <v>3696</v>
      </c>
      <c r="G28" s="29">
        <v>2118</v>
      </c>
      <c r="H28" s="29">
        <v>1415</v>
      </c>
      <c r="I28" s="29">
        <v>163</v>
      </c>
      <c r="J28" s="29">
        <v>2448</v>
      </c>
      <c r="K28" s="29">
        <v>1634</v>
      </c>
      <c r="L28" s="29">
        <v>814</v>
      </c>
      <c r="M28" s="36">
        <v>100</v>
      </c>
      <c r="N28" s="36">
        <f t="shared" si="1"/>
        <v>76.80468344270808</v>
      </c>
      <c r="O28" s="36">
        <f t="shared" si="2"/>
        <v>23.19531655729191</v>
      </c>
      <c r="P28" s="36">
        <f t="shared" si="3"/>
        <v>5.745715499740333</v>
      </c>
      <c r="Q28" s="36">
        <f t="shared" si="4"/>
        <v>17.44960105755158</v>
      </c>
      <c r="R28" s="36">
        <f t="shared" si="5"/>
        <v>9.999527878759265</v>
      </c>
      <c r="S28" s="36">
        <f t="shared" si="6"/>
        <v>6.680515556394882</v>
      </c>
      <c r="T28" s="36">
        <f t="shared" si="7"/>
        <v>0.7695576223974316</v>
      </c>
      <c r="U28" s="36">
        <f t="shared" si="8"/>
        <v>11.557527973183515</v>
      </c>
      <c r="V28" s="36">
        <f t="shared" si="9"/>
        <v>7.714461073603701</v>
      </c>
      <c r="W28" s="36">
        <f t="shared" si="10"/>
        <v>3.843066899579812</v>
      </c>
      <c r="X28" s="40">
        <f t="shared" si="12"/>
        <v>5.892073084368064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s="7" customFormat="1" ht="13.5" customHeight="1">
      <c r="A29" s="14" t="s">
        <v>23</v>
      </c>
      <c r="B29" s="29">
        <v>11599</v>
      </c>
      <c r="C29" s="29">
        <v>8271</v>
      </c>
      <c r="D29" s="29">
        <f t="shared" si="11"/>
        <v>3328</v>
      </c>
      <c r="E29" s="29">
        <v>494</v>
      </c>
      <c r="F29" s="29">
        <v>2834</v>
      </c>
      <c r="G29" s="29">
        <v>1594</v>
      </c>
      <c r="H29" s="29">
        <v>1171</v>
      </c>
      <c r="I29" s="29">
        <v>69</v>
      </c>
      <c r="J29" s="29">
        <v>1668</v>
      </c>
      <c r="K29" s="29">
        <v>1077</v>
      </c>
      <c r="L29" s="29">
        <v>591</v>
      </c>
      <c r="M29" s="36">
        <v>100</v>
      </c>
      <c r="N29" s="36">
        <f t="shared" si="1"/>
        <v>71.3078713682214</v>
      </c>
      <c r="O29" s="36">
        <f t="shared" si="2"/>
        <v>28.6921286317786</v>
      </c>
      <c r="P29" s="36">
        <f t="shared" si="3"/>
        <v>4.258987843779636</v>
      </c>
      <c r="Q29" s="36">
        <f t="shared" si="4"/>
        <v>24.433140787998965</v>
      </c>
      <c r="R29" s="36">
        <f t="shared" si="5"/>
        <v>13.74256401413915</v>
      </c>
      <c r="S29" s="36">
        <f t="shared" si="6"/>
        <v>10.09569790499181</v>
      </c>
      <c r="T29" s="36">
        <f t="shared" si="7"/>
        <v>0.5948788688680058</v>
      </c>
      <c r="U29" s="36">
        <f t="shared" si="8"/>
        <v>14.38055004741788</v>
      </c>
      <c r="V29" s="36">
        <f t="shared" si="9"/>
        <v>9.285283214070178</v>
      </c>
      <c r="W29" s="36">
        <f t="shared" si="10"/>
        <v>5.0952668333477025</v>
      </c>
      <c r="X29" s="40">
        <f t="shared" si="12"/>
        <v>10.052590740581085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s="7" customFormat="1" ht="13.5" customHeight="1">
      <c r="A30" s="14" t="s">
        <v>24</v>
      </c>
      <c r="B30" s="29">
        <v>14433</v>
      </c>
      <c r="C30" s="29">
        <v>12701</v>
      </c>
      <c r="D30" s="29">
        <f t="shared" si="11"/>
        <v>1732</v>
      </c>
      <c r="E30" s="29">
        <v>376</v>
      </c>
      <c r="F30" s="29">
        <v>1356</v>
      </c>
      <c r="G30" s="29">
        <v>580</v>
      </c>
      <c r="H30" s="29">
        <v>691</v>
      </c>
      <c r="I30" s="29">
        <v>85</v>
      </c>
      <c r="J30" s="29">
        <v>1434</v>
      </c>
      <c r="K30" s="29">
        <v>529</v>
      </c>
      <c r="L30" s="29">
        <v>905</v>
      </c>
      <c r="M30" s="36">
        <v>100</v>
      </c>
      <c r="N30" s="36">
        <f t="shared" si="1"/>
        <v>87.99972285734081</v>
      </c>
      <c r="O30" s="36">
        <f t="shared" si="2"/>
        <v>12.000277142659185</v>
      </c>
      <c r="P30" s="36">
        <f t="shared" si="3"/>
        <v>2.60514099632786</v>
      </c>
      <c r="Q30" s="36">
        <f t="shared" si="4"/>
        <v>9.395136146331325</v>
      </c>
      <c r="R30" s="36">
        <f t="shared" si="5"/>
        <v>4.018568558165316</v>
      </c>
      <c r="S30" s="36">
        <f t="shared" si="6"/>
        <v>4.787639437400402</v>
      </c>
      <c r="T30" s="36">
        <f t="shared" si="7"/>
        <v>0.5889281507656066</v>
      </c>
      <c r="U30" s="36">
        <f t="shared" si="8"/>
        <v>9.935564331739762</v>
      </c>
      <c r="V30" s="36">
        <f t="shared" si="9"/>
        <v>3.6652116677059516</v>
      </c>
      <c r="W30" s="36">
        <f t="shared" si="10"/>
        <v>6.270352664033811</v>
      </c>
      <c r="X30" s="40">
        <f t="shared" si="12"/>
        <v>-0.5404281854084374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s="7" customFormat="1" ht="13.5" customHeight="1">
      <c r="A31" s="14" t="s">
        <v>25</v>
      </c>
      <c r="B31" s="29">
        <v>8169</v>
      </c>
      <c r="C31" s="29">
        <v>7355</v>
      </c>
      <c r="D31" s="29">
        <f t="shared" si="11"/>
        <v>814</v>
      </c>
      <c r="E31" s="29">
        <v>237</v>
      </c>
      <c r="F31" s="29">
        <v>577</v>
      </c>
      <c r="G31" s="29">
        <v>322</v>
      </c>
      <c r="H31" s="29">
        <v>189</v>
      </c>
      <c r="I31" s="29">
        <v>66</v>
      </c>
      <c r="J31" s="29">
        <v>871</v>
      </c>
      <c r="K31" s="29">
        <v>504</v>
      </c>
      <c r="L31" s="29">
        <v>367</v>
      </c>
      <c r="M31" s="36">
        <v>100</v>
      </c>
      <c r="N31" s="36">
        <f t="shared" si="1"/>
        <v>90.035500061207</v>
      </c>
      <c r="O31" s="36">
        <f t="shared" si="2"/>
        <v>9.964499938792997</v>
      </c>
      <c r="P31" s="36">
        <f t="shared" si="3"/>
        <v>2.9012118986412045</v>
      </c>
      <c r="Q31" s="36">
        <f t="shared" si="4"/>
        <v>7.063288040151794</v>
      </c>
      <c r="R31" s="36">
        <f t="shared" si="5"/>
        <v>3.941730934018852</v>
      </c>
      <c r="S31" s="36">
        <f t="shared" si="6"/>
        <v>2.313624678663239</v>
      </c>
      <c r="T31" s="36">
        <f t="shared" si="7"/>
        <v>0.8079324274697026</v>
      </c>
      <c r="U31" s="36">
        <f t="shared" si="8"/>
        <v>10.662259762516832</v>
      </c>
      <c r="V31" s="36">
        <f t="shared" si="9"/>
        <v>6.169665809768637</v>
      </c>
      <c r="W31" s="36">
        <f t="shared" si="10"/>
        <v>4.492593952748194</v>
      </c>
      <c r="X31" s="40">
        <f t="shared" si="12"/>
        <v>-3.5989717223650386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s="7" customFormat="1" ht="13.5" customHeight="1">
      <c r="A32" s="14" t="s">
        <v>26</v>
      </c>
      <c r="B32" s="29">
        <v>16790</v>
      </c>
      <c r="C32" s="29">
        <v>14469</v>
      </c>
      <c r="D32" s="29">
        <f t="shared" si="11"/>
        <v>2321</v>
      </c>
      <c r="E32" s="29">
        <v>681</v>
      </c>
      <c r="F32" s="29">
        <v>1640</v>
      </c>
      <c r="G32" s="29">
        <v>529</v>
      </c>
      <c r="H32" s="29">
        <v>1058</v>
      </c>
      <c r="I32" s="29">
        <v>53</v>
      </c>
      <c r="J32" s="29">
        <v>1708</v>
      </c>
      <c r="K32" s="29">
        <v>636</v>
      </c>
      <c r="L32" s="29">
        <v>1072</v>
      </c>
      <c r="M32" s="36">
        <v>100</v>
      </c>
      <c r="N32" s="36">
        <f t="shared" si="1"/>
        <v>86.17629541393687</v>
      </c>
      <c r="O32" s="36">
        <f t="shared" si="2"/>
        <v>13.823704586063132</v>
      </c>
      <c r="P32" s="36">
        <f t="shared" si="3"/>
        <v>4.055985705777249</v>
      </c>
      <c r="Q32" s="36">
        <f t="shared" si="4"/>
        <v>9.767718880285885</v>
      </c>
      <c r="R32" s="36">
        <f t="shared" si="5"/>
        <v>3.1506849315068495</v>
      </c>
      <c r="S32" s="36">
        <f t="shared" si="6"/>
        <v>6.301369863013699</v>
      </c>
      <c r="T32" s="36">
        <f t="shared" si="7"/>
        <v>0.3156640857653365</v>
      </c>
      <c r="U32" s="36">
        <f t="shared" si="8"/>
        <v>10.172721858248957</v>
      </c>
      <c r="V32" s="36">
        <f t="shared" si="9"/>
        <v>3.7879690291840378</v>
      </c>
      <c r="W32" s="36">
        <f t="shared" si="10"/>
        <v>6.38475282906492</v>
      </c>
      <c r="X32" s="40">
        <f t="shared" si="12"/>
        <v>-0.40500297796307194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s="7" customFormat="1" ht="13.5" customHeight="1">
      <c r="A33" s="14" t="s">
        <v>27</v>
      </c>
      <c r="B33" s="29">
        <v>31884</v>
      </c>
      <c r="C33" s="29">
        <v>28084</v>
      </c>
      <c r="D33" s="29">
        <f t="shared" si="11"/>
        <v>3800</v>
      </c>
      <c r="E33" s="29">
        <v>1347</v>
      </c>
      <c r="F33" s="29">
        <v>2453</v>
      </c>
      <c r="G33" s="29">
        <v>1579</v>
      </c>
      <c r="H33" s="29">
        <v>703</v>
      </c>
      <c r="I33" s="29">
        <v>171</v>
      </c>
      <c r="J33" s="29">
        <v>2869</v>
      </c>
      <c r="K33" s="29">
        <v>1763</v>
      </c>
      <c r="L33" s="29">
        <v>1106</v>
      </c>
      <c r="M33" s="36">
        <v>100</v>
      </c>
      <c r="N33" s="36">
        <f t="shared" si="1"/>
        <v>88.08179651235729</v>
      </c>
      <c r="O33" s="36">
        <f t="shared" si="2"/>
        <v>11.918203487642705</v>
      </c>
      <c r="P33" s="36">
        <f t="shared" si="3"/>
        <v>4.224689499435454</v>
      </c>
      <c r="Q33" s="36">
        <f t="shared" si="4"/>
        <v>7.693513988207251</v>
      </c>
      <c r="R33" s="36">
        <f t="shared" si="5"/>
        <v>4.95232718604943</v>
      </c>
      <c r="S33" s="36">
        <f t="shared" si="6"/>
        <v>2.2048676452139</v>
      </c>
      <c r="T33" s="36">
        <f t="shared" si="7"/>
        <v>0.5363191569439217</v>
      </c>
      <c r="U33" s="36">
        <f t="shared" si="8"/>
        <v>8.998243633170242</v>
      </c>
      <c r="V33" s="36">
        <f t="shared" si="9"/>
        <v>5.529419144398444</v>
      </c>
      <c r="W33" s="36">
        <f t="shared" si="10"/>
        <v>3.4688244887717974</v>
      </c>
      <c r="X33" s="40">
        <f t="shared" si="12"/>
        <v>-1.3047296449629906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s="7" customFormat="1" ht="13.5" customHeight="1">
      <c r="A34" s="14" t="s">
        <v>28</v>
      </c>
      <c r="B34" s="29">
        <v>6666</v>
      </c>
      <c r="C34" s="29">
        <v>6143</v>
      </c>
      <c r="D34" s="29">
        <f t="shared" si="11"/>
        <v>523</v>
      </c>
      <c r="E34" s="29">
        <v>85</v>
      </c>
      <c r="F34" s="29">
        <v>438</v>
      </c>
      <c r="G34" s="29">
        <v>280</v>
      </c>
      <c r="H34" s="29">
        <v>139</v>
      </c>
      <c r="I34" s="29">
        <v>19</v>
      </c>
      <c r="J34" s="29">
        <v>582</v>
      </c>
      <c r="K34" s="29">
        <v>343</v>
      </c>
      <c r="L34" s="29">
        <v>239</v>
      </c>
      <c r="M34" s="36">
        <v>100</v>
      </c>
      <c r="N34" s="36">
        <f t="shared" si="1"/>
        <v>92.15421542154215</v>
      </c>
      <c r="O34" s="36">
        <f t="shared" si="2"/>
        <v>7.845784578457845</v>
      </c>
      <c r="P34" s="36">
        <f t="shared" si="3"/>
        <v>1.2751275127512751</v>
      </c>
      <c r="Q34" s="36">
        <f t="shared" si="4"/>
        <v>6.5706570657065715</v>
      </c>
      <c r="R34" s="36">
        <f t="shared" si="5"/>
        <v>4.2004200420042</v>
      </c>
      <c r="S34" s="36">
        <f t="shared" si="6"/>
        <v>2.085208520852085</v>
      </c>
      <c r="T34" s="36">
        <f t="shared" si="7"/>
        <v>0.285028502850285</v>
      </c>
      <c r="U34" s="36">
        <f t="shared" si="8"/>
        <v>8.730873087308732</v>
      </c>
      <c r="V34" s="36">
        <f t="shared" si="9"/>
        <v>5.145514551455146</v>
      </c>
      <c r="W34" s="36">
        <f t="shared" si="10"/>
        <v>3.5853585358535853</v>
      </c>
      <c r="X34" s="40">
        <f t="shared" si="12"/>
        <v>-2.16021602160216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s="7" customFormat="1" ht="13.5" customHeight="1">
      <c r="A35" s="14" t="s">
        <v>29</v>
      </c>
      <c r="B35" s="29">
        <v>27509</v>
      </c>
      <c r="C35" s="29">
        <v>22798</v>
      </c>
      <c r="D35" s="29">
        <f t="shared" si="11"/>
        <v>4711</v>
      </c>
      <c r="E35" s="29">
        <v>1682</v>
      </c>
      <c r="F35" s="29">
        <v>3029</v>
      </c>
      <c r="G35" s="29">
        <v>1590</v>
      </c>
      <c r="H35" s="29">
        <v>1114</v>
      </c>
      <c r="I35" s="29">
        <v>325</v>
      </c>
      <c r="J35" s="29">
        <v>2858</v>
      </c>
      <c r="K35" s="29">
        <v>1718</v>
      </c>
      <c r="L35" s="29">
        <v>1140</v>
      </c>
      <c r="M35" s="36">
        <v>100</v>
      </c>
      <c r="N35" s="36">
        <f t="shared" si="1"/>
        <v>82.87469555418227</v>
      </c>
      <c r="O35" s="36">
        <f t="shared" si="2"/>
        <v>17.125304445817733</v>
      </c>
      <c r="P35" s="36">
        <f t="shared" si="3"/>
        <v>6.114362572249083</v>
      </c>
      <c r="Q35" s="36">
        <f t="shared" si="4"/>
        <v>11.01094187356865</v>
      </c>
      <c r="R35" s="36">
        <f t="shared" si="5"/>
        <v>5.77992656948635</v>
      </c>
      <c r="S35" s="36">
        <f t="shared" si="6"/>
        <v>4.049583772583518</v>
      </c>
      <c r="T35" s="36">
        <f t="shared" si="7"/>
        <v>1.1814315314987822</v>
      </c>
      <c r="U35" s="36">
        <f t="shared" si="8"/>
        <v>10.389327129303137</v>
      </c>
      <c r="V35" s="36">
        <f t="shared" si="9"/>
        <v>6.245228834199716</v>
      </c>
      <c r="W35" s="36">
        <f t="shared" si="10"/>
        <v>4.14409829510342</v>
      </c>
      <c r="X35" s="40">
        <f t="shared" si="12"/>
        <v>0.6216147442655124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s="7" customFormat="1" ht="13.5" customHeight="1">
      <c r="A36" s="14" t="s">
        <v>30</v>
      </c>
      <c r="B36" s="29">
        <v>8768</v>
      </c>
      <c r="C36" s="29">
        <v>7586</v>
      </c>
      <c r="D36" s="29">
        <f t="shared" si="11"/>
        <v>1182</v>
      </c>
      <c r="E36" s="29">
        <v>372</v>
      </c>
      <c r="F36" s="29">
        <v>810</v>
      </c>
      <c r="G36" s="29">
        <v>452</v>
      </c>
      <c r="H36" s="29">
        <v>281</v>
      </c>
      <c r="I36" s="29">
        <v>77</v>
      </c>
      <c r="J36" s="29">
        <v>929</v>
      </c>
      <c r="K36" s="29">
        <v>604</v>
      </c>
      <c r="L36" s="29">
        <v>325</v>
      </c>
      <c r="M36" s="36">
        <v>100</v>
      </c>
      <c r="N36" s="36">
        <f t="shared" si="1"/>
        <v>86.5191605839416</v>
      </c>
      <c r="O36" s="36">
        <f t="shared" si="2"/>
        <v>13.480839416058393</v>
      </c>
      <c r="P36" s="36">
        <f t="shared" si="3"/>
        <v>4.242700729927007</v>
      </c>
      <c r="Q36" s="36">
        <f t="shared" si="4"/>
        <v>9.238138686131386</v>
      </c>
      <c r="R36" s="36">
        <f t="shared" si="5"/>
        <v>5.155109489051095</v>
      </c>
      <c r="S36" s="36">
        <f t="shared" si="6"/>
        <v>3.2048357664233578</v>
      </c>
      <c r="T36" s="36">
        <f t="shared" si="7"/>
        <v>0.8781934306569342</v>
      </c>
      <c r="U36" s="36">
        <f t="shared" si="8"/>
        <v>10.595346715328468</v>
      </c>
      <c r="V36" s="36">
        <f t="shared" si="9"/>
        <v>6.888686131386862</v>
      </c>
      <c r="W36" s="36">
        <f t="shared" si="10"/>
        <v>3.706660583941606</v>
      </c>
      <c r="X36" s="40">
        <f t="shared" si="12"/>
        <v>-1.357208029197082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7" customFormat="1" ht="13.5" customHeight="1">
      <c r="A37" s="14" t="s">
        <v>31</v>
      </c>
      <c r="B37" s="29">
        <v>19742</v>
      </c>
      <c r="C37" s="29">
        <v>16797</v>
      </c>
      <c r="D37" s="29">
        <f t="shared" si="11"/>
        <v>2945</v>
      </c>
      <c r="E37" s="29">
        <v>662</v>
      </c>
      <c r="F37" s="29">
        <v>2283</v>
      </c>
      <c r="G37" s="29">
        <v>1416</v>
      </c>
      <c r="H37" s="29">
        <v>688</v>
      </c>
      <c r="I37" s="29">
        <v>179</v>
      </c>
      <c r="J37" s="29">
        <v>2338</v>
      </c>
      <c r="K37" s="29">
        <v>1422</v>
      </c>
      <c r="L37" s="29">
        <v>916</v>
      </c>
      <c r="M37" s="36">
        <v>100</v>
      </c>
      <c r="N37" s="36">
        <f t="shared" si="1"/>
        <v>85.08256508965657</v>
      </c>
      <c r="O37" s="36">
        <f t="shared" si="2"/>
        <v>14.917434910343431</v>
      </c>
      <c r="P37" s="36">
        <f t="shared" si="3"/>
        <v>3.353257015499949</v>
      </c>
      <c r="Q37" s="36">
        <f t="shared" si="4"/>
        <v>11.56417789484348</v>
      </c>
      <c r="R37" s="36">
        <f t="shared" si="5"/>
        <v>7.172525579981764</v>
      </c>
      <c r="S37" s="36">
        <f t="shared" si="6"/>
        <v>3.4849559315165637</v>
      </c>
      <c r="T37" s="36">
        <f t="shared" si="7"/>
        <v>0.9066963833451523</v>
      </c>
      <c r="U37" s="36">
        <f t="shared" si="8"/>
        <v>11.842771755647858</v>
      </c>
      <c r="V37" s="36">
        <f t="shared" si="9"/>
        <v>7.2029176375240604</v>
      </c>
      <c r="W37" s="36">
        <f t="shared" si="10"/>
        <v>4.639854118123797</v>
      </c>
      <c r="X37" s="40">
        <f t="shared" si="12"/>
        <v>-0.27859386080437787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7" customFormat="1" ht="13.5" customHeight="1">
      <c r="A38" s="14" t="s">
        <v>32</v>
      </c>
      <c r="B38" s="29">
        <v>8600</v>
      </c>
      <c r="C38" s="29">
        <v>7416</v>
      </c>
      <c r="D38" s="29">
        <f t="shared" si="11"/>
        <v>1184</v>
      </c>
      <c r="E38" s="29">
        <v>186</v>
      </c>
      <c r="F38" s="29">
        <v>998</v>
      </c>
      <c r="G38" s="29">
        <v>778</v>
      </c>
      <c r="H38" s="29">
        <v>192</v>
      </c>
      <c r="I38" s="29">
        <v>28</v>
      </c>
      <c r="J38" s="29">
        <v>692</v>
      </c>
      <c r="K38" s="29">
        <v>410</v>
      </c>
      <c r="L38" s="29">
        <v>282</v>
      </c>
      <c r="M38" s="36">
        <v>100</v>
      </c>
      <c r="N38" s="36">
        <f t="shared" si="1"/>
        <v>86.23255813953489</v>
      </c>
      <c r="O38" s="36">
        <f t="shared" si="2"/>
        <v>13.767441860465116</v>
      </c>
      <c r="P38" s="36">
        <f t="shared" si="3"/>
        <v>2.1627906976744184</v>
      </c>
      <c r="Q38" s="36">
        <f t="shared" si="4"/>
        <v>11.604651162790699</v>
      </c>
      <c r="R38" s="36">
        <f t="shared" si="5"/>
        <v>9.046511627906977</v>
      </c>
      <c r="S38" s="36">
        <f t="shared" si="6"/>
        <v>2.2325581395348837</v>
      </c>
      <c r="T38" s="36">
        <f t="shared" si="7"/>
        <v>0.32558139534883723</v>
      </c>
      <c r="U38" s="36">
        <f t="shared" si="8"/>
        <v>8.046511627906977</v>
      </c>
      <c r="V38" s="36">
        <f t="shared" si="9"/>
        <v>4.767441860465117</v>
      </c>
      <c r="W38" s="36">
        <f t="shared" si="10"/>
        <v>3.2790697674418605</v>
      </c>
      <c r="X38" s="40">
        <f t="shared" si="12"/>
        <v>3.558139534883722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s="7" customFormat="1" ht="13.5" customHeight="1">
      <c r="A39" s="14" t="s">
        <v>33</v>
      </c>
      <c r="B39" s="29">
        <v>14283</v>
      </c>
      <c r="C39" s="29">
        <v>12182</v>
      </c>
      <c r="D39" s="29">
        <f t="shared" si="11"/>
        <v>2101</v>
      </c>
      <c r="E39" s="29">
        <v>509</v>
      </c>
      <c r="F39" s="29">
        <v>1592</v>
      </c>
      <c r="G39" s="29">
        <v>923</v>
      </c>
      <c r="H39" s="29">
        <v>552</v>
      </c>
      <c r="I39" s="29">
        <v>117</v>
      </c>
      <c r="J39" s="29">
        <v>2013</v>
      </c>
      <c r="K39" s="29">
        <v>1239</v>
      </c>
      <c r="L39" s="29">
        <v>774</v>
      </c>
      <c r="M39" s="36">
        <v>100</v>
      </c>
      <c r="N39" s="36">
        <f t="shared" si="1"/>
        <v>85.2902051389764</v>
      </c>
      <c r="O39" s="36">
        <f t="shared" si="2"/>
        <v>14.709794861023596</v>
      </c>
      <c r="P39" s="36">
        <f t="shared" si="3"/>
        <v>3.563677098648743</v>
      </c>
      <c r="Q39" s="36">
        <f t="shared" si="4"/>
        <v>11.14611776237485</v>
      </c>
      <c r="R39" s="36">
        <f t="shared" si="5"/>
        <v>6.462227823286424</v>
      </c>
      <c r="S39" s="36">
        <f t="shared" si="6"/>
        <v>3.864734299516908</v>
      </c>
      <c r="T39" s="36">
        <f t="shared" si="7"/>
        <v>0.8191556395715185</v>
      </c>
      <c r="U39" s="36">
        <f t="shared" si="8"/>
        <v>14.093677798781767</v>
      </c>
      <c r="V39" s="36">
        <f t="shared" si="9"/>
        <v>8.6746481831548</v>
      </c>
      <c r="W39" s="36">
        <f t="shared" si="10"/>
        <v>5.419029615626969</v>
      </c>
      <c r="X39" s="40">
        <f t="shared" si="12"/>
        <v>-2.9475600364069177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s="7" customFormat="1" ht="13.5" customHeight="1">
      <c r="A40" s="14" t="s">
        <v>34</v>
      </c>
      <c r="B40" s="29">
        <v>4474</v>
      </c>
      <c r="C40" s="29">
        <v>3928</v>
      </c>
      <c r="D40" s="29">
        <f t="shared" si="11"/>
        <v>546</v>
      </c>
      <c r="E40" s="29">
        <v>133</v>
      </c>
      <c r="F40" s="29">
        <v>413</v>
      </c>
      <c r="G40" s="29">
        <v>314</v>
      </c>
      <c r="H40" s="29">
        <v>93</v>
      </c>
      <c r="I40" s="29">
        <v>6</v>
      </c>
      <c r="J40" s="29">
        <v>535</v>
      </c>
      <c r="K40" s="29">
        <v>382</v>
      </c>
      <c r="L40" s="29">
        <v>153</v>
      </c>
      <c r="M40" s="36">
        <v>100</v>
      </c>
      <c r="N40" s="36">
        <f t="shared" si="1"/>
        <v>87.7961555654895</v>
      </c>
      <c r="O40" s="36">
        <f t="shared" si="2"/>
        <v>12.203844434510506</v>
      </c>
      <c r="P40" s="36">
        <f t="shared" si="3"/>
        <v>2.9727313366115333</v>
      </c>
      <c r="Q40" s="36">
        <f t="shared" si="4"/>
        <v>9.231113097898971</v>
      </c>
      <c r="R40" s="36">
        <f t="shared" si="5"/>
        <v>7.018328118015199</v>
      </c>
      <c r="S40" s="36">
        <f t="shared" si="6"/>
        <v>2.0786767992847563</v>
      </c>
      <c r="T40" s="36">
        <f t="shared" si="7"/>
        <v>0.13410818059901655</v>
      </c>
      <c r="U40" s="36">
        <f t="shared" si="8"/>
        <v>11.957979436745642</v>
      </c>
      <c r="V40" s="36">
        <f t="shared" si="9"/>
        <v>8.538220831470719</v>
      </c>
      <c r="W40" s="36">
        <f t="shared" si="10"/>
        <v>3.4197586052749216</v>
      </c>
      <c r="X40" s="40">
        <f t="shared" si="12"/>
        <v>-2.726866338846671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s="7" customFormat="1" ht="13.5" customHeight="1">
      <c r="A41" s="14" t="s">
        <v>35</v>
      </c>
      <c r="B41" s="29">
        <v>18212</v>
      </c>
      <c r="C41" s="29">
        <v>16085</v>
      </c>
      <c r="D41" s="29">
        <f t="shared" si="11"/>
        <v>2127</v>
      </c>
      <c r="E41" s="29">
        <v>694</v>
      </c>
      <c r="F41" s="29">
        <v>1433</v>
      </c>
      <c r="G41" s="29">
        <v>913</v>
      </c>
      <c r="H41" s="29">
        <v>473</v>
      </c>
      <c r="I41" s="29">
        <v>47</v>
      </c>
      <c r="J41" s="29">
        <v>1987</v>
      </c>
      <c r="K41" s="29">
        <v>1210</v>
      </c>
      <c r="L41" s="29">
        <v>777</v>
      </c>
      <c r="M41" s="36">
        <v>100</v>
      </c>
      <c r="N41" s="36">
        <f t="shared" si="1"/>
        <v>88.32088732703713</v>
      </c>
      <c r="O41" s="36">
        <f t="shared" si="2"/>
        <v>11.679112672962882</v>
      </c>
      <c r="P41" s="36">
        <f t="shared" si="3"/>
        <v>3.8106742806940477</v>
      </c>
      <c r="Q41" s="36">
        <f t="shared" si="4"/>
        <v>7.868438392268834</v>
      </c>
      <c r="R41" s="36">
        <f t="shared" si="5"/>
        <v>5.013178124313639</v>
      </c>
      <c r="S41" s="36">
        <f t="shared" si="6"/>
        <v>2.5971886668130906</v>
      </c>
      <c r="T41" s="36">
        <f t="shared" si="7"/>
        <v>0.2580716011421041</v>
      </c>
      <c r="U41" s="36">
        <f t="shared" si="8"/>
        <v>10.910388754667252</v>
      </c>
      <c r="V41" s="36">
        <f t="shared" si="9"/>
        <v>6.643971008126511</v>
      </c>
      <c r="W41" s="36">
        <f t="shared" si="10"/>
        <v>4.266417746540743</v>
      </c>
      <c r="X41" s="40">
        <f t="shared" si="12"/>
        <v>-3.0419503623984188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s="7" customFormat="1" ht="13.5" customHeight="1">
      <c r="A42" s="14" t="s">
        <v>36</v>
      </c>
      <c r="B42" s="29">
        <v>3866</v>
      </c>
      <c r="C42" s="29">
        <v>3560</v>
      </c>
      <c r="D42" s="29">
        <f t="shared" si="11"/>
        <v>306</v>
      </c>
      <c r="E42" s="29">
        <v>34</v>
      </c>
      <c r="F42" s="29">
        <v>272</v>
      </c>
      <c r="G42" s="29">
        <v>205</v>
      </c>
      <c r="H42" s="29">
        <v>54</v>
      </c>
      <c r="I42" s="29">
        <v>13</v>
      </c>
      <c r="J42" s="29">
        <v>358</v>
      </c>
      <c r="K42" s="29">
        <v>228</v>
      </c>
      <c r="L42" s="29">
        <v>130</v>
      </c>
      <c r="M42" s="36">
        <v>100</v>
      </c>
      <c r="N42" s="36">
        <f t="shared" si="1"/>
        <v>92.08484221417486</v>
      </c>
      <c r="O42" s="36">
        <f t="shared" si="2"/>
        <v>7.9151577858251425</v>
      </c>
      <c r="P42" s="36">
        <f t="shared" si="3"/>
        <v>0.8794619762027935</v>
      </c>
      <c r="Q42" s="36">
        <f t="shared" si="4"/>
        <v>7.035695809622348</v>
      </c>
      <c r="R42" s="36">
        <f t="shared" si="5"/>
        <v>5.302638385928608</v>
      </c>
      <c r="S42" s="36">
        <f t="shared" si="6"/>
        <v>1.396792550439731</v>
      </c>
      <c r="T42" s="36">
        <f t="shared" si="7"/>
        <v>0.3362648732540093</v>
      </c>
      <c r="U42" s="36">
        <f t="shared" si="8"/>
        <v>9.260217278841179</v>
      </c>
      <c r="V42" s="36">
        <f t="shared" si="9"/>
        <v>5.897568546301087</v>
      </c>
      <c r="W42" s="36">
        <f t="shared" si="10"/>
        <v>3.362648732540093</v>
      </c>
      <c r="X42" s="40">
        <f t="shared" si="12"/>
        <v>-2.22452146921883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s="7" customFormat="1" ht="13.5" customHeight="1">
      <c r="A43" s="14" t="s">
        <v>37</v>
      </c>
      <c r="B43" s="29">
        <v>21866</v>
      </c>
      <c r="C43" s="29">
        <v>18371</v>
      </c>
      <c r="D43" s="29">
        <f t="shared" si="11"/>
        <v>3495</v>
      </c>
      <c r="E43" s="29">
        <v>721</v>
      </c>
      <c r="F43" s="29">
        <v>2774</v>
      </c>
      <c r="G43" s="29">
        <v>2076</v>
      </c>
      <c r="H43" s="29">
        <v>512</v>
      </c>
      <c r="I43" s="29">
        <v>186</v>
      </c>
      <c r="J43" s="29">
        <v>2078</v>
      </c>
      <c r="K43" s="29">
        <v>1344</v>
      </c>
      <c r="L43" s="29">
        <v>734</v>
      </c>
      <c r="M43" s="36">
        <v>100</v>
      </c>
      <c r="N43" s="36">
        <f t="shared" si="1"/>
        <v>84.01628098417635</v>
      </c>
      <c r="O43" s="36">
        <f t="shared" si="2"/>
        <v>15.983719015823652</v>
      </c>
      <c r="P43" s="36">
        <f t="shared" si="3"/>
        <v>3.2973566267264247</v>
      </c>
      <c r="Q43" s="36">
        <f t="shared" si="4"/>
        <v>12.686362389097228</v>
      </c>
      <c r="R43" s="36">
        <f t="shared" si="5"/>
        <v>9.494191896094394</v>
      </c>
      <c r="S43" s="36">
        <f t="shared" si="6"/>
        <v>2.341534802890332</v>
      </c>
      <c r="T43" s="36">
        <f t="shared" si="7"/>
        <v>0.8506356901125034</v>
      </c>
      <c r="U43" s="36">
        <f t="shared" si="8"/>
        <v>9.503338516418184</v>
      </c>
      <c r="V43" s="36">
        <f t="shared" si="9"/>
        <v>6.146528857587122</v>
      </c>
      <c r="W43" s="36">
        <f t="shared" si="10"/>
        <v>3.3568096588310623</v>
      </c>
      <c r="X43" s="40">
        <f t="shared" si="12"/>
        <v>3.183023872679044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s="7" customFormat="1" ht="13.5" customHeight="1">
      <c r="A44" s="14" t="s">
        <v>38</v>
      </c>
      <c r="B44" s="29">
        <v>22547</v>
      </c>
      <c r="C44" s="29">
        <v>19320</v>
      </c>
      <c r="D44" s="29">
        <f t="shared" si="11"/>
        <v>3227</v>
      </c>
      <c r="E44" s="29">
        <v>936</v>
      </c>
      <c r="F44" s="29">
        <v>2291</v>
      </c>
      <c r="G44" s="29">
        <v>1667</v>
      </c>
      <c r="H44" s="29">
        <v>550</v>
      </c>
      <c r="I44" s="29">
        <v>74</v>
      </c>
      <c r="J44" s="29">
        <v>2030</v>
      </c>
      <c r="K44" s="29">
        <v>1247</v>
      </c>
      <c r="L44" s="29">
        <v>783</v>
      </c>
      <c r="M44" s="36">
        <v>100</v>
      </c>
      <c r="N44" s="36">
        <f t="shared" si="1"/>
        <v>85.68767463520646</v>
      </c>
      <c r="O44" s="36">
        <f t="shared" si="2"/>
        <v>14.312325364793544</v>
      </c>
      <c r="P44" s="36">
        <f t="shared" si="3"/>
        <v>4.151328336364039</v>
      </c>
      <c r="Q44" s="36">
        <f t="shared" si="4"/>
        <v>10.160997028429502</v>
      </c>
      <c r="R44" s="36">
        <f t="shared" si="5"/>
        <v>7.393444804186809</v>
      </c>
      <c r="S44" s="36">
        <f t="shared" si="6"/>
        <v>2.4393489155985275</v>
      </c>
      <c r="T44" s="36">
        <f t="shared" si="7"/>
        <v>0.3282033086441655</v>
      </c>
      <c r="U44" s="36">
        <f t="shared" si="8"/>
        <v>9.003415088481837</v>
      </c>
      <c r="V44" s="36">
        <f t="shared" si="9"/>
        <v>5.530669268638843</v>
      </c>
      <c r="W44" s="36">
        <f t="shared" si="10"/>
        <v>3.472745819842995</v>
      </c>
      <c r="X44" s="40">
        <f t="shared" si="12"/>
        <v>1.157581939947665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s="7" customFormat="1" ht="13.5" customHeight="1">
      <c r="A45" s="14" t="s">
        <v>39</v>
      </c>
      <c r="B45" s="29">
        <v>1685</v>
      </c>
      <c r="C45" s="29">
        <v>1566</v>
      </c>
      <c r="D45" s="29">
        <f t="shared" si="11"/>
        <v>119</v>
      </c>
      <c r="E45" s="29">
        <v>17</v>
      </c>
      <c r="F45" s="29">
        <v>102</v>
      </c>
      <c r="G45" s="29">
        <v>65</v>
      </c>
      <c r="H45" s="29">
        <v>26</v>
      </c>
      <c r="I45" s="29">
        <v>11</v>
      </c>
      <c r="J45" s="29">
        <v>198</v>
      </c>
      <c r="K45" s="29">
        <v>166</v>
      </c>
      <c r="L45" s="29">
        <v>32</v>
      </c>
      <c r="M45" s="36">
        <v>100</v>
      </c>
      <c r="N45" s="36">
        <f t="shared" si="1"/>
        <v>92.93768545994065</v>
      </c>
      <c r="O45" s="36">
        <f t="shared" si="2"/>
        <v>7.062314540059347</v>
      </c>
      <c r="P45" s="36">
        <f t="shared" si="3"/>
        <v>1.0089020771513353</v>
      </c>
      <c r="Q45" s="36">
        <f t="shared" si="4"/>
        <v>6.053412462908011</v>
      </c>
      <c r="R45" s="36">
        <f t="shared" si="5"/>
        <v>3.857566765578635</v>
      </c>
      <c r="S45" s="36">
        <f t="shared" si="6"/>
        <v>1.543026706231454</v>
      </c>
      <c r="T45" s="36">
        <f t="shared" si="7"/>
        <v>0.6528189910979229</v>
      </c>
      <c r="U45" s="36">
        <f t="shared" si="8"/>
        <v>11.750741839762611</v>
      </c>
      <c r="V45" s="36">
        <f t="shared" si="9"/>
        <v>9.851632047477745</v>
      </c>
      <c r="W45" s="36">
        <f t="shared" si="10"/>
        <v>1.8991097922848663</v>
      </c>
      <c r="X45" s="40">
        <f t="shared" si="12"/>
        <v>-5.6973293768546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s="7" customFormat="1" ht="13.5" customHeight="1">
      <c r="A46" s="14" t="s">
        <v>40</v>
      </c>
      <c r="B46" s="29">
        <v>1456</v>
      </c>
      <c r="C46" s="29">
        <v>1253</v>
      </c>
      <c r="D46" s="29">
        <f t="shared" si="11"/>
        <v>203</v>
      </c>
      <c r="E46" s="29">
        <v>50</v>
      </c>
      <c r="F46" s="29">
        <v>153</v>
      </c>
      <c r="G46" s="29">
        <v>94</v>
      </c>
      <c r="H46" s="29">
        <v>51</v>
      </c>
      <c r="I46" s="29">
        <v>8</v>
      </c>
      <c r="J46" s="29">
        <v>159</v>
      </c>
      <c r="K46" s="29">
        <v>116</v>
      </c>
      <c r="L46" s="29">
        <v>43</v>
      </c>
      <c r="M46" s="36">
        <v>100</v>
      </c>
      <c r="N46" s="36">
        <f t="shared" si="1"/>
        <v>86.0576923076923</v>
      </c>
      <c r="O46" s="36">
        <f t="shared" si="2"/>
        <v>13.942307692307693</v>
      </c>
      <c r="P46" s="36">
        <f t="shared" si="3"/>
        <v>3.4340659340659343</v>
      </c>
      <c r="Q46" s="36">
        <f t="shared" si="4"/>
        <v>10.508241758241759</v>
      </c>
      <c r="R46" s="36">
        <f t="shared" si="5"/>
        <v>6.456043956043957</v>
      </c>
      <c r="S46" s="36">
        <f t="shared" si="6"/>
        <v>3.5027472527472527</v>
      </c>
      <c r="T46" s="36">
        <f t="shared" si="7"/>
        <v>0.5494505494505495</v>
      </c>
      <c r="U46" s="36">
        <f t="shared" si="8"/>
        <v>10.92032967032967</v>
      </c>
      <c r="V46" s="36">
        <f t="shared" si="9"/>
        <v>7.967032967032966</v>
      </c>
      <c r="W46" s="36">
        <f t="shared" si="10"/>
        <v>2.953296703296703</v>
      </c>
      <c r="X46" s="40">
        <f t="shared" si="12"/>
        <v>-0.4120879120879106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s="8" customFormat="1" ht="13.5" customHeight="1">
      <c r="A47" s="14" t="s">
        <v>41</v>
      </c>
      <c r="B47" s="29">
        <v>486</v>
      </c>
      <c r="C47" s="29">
        <v>305</v>
      </c>
      <c r="D47" s="29">
        <f t="shared" si="11"/>
        <v>181</v>
      </c>
      <c r="E47" s="29">
        <v>3</v>
      </c>
      <c r="F47" s="29">
        <v>178</v>
      </c>
      <c r="G47" s="29">
        <v>45</v>
      </c>
      <c r="H47" s="29">
        <v>133</v>
      </c>
      <c r="I47" s="24" t="s">
        <v>5</v>
      </c>
      <c r="J47" s="29">
        <v>73</v>
      </c>
      <c r="K47" s="29">
        <v>52</v>
      </c>
      <c r="L47" s="29">
        <v>21</v>
      </c>
      <c r="M47" s="36">
        <v>100</v>
      </c>
      <c r="N47" s="36">
        <f t="shared" si="1"/>
        <v>62.757201646090536</v>
      </c>
      <c r="O47" s="36">
        <f t="shared" si="2"/>
        <v>37.242798353909464</v>
      </c>
      <c r="P47" s="36">
        <f t="shared" si="3"/>
        <v>0.6172839506172839</v>
      </c>
      <c r="Q47" s="36">
        <f t="shared" si="4"/>
        <v>36.62551440329218</v>
      </c>
      <c r="R47" s="36">
        <f t="shared" si="5"/>
        <v>9.25925925925926</v>
      </c>
      <c r="S47" s="36">
        <f t="shared" si="6"/>
        <v>27.36625514403292</v>
      </c>
      <c r="T47" s="36" t="s">
        <v>113</v>
      </c>
      <c r="U47" s="36">
        <f t="shared" si="8"/>
        <v>15.020576131687244</v>
      </c>
      <c r="V47" s="36">
        <f t="shared" si="9"/>
        <v>10.699588477366255</v>
      </c>
      <c r="W47" s="36">
        <f t="shared" si="10"/>
        <v>4.320987654320987</v>
      </c>
      <c r="X47" s="40">
        <f t="shared" si="12"/>
        <v>21.604938271604937</v>
      </c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2" s="8" customFormat="1" ht="13.5" customHeight="1">
      <c r="A48" s="14" t="s">
        <v>42</v>
      </c>
      <c r="B48" s="29">
        <v>648</v>
      </c>
      <c r="C48" s="29">
        <v>586</v>
      </c>
      <c r="D48" s="29">
        <f t="shared" si="11"/>
        <v>62</v>
      </c>
      <c r="E48" s="29">
        <v>2</v>
      </c>
      <c r="F48" s="29">
        <v>60</v>
      </c>
      <c r="G48" s="29">
        <v>37</v>
      </c>
      <c r="H48" s="29">
        <v>23</v>
      </c>
      <c r="I48" s="24" t="s">
        <v>5</v>
      </c>
      <c r="J48" s="29">
        <v>67</v>
      </c>
      <c r="K48" s="29">
        <v>60</v>
      </c>
      <c r="L48" s="29">
        <v>7</v>
      </c>
      <c r="M48" s="36">
        <v>100</v>
      </c>
      <c r="N48" s="36">
        <f t="shared" si="1"/>
        <v>90.4320987654321</v>
      </c>
      <c r="O48" s="36">
        <f t="shared" si="2"/>
        <v>9.5679012345679</v>
      </c>
      <c r="P48" s="36">
        <f t="shared" si="3"/>
        <v>0.30864197530864196</v>
      </c>
      <c r="Q48" s="36">
        <f t="shared" si="4"/>
        <v>9.25925925925926</v>
      </c>
      <c r="R48" s="36">
        <f t="shared" si="5"/>
        <v>5.709876543209877</v>
      </c>
      <c r="S48" s="36">
        <f t="shared" si="6"/>
        <v>3.5493827160493825</v>
      </c>
      <c r="T48" s="36" t="s">
        <v>114</v>
      </c>
      <c r="U48" s="36">
        <f t="shared" si="8"/>
        <v>10.339506172839506</v>
      </c>
      <c r="V48" s="36">
        <f t="shared" si="9"/>
        <v>9.25925925925926</v>
      </c>
      <c r="W48" s="36">
        <f t="shared" si="10"/>
        <v>1.0802469135802468</v>
      </c>
      <c r="X48" s="40">
        <f t="shared" si="12"/>
        <v>-1.0802469135802468</v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</row>
    <row r="49" spans="1:62" s="8" customFormat="1" ht="13.5" customHeight="1">
      <c r="A49" s="14" t="s">
        <v>43</v>
      </c>
      <c r="B49" s="29">
        <v>16104</v>
      </c>
      <c r="C49" s="29">
        <v>11235</v>
      </c>
      <c r="D49" s="29">
        <f t="shared" si="11"/>
        <v>4869</v>
      </c>
      <c r="E49" s="29">
        <v>1780</v>
      </c>
      <c r="F49" s="29">
        <v>3089</v>
      </c>
      <c r="G49" s="29">
        <v>2323</v>
      </c>
      <c r="H49" s="29">
        <v>665</v>
      </c>
      <c r="I49" s="29">
        <v>101</v>
      </c>
      <c r="J49" s="29">
        <v>3235</v>
      </c>
      <c r="K49" s="29">
        <v>2330</v>
      </c>
      <c r="L49" s="29">
        <v>905</v>
      </c>
      <c r="M49" s="36">
        <v>100</v>
      </c>
      <c r="N49" s="36">
        <f t="shared" si="1"/>
        <v>69.76527570789865</v>
      </c>
      <c r="O49" s="36">
        <f t="shared" si="2"/>
        <v>30.23472429210134</v>
      </c>
      <c r="P49" s="36">
        <f t="shared" si="3"/>
        <v>11.053154495777447</v>
      </c>
      <c r="Q49" s="36">
        <f t="shared" si="4"/>
        <v>19.181569796323895</v>
      </c>
      <c r="R49" s="36">
        <f t="shared" si="5"/>
        <v>14.424987580725285</v>
      </c>
      <c r="S49" s="36">
        <f t="shared" si="6"/>
        <v>4.129408842523596</v>
      </c>
      <c r="T49" s="36">
        <f t="shared" si="7"/>
        <v>0.6271733730750124</v>
      </c>
      <c r="U49" s="36">
        <f t="shared" si="8"/>
        <v>20.088176850471935</v>
      </c>
      <c r="V49" s="36">
        <f t="shared" si="9"/>
        <v>14.468455042225534</v>
      </c>
      <c r="W49" s="36">
        <f t="shared" si="10"/>
        <v>5.619721808246399</v>
      </c>
      <c r="X49" s="40">
        <f t="shared" si="12"/>
        <v>-0.90660705414804</v>
      </c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</row>
    <row r="50" spans="1:62" s="8" customFormat="1" ht="13.5" customHeight="1">
      <c r="A50" s="14" t="s">
        <v>44</v>
      </c>
      <c r="B50" s="29">
        <v>8046</v>
      </c>
      <c r="C50" s="29">
        <v>6905</v>
      </c>
      <c r="D50" s="29">
        <f t="shared" si="11"/>
        <v>1141</v>
      </c>
      <c r="E50" s="29">
        <v>250</v>
      </c>
      <c r="F50" s="29">
        <v>891</v>
      </c>
      <c r="G50" s="29">
        <v>693</v>
      </c>
      <c r="H50" s="29">
        <v>182</v>
      </c>
      <c r="I50" s="29">
        <v>16</v>
      </c>
      <c r="J50" s="29">
        <v>1069</v>
      </c>
      <c r="K50" s="29">
        <v>611</v>
      </c>
      <c r="L50" s="29">
        <v>458</v>
      </c>
      <c r="M50" s="36">
        <v>100</v>
      </c>
      <c r="N50" s="36">
        <f t="shared" si="1"/>
        <v>85.81904051702709</v>
      </c>
      <c r="O50" s="36">
        <f t="shared" si="2"/>
        <v>14.180959482972904</v>
      </c>
      <c r="P50" s="36">
        <f t="shared" si="3"/>
        <v>3.107133979617201</v>
      </c>
      <c r="Q50" s="36">
        <f t="shared" si="4"/>
        <v>11.073825503355705</v>
      </c>
      <c r="R50" s="36">
        <f t="shared" si="5"/>
        <v>8.612975391498882</v>
      </c>
      <c r="S50" s="36">
        <f t="shared" si="6"/>
        <v>2.2619935371613225</v>
      </c>
      <c r="T50" s="36">
        <f t="shared" si="7"/>
        <v>0.19885657469550086</v>
      </c>
      <c r="U50" s="36">
        <f t="shared" si="8"/>
        <v>13.28610489684315</v>
      </c>
      <c r="V50" s="36">
        <f t="shared" si="9"/>
        <v>7.59383544618444</v>
      </c>
      <c r="W50" s="36">
        <f t="shared" si="10"/>
        <v>5.692269450658713</v>
      </c>
      <c r="X50" s="40">
        <f t="shared" si="12"/>
        <v>-2.212279393487446</v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</row>
    <row r="51" spans="1:62" s="8" customFormat="1" ht="13.5" customHeight="1">
      <c r="A51" s="14" t="s">
        <v>45</v>
      </c>
      <c r="B51" s="29">
        <v>32595</v>
      </c>
      <c r="C51" s="29">
        <v>22928</v>
      </c>
      <c r="D51" s="29">
        <f t="shared" si="11"/>
        <v>9667</v>
      </c>
      <c r="E51" s="29">
        <v>2395</v>
      </c>
      <c r="F51" s="29">
        <v>7272</v>
      </c>
      <c r="G51" s="29">
        <v>4219</v>
      </c>
      <c r="H51" s="29">
        <v>2744</v>
      </c>
      <c r="I51" s="29">
        <v>309</v>
      </c>
      <c r="J51" s="29">
        <v>5421</v>
      </c>
      <c r="K51" s="29">
        <v>3124</v>
      </c>
      <c r="L51" s="29">
        <v>2297</v>
      </c>
      <c r="M51" s="36">
        <v>100</v>
      </c>
      <c r="N51" s="36">
        <f t="shared" si="1"/>
        <v>70.34207700567572</v>
      </c>
      <c r="O51" s="36">
        <f t="shared" si="2"/>
        <v>29.65792299432428</v>
      </c>
      <c r="P51" s="36">
        <f t="shared" si="3"/>
        <v>7.347752722810247</v>
      </c>
      <c r="Q51" s="36">
        <f t="shared" si="4"/>
        <v>22.310170271514036</v>
      </c>
      <c r="R51" s="36">
        <f t="shared" si="5"/>
        <v>12.943703021935878</v>
      </c>
      <c r="S51" s="36">
        <f t="shared" si="6"/>
        <v>8.418469090351282</v>
      </c>
      <c r="T51" s="36">
        <f t="shared" si="7"/>
        <v>0.9479981592268754</v>
      </c>
      <c r="U51" s="36">
        <f t="shared" si="8"/>
        <v>16.631385181776345</v>
      </c>
      <c r="V51" s="36">
        <f t="shared" si="9"/>
        <v>9.584292069335788</v>
      </c>
      <c r="W51" s="36">
        <f t="shared" si="10"/>
        <v>7.0470931124405585</v>
      </c>
      <c r="X51" s="40">
        <f t="shared" si="12"/>
        <v>5.678785089737691</v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</row>
    <row r="52" spans="1:62" s="7" customFormat="1" ht="13.5" customHeight="1">
      <c r="A52" s="14" t="s">
        <v>46</v>
      </c>
      <c r="B52" s="29">
        <v>10833</v>
      </c>
      <c r="C52" s="29">
        <v>8876</v>
      </c>
      <c r="D52" s="29">
        <f t="shared" si="11"/>
        <v>1957</v>
      </c>
      <c r="E52" s="29">
        <v>348</v>
      </c>
      <c r="F52" s="29">
        <v>1609</v>
      </c>
      <c r="G52" s="29">
        <v>1320</v>
      </c>
      <c r="H52" s="29">
        <v>249</v>
      </c>
      <c r="I52" s="29">
        <v>40</v>
      </c>
      <c r="J52" s="29">
        <v>1186</v>
      </c>
      <c r="K52" s="29">
        <v>850</v>
      </c>
      <c r="L52" s="29">
        <v>336</v>
      </c>
      <c r="M52" s="36">
        <v>100</v>
      </c>
      <c r="N52" s="36">
        <f t="shared" si="1"/>
        <v>81.93482876396196</v>
      </c>
      <c r="O52" s="36">
        <f t="shared" si="2"/>
        <v>18.065171236038033</v>
      </c>
      <c r="P52" s="36">
        <f t="shared" si="3"/>
        <v>3.21240653558571</v>
      </c>
      <c r="Q52" s="36">
        <f t="shared" si="4"/>
        <v>14.852764700452322</v>
      </c>
      <c r="R52" s="36">
        <f t="shared" si="5"/>
        <v>12.184990307394074</v>
      </c>
      <c r="S52" s="36">
        <f t="shared" si="6"/>
        <v>2.298532262531155</v>
      </c>
      <c r="T52" s="36">
        <f t="shared" si="7"/>
        <v>0.36924213052709315</v>
      </c>
      <c r="U52" s="36">
        <f t="shared" si="8"/>
        <v>10.948029170128311</v>
      </c>
      <c r="V52" s="36">
        <f t="shared" si="9"/>
        <v>7.846395273700729</v>
      </c>
      <c r="W52" s="36">
        <f t="shared" si="10"/>
        <v>3.1016338964275825</v>
      </c>
      <c r="X52" s="40">
        <f t="shared" si="12"/>
        <v>3.904735530324011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s="7" customFormat="1" ht="13.5" customHeight="1">
      <c r="A53" s="14" t="s">
        <v>47</v>
      </c>
      <c r="B53" s="29">
        <v>10958</v>
      </c>
      <c r="C53" s="29">
        <v>8609</v>
      </c>
      <c r="D53" s="29">
        <f t="shared" si="11"/>
        <v>2349</v>
      </c>
      <c r="E53" s="29">
        <v>314</v>
      </c>
      <c r="F53" s="29">
        <v>2035</v>
      </c>
      <c r="G53" s="29">
        <v>1578</v>
      </c>
      <c r="H53" s="29">
        <v>403</v>
      </c>
      <c r="I53" s="29">
        <v>54</v>
      </c>
      <c r="J53" s="29">
        <v>1339</v>
      </c>
      <c r="K53" s="29">
        <v>841</v>
      </c>
      <c r="L53" s="29">
        <v>498</v>
      </c>
      <c r="M53" s="36">
        <v>100</v>
      </c>
      <c r="N53" s="36">
        <f t="shared" si="1"/>
        <v>78.56360649753604</v>
      </c>
      <c r="O53" s="36">
        <f t="shared" si="2"/>
        <v>21.436393502463954</v>
      </c>
      <c r="P53" s="36">
        <f t="shared" si="3"/>
        <v>2.8654864026282167</v>
      </c>
      <c r="Q53" s="36">
        <f t="shared" si="4"/>
        <v>18.570907099835736</v>
      </c>
      <c r="R53" s="36">
        <f t="shared" si="5"/>
        <v>14.400438036137981</v>
      </c>
      <c r="S53" s="36">
        <f t="shared" si="6"/>
        <v>3.6776784084686986</v>
      </c>
      <c r="T53" s="36">
        <f t="shared" si="7"/>
        <v>0.4927906552290564</v>
      </c>
      <c r="U53" s="36">
        <f t="shared" si="8"/>
        <v>12.219383099105677</v>
      </c>
      <c r="V53" s="36">
        <f t="shared" si="9"/>
        <v>7.6747581675488235</v>
      </c>
      <c r="W53" s="36">
        <f t="shared" si="10"/>
        <v>4.544624931556854</v>
      </c>
      <c r="X53" s="40">
        <f t="shared" si="12"/>
        <v>6.351524000730059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s="7" customFormat="1" ht="13.5" customHeight="1">
      <c r="A54" s="14" t="s">
        <v>48</v>
      </c>
      <c r="B54" s="29">
        <v>11218</v>
      </c>
      <c r="C54" s="29">
        <v>9360</v>
      </c>
      <c r="D54" s="29">
        <f t="shared" si="11"/>
        <v>1858</v>
      </c>
      <c r="E54" s="29">
        <v>302</v>
      </c>
      <c r="F54" s="29">
        <v>1556</v>
      </c>
      <c r="G54" s="29">
        <v>1033</v>
      </c>
      <c r="H54" s="29">
        <v>430</v>
      </c>
      <c r="I54" s="29">
        <v>93</v>
      </c>
      <c r="J54" s="29">
        <v>1436</v>
      </c>
      <c r="K54" s="29">
        <v>842</v>
      </c>
      <c r="L54" s="29">
        <v>594</v>
      </c>
      <c r="M54" s="36">
        <v>100</v>
      </c>
      <c r="N54" s="36">
        <f t="shared" si="1"/>
        <v>83.43733285790694</v>
      </c>
      <c r="O54" s="36">
        <f t="shared" si="2"/>
        <v>16.562667142093066</v>
      </c>
      <c r="P54" s="36">
        <f t="shared" si="3"/>
        <v>2.692101978962382</v>
      </c>
      <c r="Q54" s="36">
        <f t="shared" si="4"/>
        <v>13.870565163130683</v>
      </c>
      <c r="R54" s="36">
        <f t="shared" si="5"/>
        <v>9.208415047245499</v>
      </c>
      <c r="S54" s="36">
        <f t="shared" si="6"/>
        <v>3.833125334284186</v>
      </c>
      <c r="T54" s="36">
        <f t="shared" si="7"/>
        <v>0.8290247816009985</v>
      </c>
      <c r="U54" s="36">
        <f t="shared" si="8"/>
        <v>12.800855767516492</v>
      </c>
      <c r="V54" s="36">
        <f t="shared" si="9"/>
        <v>7.505794259226244</v>
      </c>
      <c r="W54" s="36">
        <f t="shared" si="10"/>
        <v>5.295061508290248</v>
      </c>
      <c r="X54" s="40">
        <f t="shared" si="12"/>
        <v>1.0697093956141916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s="7" customFormat="1" ht="13.5" customHeight="1">
      <c r="A55" s="14" t="s">
        <v>49</v>
      </c>
      <c r="B55" s="29">
        <v>2125</v>
      </c>
      <c r="C55" s="29">
        <v>1932</v>
      </c>
      <c r="D55" s="29">
        <f t="shared" si="11"/>
        <v>193</v>
      </c>
      <c r="E55" s="29">
        <v>27</v>
      </c>
      <c r="F55" s="29">
        <v>166</v>
      </c>
      <c r="G55" s="29">
        <v>103</v>
      </c>
      <c r="H55" s="29">
        <v>47</v>
      </c>
      <c r="I55" s="29">
        <v>16</v>
      </c>
      <c r="J55" s="29">
        <v>257</v>
      </c>
      <c r="K55" s="29">
        <v>187</v>
      </c>
      <c r="L55" s="29">
        <v>70</v>
      </c>
      <c r="M55" s="36">
        <v>100</v>
      </c>
      <c r="N55" s="36">
        <f t="shared" si="1"/>
        <v>90.91764705882352</v>
      </c>
      <c r="O55" s="36">
        <f t="shared" si="2"/>
        <v>9.08235294117647</v>
      </c>
      <c r="P55" s="36">
        <f t="shared" si="3"/>
        <v>1.2705882352941176</v>
      </c>
      <c r="Q55" s="36">
        <f t="shared" si="4"/>
        <v>7.811764705882353</v>
      </c>
      <c r="R55" s="36">
        <f t="shared" si="5"/>
        <v>4.847058823529412</v>
      </c>
      <c r="S55" s="36">
        <f t="shared" si="6"/>
        <v>2.211764705882353</v>
      </c>
      <c r="T55" s="36">
        <f t="shared" si="7"/>
        <v>0.7529411764705882</v>
      </c>
      <c r="U55" s="36">
        <f t="shared" si="8"/>
        <v>12.094117647058823</v>
      </c>
      <c r="V55" s="36">
        <f t="shared" si="9"/>
        <v>8.799999999999999</v>
      </c>
      <c r="W55" s="36">
        <f t="shared" si="10"/>
        <v>3.294117647058824</v>
      </c>
      <c r="X55" s="40">
        <f t="shared" si="12"/>
        <v>-4.2823529411764705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s="7" customFormat="1" ht="13.5" customHeight="1">
      <c r="A56" s="14" t="s">
        <v>50</v>
      </c>
      <c r="B56" s="29">
        <v>17966</v>
      </c>
      <c r="C56" s="29">
        <v>15309</v>
      </c>
      <c r="D56" s="29">
        <f t="shared" si="11"/>
        <v>2657</v>
      </c>
      <c r="E56" s="29">
        <v>629</v>
      </c>
      <c r="F56" s="29">
        <v>2028</v>
      </c>
      <c r="G56" s="29">
        <v>1506</v>
      </c>
      <c r="H56" s="29">
        <v>480</v>
      </c>
      <c r="I56" s="29">
        <v>42</v>
      </c>
      <c r="J56" s="29">
        <v>2020</v>
      </c>
      <c r="K56" s="29">
        <v>1345</v>
      </c>
      <c r="L56" s="29">
        <v>675</v>
      </c>
      <c r="M56" s="36">
        <v>100</v>
      </c>
      <c r="N56" s="36">
        <f t="shared" si="1"/>
        <v>85.21095402426806</v>
      </c>
      <c r="O56" s="36">
        <f t="shared" si="2"/>
        <v>14.789045975731938</v>
      </c>
      <c r="P56" s="36">
        <f t="shared" si="3"/>
        <v>3.501057553155961</v>
      </c>
      <c r="Q56" s="36">
        <f t="shared" si="4"/>
        <v>11.287988422575976</v>
      </c>
      <c r="R56" s="36">
        <f t="shared" si="5"/>
        <v>8.382500278303462</v>
      </c>
      <c r="S56" s="36">
        <f t="shared" si="6"/>
        <v>2.671713236112657</v>
      </c>
      <c r="T56" s="36">
        <f t="shared" si="7"/>
        <v>0.23377490815985752</v>
      </c>
      <c r="U56" s="36">
        <f t="shared" si="8"/>
        <v>11.243459868640766</v>
      </c>
      <c r="V56" s="36">
        <f t="shared" si="9"/>
        <v>7.486363130357342</v>
      </c>
      <c r="W56" s="36">
        <f t="shared" si="10"/>
        <v>3.757096738283424</v>
      </c>
      <c r="X56" s="40">
        <f t="shared" si="12"/>
        <v>0.04452855393521027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s="7" customFormat="1" ht="13.5" customHeight="1">
      <c r="A57" s="14" t="s">
        <v>51</v>
      </c>
      <c r="B57" s="29">
        <v>3149</v>
      </c>
      <c r="C57" s="29">
        <v>2692</v>
      </c>
      <c r="D57" s="29">
        <f t="shared" si="11"/>
        <v>457</v>
      </c>
      <c r="E57" s="29">
        <v>83</v>
      </c>
      <c r="F57" s="29">
        <v>374</v>
      </c>
      <c r="G57" s="29">
        <v>315</v>
      </c>
      <c r="H57" s="29">
        <v>54</v>
      </c>
      <c r="I57" s="29">
        <v>5</v>
      </c>
      <c r="J57" s="29">
        <v>323</v>
      </c>
      <c r="K57" s="29">
        <v>226</v>
      </c>
      <c r="L57" s="29">
        <v>97</v>
      </c>
      <c r="M57" s="36">
        <v>100</v>
      </c>
      <c r="N57" s="36">
        <f t="shared" si="1"/>
        <v>85.48745633534456</v>
      </c>
      <c r="O57" s="36">
        <f t="shared" si="2"/>
        <v>14.512543664655448</v>
      </c>
      <c r="P57" s="36">
        <f t="shared" si="3"/>
        <v>2.635757383296285</v>
      </c>
      <c r="Q57" s="36">
        <f t="shared" si="4"/>
        <v>11.876786281359161</v>
      </c>
      <c r="R57" s="36">
        <f t="shared" si="5"/>
        <v>10.003175611305176</v>
      </c>
      <c r="S57" s="36">
        <f t="shared" si="6"/>
        <v>1.714830104795173</v>
      </c>
      <c r="T57" s="36">
        <f t="shared" si="7"/>
        <v>0.15878056525881232</v>
      </c>
      <c r="U57" s="36">
        <f t="shared" si="8"/>
        <v>10.257224515719276</v>
      </c>
      <c r="V57" s="36">
        <f t="shared" si="9"/>
        <v>7.176881549698316</v>
      </c>
      <c r="W57" s="36">
        <f t="shared" si="10"/>
        <v>3.0803429660209587</v>
      </c>
      <c r="X57" s="40">
        <f t="shared" si="12"/>
        <v>1.6195617656398849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s="7" customFormat="1" ht="13.5" customHeight="1">
      <c r="A58" s="14" t="s">
        <v>52</v>
      </c>
      <c r="B58" s="29">
        <v>8552</v>
      </c>
      <c r="C58" s="29">
        <v>7904</v>
      </c>
      <c r="D58" s="29">
        <f t="shared" si="11"/>
        <v>648</v>
      </c>
      <c r="E58" s="29">
        <v>243</v>
      </c>
      <c r="F58" s="29">
        <v>405</v>
      </c>
      <c r="G58" s="29">
        <v>283</v>
      </c>
      <c r="H58" s="29">
        <v>95</v>
      </c>
      <c r="I58" s="29">
        <v>27</v>
      </c>
      <c r="J58" s="29">
        <v>927</v>
      </c>
      <c r="K58" s="29">
        <v>675</v>
      </c>
      <c r="L58" s="29">
        <v>252</v>
      </c>
      <c r="M58" s="36">
        <v>100</v>
      </c>
      <c r="N58" s="36">
        <f t="shared" si="1"/>
        <v>92.42282507015904</v>
      </c>
      <c r="O58" s="36">
        <f t="shared" si="2"/>
        <v>7.5771749298409725</v>
      </c>
      <c r="P58" s="36">
        <f t="shared" si="3"/>
        <v>2.841440598690365</v>
      </c>
      <c r="Q58" s="36">
        <f t="shared" si="4"/>
        <v>4.735734331150608</v>
      </c>
      <c r="R58" s="36">
        <f t="shared" si="5"/>
        <v>3.3091674462114127</v>
      </c>
      <c r="S58" s="36">
        <f t="shared" si="6"/>
        <v>1.1108512628624883</v>
      </c>
      <c r="T58" s="36">
        <f t="shared" si="7"/>
        <v>0.3157156220767072</v>
      </c>
      <c r="U58" s="36">
        <f t="shared" si="8"/>
        <v>10.839569691300282</v>
      </c>
      <c r="V58" s="36">
        <f t="shared" si="9"/>
        <v>7.892890551917681</v>
      </c>
      <c r="W58" s="36">
        <f t="shared" si="10"/>
        <v>2.9466791393826006</v>
      </c>
      <c r="X58" s="40">
        <f t="shared" si="12"/>
        <v>-6.103835360149674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s="7" customFormat="1" ht="13.5" customHeight="1">
      <c r="A59" s="14" t="s">
        <v>53</v>
      </c>
      <c r="B59" s="29">
        <v>2241</v>
      </c>
      <c r="C59" s="29">
        <v>1995</v>
      </c>
      <c r="D59" s="29">
        <f t="shared" si="11"/>
        <v>246</v>
      </c>
      <c r="E59" s="29">
        <v>78</v>
      </c>
      <c r="F59" s="29">
        <v>168</v>
      </c>
      <c r="G59" s="29">
        <v>110</v>
      </c>
      <c r="H59" s="29">
        <v>54</v>
      </c>
      <c r="I59" s="29">
        <v>4</v>
      </c>
      <c r="J59" s="29">
        <v>230</v>
      </c>
      <c r="K59" s="29">
        <v>163</v>
      </c>
      <c r="L59" s="29">
        <v>67</v>
      </c>
      <c r="M59" s="36">
        <v>100</v>
      </c>
      <c r="N59" s="36">
        <f t="shared" si="1"/>
        <v>89.02275769745648</v>
      </c>
      <c r="O59" s="36">
        <f t="shared" si="2"/>
        <v>10.977242302543507</v>
      </c>
      <c r="P59" s="36">
        <f t="shared" si="3"/>
        <v>3.4805890227576977</v>
      </c>
      <c r="Q59" s="36">
        <f t="shared" si="4"/>
        <v>7.49665327978581</v>
      </c>
      <c r="R59" s="36">
        <f t="shared" si="5"/>
        <v>4.908522980812138</v>
      </c>
      <c r="S59" s="36">
        <f t="shared" si="6"/>
        <v>2.4096385542168677</v>
      </c>
      <c r="T59" s="36">
        <f t="shared" si="7"/>
        <v>0.178491744756805</v>
      </c>
      <c r="U59" s="36">
        <f t="shared" si="8"/>
        <v>10.263275323516288</v>
      </c>
      <c r="V59" s="36">
        <f t="shared" si="9"/>
        <v>7.273538598839803</v>
      </c>
      <c r="W59" s="36">
        <f t="shared" si="10"/>
        <v>2.989736724676484</v>
      </c>
      <c r="X59" s="40">
        <f t="shared" si="12"/>
        <v>-2.766622043730478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s="7" customFormat="1" ht="13.5" customHeight="1">
      <c r="A60" s="14" t="s">
        <v>54</v>
      </c>
      <c r="B60" s="29">
        <v>1871</v>
      </c>
      <c r="C60" s="29">
        <v>1660</v>
      </c>
      <c r="D60" s="29">
        <f t="shared" si="11"/>
        <v>211</v>
      </c>
      <c r="E60" s="29">
        <v>31</v>
      </c>
      <c r="F60" s="29">
        <v>180</v>
      </c>
      <c r="G60" s="29">
        <v>119</v>
      </c>
      <c r="H60" s="29">
        <v>60</v>
      </c>
      <c r="I60" s="29">
        <v>1</v>
      </c>
      <c r="J60" s="29">
        <v>197</v>
      </c>
      <c r="K60" s="29">
        <v>163</v>
      </c>
      <c r="L60" s="29">
        <v>34</v>
      </c>
      <c r="M60" s="36">
        <v>100</v>
      </c>
      <c r="N60" s="36">
        <f t="shared" si="1"/>
        <v>88.72260823089258</v>
      </c>
      <c r="O60" s="36">
        <f t="shared" si="2"/>
        <v>11.27739176910743</v>
      </c>
      <c r="P60" s="36">
        <f t="shared" si="3"/>
        <v>1.6568679850347405</v>
      </c>
      <c r="Q60" s="36">
        <f t="shared" si="4"/>
        <v>9.62052378407269</v>
      </c>
      <c r="R60" s="36">
        <f t="shared" si="5"/>
        <v>6.360235168359166</v>
      </c>
      <c r="S60" s="36">
        <f t="shared" si="6"/>
        <v>3.2068412613575625</v>
      </c>
      <c r="T60" s="36">
        <f t="shared" si="7"/>
        <v>0.053447354355959376</v>
      </c>
      <c r="U60" s="36">
        <f t="shared" si="8"/>
        <v>10.529128808123998</v>
      </c>
      <c r="V60" s="36">
        <f t="shared" si="9"/>
        <v>8.71191876002138</v>
      </c>
      <c r="W60" s="36">
        <f t="shared" si="10"/>
        <v>1.8172100481026188</v>
      </c>
      <c r="X60" s="40">
        <f t="shared" si="12"/>
        <v>-0.9086050240513082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s="7" customFormat="1" ht="13.5" customHeight="1">
      <c r="A61" s="14" t="s">
        <v>55</v>
      </c>
      <c r="B61" s="29">
        <v>6411</v>
      </c>
      <c r="C61" s="29">
        <v>5551</v>
      </c>
      <c r="D61" s="29">
        <f t="shared" si="11"/>
        <v>860</v>
      </c>
      <c r="E61" s="29">
        <v>214</v>
      </c>
      <c r="F61" s="29">
        <v>646</v>
      </c>
      <c r="G61" s="29">
        <v>462</v>
      </c>
      <c r="H61" s="29">
        <v>121</v>
      </c>
      <c r="I61" s="29">
        <v>63</v>
      </c>
      <c r="J61" s="29">
        <v>550</v>
      </c>
      <c r="K61" s="29">
        <v>374</v>
      </c>
      <c r="L61" s="29">
        <v>176</v>
      </c>
      <c r="M61" s="36">
        <v>100</v>
      </c>
      <c r="N61" s="36">
        <f t="shared" si="1"/>
        <v>86.58555607549523</v>
      </c>
      <c r="O61" s="36">
        <f t="shared" si="2"/>
        <v>13.414443924504758</v>
      </c>
      <c r="P61" s="36">
        <f t="shared" si="3"/>
        <v>3.3380127905163004</v>
      </c>
      <c r="Q61" s="36">
        <f t="shared" si="4"/>
        <v>10.076431133988457</v>
      </c>
      <c r="R61" s="36">
        <f t="shared" si="5"/>
        <v>7.206364061768834</v>
      </c>
      <c r="S61" s="36">
        <f t="shared" si="6"/>
        <v>1.8873810637965998</v>
      </c>
      <c r="T61" s="36">
        <f t="shared" si="7"/>
        <v>0.9826860084230229</v>
      </c>
      <c r="U61" s="36">
        <f t="shared" si="8"/>
        <v>8.579004835439088</v>
      </c>
      <c r="V61" s="36">
        <f t="shared" si="9"/>
        <v>5.8337232880985805</v>
      </c>
      <c r="W61" s="36">
        <f t="shared" si="10"/>
        <v>2.7452815473405083</v>
      </c>
      <c r="X61" s="40">
        <f t="shared" si="12"/>
        <v>1.4974262985493692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s="7" customFormat="1" ht="13.5" customHeight="1">
      <c r="A62" s="14" t="s">
        <v>56</v>
      </c>
      <c r="B62" s="29">
        <v>4092</v>
      </c>
      <c r="C62" s="29">
        <v>3784</v>
      </c>
      <c r="D62" s="29">
        <f t="shared" si="11"/>
        <v>308</v>
      </c>
      <c r="E62" s="29">
        <v>49</v>
      </c>
      <c r="F62" s="29">
        <v>259</v>
      </c>
      <c r="G62" s="29">
        <v>169</v>
      </c>
      <c r="H62" s="29">
        <v>71</v>
      </c>
      <c r="I62" s="29">
        <v>19</v>
      </c>
      <c r="J62" s="29">
        <v>404</v>
      </c>
      <c r="K62" s="29">
        <v>288</v>
      </c>
      <c r="L62" s="29">
        <v>116</v>
      </c>
      <c r="M62" s="36">
        <v>100</v>
      </c>
      <c r="N62" s="36">
        <f t="shared" si="1"/>
        <v>92.47311827956989</v>
      </c>
      <c r="O62" s="36">
        <f t="shared" si="2"/>
        <v>7.526881720430108</v>
      </c>
      <c r="P62" s="36">
        <f t="shared" si="3"/>
        <v>1.1974584555229717</v>
      </c>
      <c r="Q62" s="36">
        <f t="shared" si="4"/>
        <v>6.329423264907136</v>
      </c>
      <c r="R62" s="36">
        <f t="shared" si="5"/>
        <v>4.130009775171065</v>
      </c>
      <c r="S62" s="36">
        <f t="shared" si="6"/>
        <v>1.735092864125122</v>
      </c>
      <c r="T62" s="36">
        <f t="shared" si="7"/>
        <v>0.4643206256109482</v>
      </c>
      <c r="U62" s="36">
        <f t="shared" si="8"/>
        <v>9.872922776148583</v>
      </c>
      <c r="V62" s="36">
        <f t="shared" si="9"/>
        <v>7.038123167155426</v>
      </c>
      <c r="W62" s="36">
        <f t="shared" si="10"/>
        <v>2.834799608993157</v>
      </c>
      <c r="X62" s="40">
        <f t="shared" si="12"/>
        <v>-3.543499511241447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s="7" customFormat="1" ht="13.5" customHeight="1">
      <c r="A63" s="14" t="s">
        <v>57</v>
      </c>
      <c r="B63" s="29">
        <v>2405</v>
      </c>
      <c r="C63" s="29">
        <v>2213</v>
      </c>
      <c r="D63" s="29">
        <f t="shared" si="11"/>
        <v>192</v>
      </c>
      <c r="E63" s="29">
        <v>49</v>
      </c>
      <c r="F63" s="29">
        <v>143</v>
      </c>
      <c r="G63" s="29">
        <v>90</v>
      </c>
      <c r="H63" s="29">
        <v>34</v>
      </c>
      <c r="I63" s="29">
        <v>19</v>
      </c>
      <c r="J63" s="29">
        <v>266</v>
      </c>
      <c r="K63" s="29">
        <v>198</v>
      </c>
      <c r="L63" s="29">
        <v>68</v>
      </c>
      <c r="M63" s="36">
        <v>100</v>
      </c>
      <c r="N63" s="36">
        <f t="shared" si="1"/>
        <v>92.01663201663202</v>
      </c>
      <c r="O63" s="36">
        <f t="shared" si="2"/>
        <v>7.983367983367984</v>
      </c>
      <c r="P63" s="36">
        <f t="shared" si="3"/>
        <v>2.0374220374220373</v>
      </c>
      <c r="Q63" s="36">
        <f t="shared" si="4"/>
        <v>5.9459459459459465</v>
      </c>
      <c r="R63" s="36">
        <f t="shared" si="5"/>
        <v>3.7422037422037424</v>
      </c>
      <c r="S63" s="36">
        <f t="shared" si="6"/>
        <v>1.4137214137214138</v>
      </c>
      <c r="T63" s="36">
        <f t="shared" si="7"/>
        <v>0.7900207900207901</v>
      </c>
      <c r="U63" s="36">
        <f t="shared" si="8"/>
        <v>11.06029106029106</v>
      </c>
      <c r="V63" s="36">
        <f t="shared" si="9"/>
        <v>8.232848232848234</v>
      </c>
      <c r="W63" s="36">
        <f t="shared" si="10"/>
        <v>2.8274428274428276</v>
      </c>
      <c r="X63" s="40">
        <f t="shared" si="12"/>
        <v>-5.114345114345114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s="7" customFormat="1" ht="13.5" customHeight="1">
      <c r="A64" s="14" t="s">
        <v>58</v>
      </c>
      <c r="B64" s="29">
        <v>15892</v>
      </c>
      <c r="C64" s="29">
        <v>13596</v>
      </c>
      <c r="D64" s="29">
        <f t="shared" si="11"/>
        <v>2296</v>
      </c>
      <c r="E64" s="29">
        <v>1018</v>
      </c>
      <c r="F64" s="29">
        <v>1278</v>
      </c>
      <c r="G64" s="29">
        <v>761</v>
      </c>
      <c r="H64" s="29">
        <v>456</v>
      </c>
      <c r="I64" s="29">
        <v>61</v>
      </c>
      <c r="J64" s="29">
        <v>1693</v>
      </c>
      <c r="K64" s="29">
        <v>982</v>
      </c>
      <c r="L64" s="29">
        <v>711</v>
      </c>
      <c r="M64" s="36">
        <v>100</v>
      </c>
      <c r="N64" s="36">
        <f t="shared" si="1"/>
        <v>85.55247923483513</v>
      </c>
      <c r="O64" s="36">
        <f t="shared" si="2"/>
        <v>14.447520765164862</v>
      </c>
      <c r="P64" s="36">
        <f t="shared" si="3"/>
        <v>6.405738736471181</v>
      </c>
      <c r="Q64" s="36">
        <f t="shared" si="4"/>
        <v>8.041782028693682</v>
      </c>
      <c r="R64" s="36">
        <f t="shared" si="5"/>
        <v>4.788572866851245</v>
      </c>
      <c r="S64" s="36">
        <f t="shared" si="6"/>
        <v>2.869368235590234</v>
      </c>
      <c r="T64" s="36">
        <f t="shared" si="7"/>
        <v>0.3838409262522024</v>
      </c>
      <c r="U64" s="36">
        <f t="shared" si="8"/>
        <v>10.653158822048828</v>
      </c>
      <c r="V64" s="36">
        <f t="shared" si="9"/>
        <v>6.179209665240372</v>
      </c>
      <c r="W64" s="36">
        <f t="shared" si="10"/>
        <v>4.473949156808457</v>
      </c>
      <c r="X64" s="40">
        <f t="shared" si="12"/>
        <v>-2.611376793355147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62" s="7" customFormat="1" ht="13.5" customHeight="1">
      <c r="A65" s="14" t="s">
        <v>59</v>
      </c>
      <c r="B65" s="29">
        <v>6670</v>
      </c>
      <c r="C65" s="29">
        <v>5762</v>
      </c>
      <c r="D65" s="29">
        <f t="shared" si="11"/>
        <v>908</v>
      </c>
      <c r="E65" s="29">
        <v>282</v>
      </c>
      <c r="F65" s="29">
        <v>626</v>
      </c>
      <c r="G65" s="29">
        <v>428</v>
      </c>
      <c r="H65" s="29">
        <v>173</v>
      </c>
      <c r="I65" s="29">
        <v>25</v>
      </c>
      <c r="J65" s="29">
        <v>587</v>
      </c>
      <c r="K65" s="29">
        <v>331</v>
      </c>
      <c r="L65" s="29">
        <v>256</v>
      </c>
      <c r="M65" s="36">
        <v>100</v>
      </c>
      <c r="N65" s="36">
        <f t="shared" si="1"/>
        <v>86.38680659670165</v>
      </c>
      <c r="O65" s="36">
        <f t="shared" si="2"/>
        <v>13.613193403298352</v>
      </c>
      <c r="P65" s="36">
        <f t="shared" si="3"/>
        <v>4.227886056971514</v>
      </c>
      <c r="Q65" s="36">
        <f t="shared" si="4"/>
        <v>9.385307346326837</v>
      </c>
      <c r="R65" s="36">
        <f t="shared" si="5"/>
        <v>6.4167916041979005</v>
      </c>
      <c r="S65" s="36">
        <f t="shared" si="6"/>
        <v>2.5937031484257873</v>
      </c>
      <c r="T65" s="36">
        <f t="shared" si="7"/>
        <v>0.3748125937031484</v>
      </c>
      <c r="U65" s="36">
        <f t="shared" si="8"/>
        <v>8.800599700149924</v>
      </c>
      <c r="V65" s="36">
        <f t="shared" si="9"/>
        <v>4.962518740629685</v>
      </c>
      <c r="W65" s="36">
        <f t="shared" si="10"/>
        <v>3.8380809595202394</v>
      </c>
      <c r="X65" s="40">
        <f t="shared" si="12"/>
        <v>0.5847076461769127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s="7" customFormat="1" ht="13.5" customHeight="1">
      <c r="A66" s="14" t="s">
        <v>60</v>
      </c>
      <c r="B66" s="29">
        <v>12102</v>
      </c>
      <c r="C66" s="29">
        <v>10376</v>
      </c>
      <c r="D66" s="29">
        <f t="shared" si="11"/>
        <v>1726</v>
      </c>
      <c r="E66" s="29">
        <v>748</v>
      </c>
      <c r="F66" s="29">
        <v>978</v>
      </c>
      <c r="G66" s="29">
        <v>509</v>
      </c>
      <c r="H66" s="29">
        <v>372</v>
      </c>
      <c r="I66" s="29">
        <v>97</v>
      </c>
      <c r="J66" s="29">
        <v>1060</v>
      </c>
      <c r="K66" s="29">
        <v>542</v>
      </c>
      <c r="L66" s="29">
        <v>518</v>
      </c>
      <c r="M66" s="36">
        <v>100</v>
      </c>
      <c r="N66" s="36">
        <f t="shared" si="1"/>
        <v>85.73789456288216</v>
      </c>
      <c r="O66" s="36">
        <f t="shared" si="2"/>
        <v>14.26210543711783</v>
      </c>
      <c r="P66" s="36">
        <f t="shared" si="3"/>
        <v>6.180796562551644</v>
      </c>
      <c r="Q66" s="36">
        <f t="shared" si="4"/>
        <v>8.081308874566187</v>
      </c>
      <c r="R66" s="36">
        <f t="shared" si="5"/>
        <v>4.205916377458271</v>
      </c>
      <c r="S66" s="36">
        <f t="shared" si="6"/>
        <v>3.0738720872583043</v>
      </c>
      <c r="T66" s="36">
        <f t="shared" si="7"/>
        <v>0.8015204098496116</v>
      </c>
      <c r="U66" s="36">
        <f t="shared" si="8"/>
        <v>8.758882829284415</v>
      </c>
      <c r="V66" s="36">
        <f t="shared" si="9"/>
        <v>4.478598578747314</v>
      </c>
      <c r="W66" s="36">
        <f t="shared" si="10"/>
        <v>4.280284250537101</v>
      </c>
      <c r="X66" s="40">
        <f t="shared" si="12"/>
        <v>-0.6775739547182287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1:62" s="7" customFormat="1" ht="13.5" customHeight="1">
      <c r="A67" s="14" t="s">
        <v>61</v>
      </c>
      <c r="B67" s="29">
        <v>3306</v>
      </c>
      <c r="C67" s="29">
        <v>2823</v>
      </c>
      <c r="D67" s="29">
        <f t="shared" si="11"/>
        <v>483</v>
      </c>
      <c r="E67" s="29">
        <v>147</v>
      </c>
      <c r="F67" s="29">
        <v>336</v>
      </c>
      <c r="G67" s="29">
        <v>192</v>
      </c>
      <c r="H67" s="29">
        <v>138</v>
      </c>
      <c r="I67" s="29">
        <v>6</v>
      </c>
      <c r="J67" s="29">
        <v>310</v>
      </c>
      <c r="K67" s="29">
        <v>220</v>
      </c>
      <c r="L67" s="29">
        <v>90</v>
      </c>
      <c r="M67" s="36">
        <v>100</v>
      </c>
      <c r="N67" s="36">
        <f t="shared" si="1"/>
        <v>85.39019963702358</v>
      </c>
      <c r="O67" s="36">
        <f t="shared" si="2"/>
        <v>14.609800362976408</v>
      </c>
      <c r="P67" s="36">
        <f t="shared" si="3"/>
        <v>4.4464609800362975</v>
      </c>
      <c r="Q67" s="36">
        <f t="shared" si="4"/>
        <v>10.163339382940109</v>
      </c>
      <c r="R67" s="36">
        <f t="shared" si="5"/>
        <v>5.807622504537205</v>
      </c>
      <c r="S67" s="36">
        <f t="shared" si="6"/>
        <v>4.174228675136116</v>
      </c>
      <c r="T67" s="36">
        <f t="shared" si="7"/>
        <v>0.18148820326678766</v>
      </c>
      <c r="U67" s="36">
        <f t="shared" si="8"/>
        <v>9.376890502117362</v>
      </c>
      <c r="V67" s="36">
        <f t="shared" si="9"/>
        <v>6.654567453115548</v>
      </c>
      <c r="W67" s="36">
        <f t="shared" si="10"/>
        <v>2.722323049001815</v>
      </c>
      <c r="X67" s="40">
        <f t="shared" si="12"/>
        <v>0.7864488808227463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1:62" s="7" customFormat="1" ht="13.5" customHeight="1">
      <c r="A68" s="14" t="s">
        <v>62</v>
      </c>
      <c r="B68" s="29">
        <v>5061</v>
      </c>
      <c r="C68" s="29">
        <v>4452</v>
      </c>
      <c r="D68" s="29">
        <f t="shared" si="11"/>
        <v>609</v>
      </c>
      <c r="E68" s="29">
        <v>106</v>
      </c>
      <c r="F68" s="29">
        <v>503</v>
      </c>
      <c r="G68" s="29">
        <v>367</v>
      </c>
      <c r="H68" s="29">
        <v>125</v>
      </c>
      <c r="I68" s="29">
        <v>11</v>
      </c>
      <c r="J68" s="29">
        <v>483</v>
      </c>
      <c r="K68" s="29">
        <v>271</v>
      </c>
      <c r="L68" s="29">
        <v>212</v>
      </c>
      <c r="M68" s="36">
        <v>100</v>
      </c>
      <c r="N68" s="36">
        <f t="shared" si="1"/>
        <v>87.96680497925311</v>
      </c>
      <c r="O68" s="36">
        <f t="shared" si="2"/>
        <v>12.033195020746888</v>
      </c>
      <c r="P68" s="36">
        <f t="shared" si="3"/>
        <v>2.0944477376012642</v>
      </c>
      <c r="Q68" s="36">
        <f t="shared" si="4"/>
        <v>9.938747283145624</v>
      </c>
      <c r="R68" s="36">
        <f t="shared" si="5"/>
        <v>7.25153131792136</v>
      </c>
      <c r="S68" s="36">
        <f t="shared" si="6"/>
        <v>2.469867615095831</v>
      </c>
      <c r="T68" s="36">
        <f t="shared" si="7"/>
        <v>0.21734835012843312</v>
      </c>
      <c r="U68" s="36">
        <f t="shared" si="8"/>
        <v>9.54356846473029</v>
      </c>
      <c r="V68" s="36">
        <f t="shared" si="9"/>
        <v>5.354672989527761</v>
      </c>
      <c r="W68" s="36">
        <f t="shared" si="10"/>
        <v>4.1888954752025285</v>
      </c>
      <c r="X68" s="40">
        <f t="shared" si="12"/>
        <v>0.3951788184153333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1:62" s="7" customFormat="1" ht="13.5" customHeight="1">
      <c r="A69" s="14" t="s">
        <v>63</v>
      </c>
      <c r="B69" s="29">
        <v>1989</v>
      </c>
      <c r="C69" s="29">
        <v>1786</v>
      </c>
      <c r="D69" s="29">
        <f t="shared" si="11"/>
        <v>203</v>
      </c>
      <c r="E69" s="29">
        <v>49</v>
      </c>
      <c r="F69" s="29">
        <v>154</v>
      </c>
      <c r="G69" s="29">
        <v>108</v>
      </c>
      <c r="H69" s="29">
        <v>46</v>
      </c>
      <c r="I69" s="24" t="s">
        <v>5</v>
      </c>
      <c r="J69" s="29">
        <v>202</v>
      </c>
      <c r="K69" s="29">
        <v>125</v>
      </c>
      <c r="L69" s="29">
        <v>77</v>
      </c>
      <c r="M69" s="36">
        <v>100</v>
      </c>
      <c r="N69" s="36">
        <f t="shared" si="1"/>
        <v>89.79386626445451</v>
      </c>
      <c r="O69" s="36">
        <f t="shared" si="2"/>
        <v>10.2061337355455</v>
      </c>
      <c r="P69" s="36">
        <f t="shared" si="3"/>
        <v>2.463549522373052</v>
      </c>
      <c r="Q69" s="36">
        <f t="shared" si="4"/>
        <v>7.7425842131724485</v>
      </c>
      <c r="R69" s="36">
        <f t="shared" si="5"/>
        <v>5.429864253393665</v>
      </c>
      <c r="S69" s="36">
        <f t="shared" si="6"/>
        <v>2.3127199597787835</v>
      </c>
      <c r="T69" s="36" t="s">
        <v>115</v>
      </c>
      <c r="U69" s="36">
        <f t="shared" si="8"/>
        <v>10.155857214680744</v>
      </c>
      <c r="V69" s="36">
        <f t="shared" si="9"/>
        <v>6.28456510809452</v>
      </c>
      <c r="W69" s="36">
        <f t="shared" si="10"/>
        <v>3.8712921065862242</v>
      </c>
      <c r="X69" s="40">
        <f t="shared" si="12"/>
        <v>-2.413273001508295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1:62" s="7" customFormat="1" ht="13.5" customHeight="1">
      <c r="A70" s="14" t="s">
        <v>64</v>
      </c>
      <c r="B70" s="29">
        <v>2183</v>
      </c>
      <c r="C70" s="29">
        <v>1920</v>
      </c>
      <c r="D70" s="29">
        <f t="shared" si="11"/>
        <v>263</v>
      </c>
      <c r="E70" s="29">
        <v>92</v>
      </c>
      <c r="F70" s="29">
        <v>171</v>
      </c>
      <c r="G70" s="29">
        <v>112</v>
      </c>
      <c r="H70" s="29">
        <v>58</v>
      </c>
      <c r="I70" s="29">
        <v>1</v>
      </c>
      <c r="J70" s="29">
        <v>209</v>
      </c>
      <c r="K70" s="29">
        <v>127</v>
      </c>
      <c r="L70" s="29">
        <v>82</v>
      </c>
      <c r="M70" s="36">
        <v>100</v>
      </c>
      <c r="N70" s="36">
        <f t="shared" si="1"/>
        <v>87.95235913879982</v>
      </c>
      <c r="O70" s="36">
        <f t="shared" si="2"/>
        <v>12.047640861200183</v>
      </c>
      <c r="P70" s="36">
        <f t="shared" si="3"/>
        <v>4.2143838754008245</v>
      </c>
      <c r="Q70" s="36">
        <f t="shared" si="4"/>
        <v>7.833256985799358</v>
      </c>
      <c r="R70" s="36">
        <f t="shared" si="5"/>
        <v>5.130554283096656</v>
      </c>
      <c r="S70" s="36">
        <f t="shared" si="6"/>
        <v>2.656894182317911</v>
      </c>
      <c r="T70" s="36">
        <f t="shared" si="7"/>
        <v>0.04580852038479157</v>
      </c>
      <c r="U70" s="36">
        <f t="shared" si="8"/>
        <v>9.573980760421438</v>
      </c>
      <c r="V70" s="36">
        <f t="shared" si="9"/>
        <v>5.81768208886853</v>
      </c>
      <c r="W70" s="36">
        <f t="shared" si="10"/>
        <v>3.7562986715529085</v>
      </c>
      <c r="X70" s="40">
        <f t="shared" si="12"/>
        <v>-1.7407237746220803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s="7" customFormat="1" ht="13.5" customHeight="1">
      <c r="A71" s="14" t="s">
        <v>65</v>
      </c>
      <c r="B71" s="29">
        <v>8503</v>
      </c>
      <c r="C71" s="29">
        <v>6381</v>
      </c>
      <c r="D71" s="29">
        <f t="shared" si="11"/>
        <v>2122</v>
      </c>
      <c r="E71" s="29">
        <v>328</v>
      </c>
      <c r="F71" s="29">
        <v>1794</v>
      </c>
      <c r="G71" s="29">
        <v>640</v>
      </c>
      <c r="H71" s="29">
        <v>904</v>
      </c>
      <c r="I71" s="29">
        <v>250</v>
      </c>
      <c r="J71" s="29">
        <v>1256</v>
      </c>
      <c r="K71" s="29">
        <v>718</v>
      </c>
      <c r="L71" s="29">
        <v>538</v>
      </c>
      <c r="M71" s="36">
        <v>100</v>
      </c>
      <c r="N71" s="36">
        <f t="shared" si="1"/>
        <v>75.04410208161825</v>
      </c>
      <c r="O71" s="36">
        <f t="shared" si="2"/>
        <v>24.955897918381748</v>
      </c>
      <c r="P71" s="36">
        <f t="shared" si="3"/>
        <v>3.857462072209808</v>
      </c>
      <c r="Q71" s="36">
        <f t="shared" si="4"/>
        <v>21.098435846171938</v>
      </c>
      <c r="R71" s="36">
        <f t="shared" si="5"/>
        <v>7.526755262848406</v>
      </c>
      <c r="S71" s="36">
        <f t="shared" si="6"/>
        <v>10.631541808773374</v>
      </c>
      <c r="T71" s="36">
        <f t="shared" si="7"/>
        <v>2.940138774550159</v>
      </c>
      <c r="U71" s="36">
        <f t="shared" si="8"/>
        <v>14.771257203339996</v>
      </c>
      <c r="V71" s="36">
        <f t="shared" si="9"/>
        <v>8.444078560508055</v>
      </c>
      <c r="W71" s="36">
        <f t="shared" si="10"/>
        <v>6.327178642831941</v>
      </c>
      <c r="X71" s="40">
        <f t="shared" si="12"/>
        <v>6.327178642831942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2" s="7" customFormat="1" ht="13.5" customHeight="1">
      <c r="A72" s="14" t="s">
        <v>66</v>
      </c>
      <c r="B72" s="29">
        <v>5615</v>
      </c>
      <c r="C72" s="29">
        <v>4784</v>
      </c>
      <c r="D72" s="29">
        <f t="shared" si="11"/>
        <v>831</v>
      </c>
      <c r="E72" s="29">
        <v>230</v>
      </c>
      <c r="F72" s="29">
        <v>601</v>
      </c>
      <c r="G72" s="29">
        <v>417</v>
      </c>
      <c r="H72" s="29">
        <v>150</v>
      </c>
      <c r="I72" s="29">
        <v>34</v>
      </c>
      <c r="J72" s="29">
        <v>618</v>
      </c>
      <c r="K72" s="29">
        <v>413</v>
      </c>
      <c r="L72" s="29">
        <v>205</v>
      </c>
      <c r="M72" s="36">
        <v>100</v>
      </c>
      <c r="N72" s="36">
        <f t="shared" si="1"/>
        <v>85.20035618878006</v>
      </c>
      <c r="O72" s="36">
        <f t="shared" si="2"/>
        <v>14.799643811219946</v>
      </c>
      <c r="P72" s="36">
        <f t="shared" si="3"/>
        <v>4.096170970614425</v>
      </c>
      <c r="Q72" s="36">
        <f t="shared" si="4"/>
        <v>10.70347284060552</v>
      </c>
      <c r="R72" s="36">
        <f t="shared" si="5"/>
        <v>7.426536064113981</v>
      </c>
      <c r="S72" s="36">
        <f t="shared" si="6"/>
        <v>2.671415850400712</v>
      </c>
      <c r="T72" s="36">
        <f t="shared" si="7"/>
        <v>0.6055209260908282</v>
      </c>
      <c r="U72" s="36">
        <f t="shared" si="8"/>
        <v>11.006233303650935</v>
      </c>
      <c r="V72" s="36">
        <f t="shared" si="9"/>
        <v>7.355298308103294</v>
      </c>
      <c r="W72" s="36">
        <f t="shared" si="10"/>
        <v>3.6509349955476402</v>
      </c>
      <c r="X72" s="40">
        <f t="shared" si="12"/>
        <v>-0.3027604630454146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1:62" s="7" customFormat="1" ht="13.5" customHeight="1">
      <c r="A73" s="14" t="s">
        <v>67</v>
      </c>
      <c r="B73" s="29">
        <v>10473</v>
      </c>
      <c r="C73" s="29">
        <v>8795</v>
      </c>
      <c r="D73" s="29">
        <f t="shared" si="11"/>
        <v>1678</v>
      </c>
      <c r="E73" s="29">
        <v>508</v>
      </c>
      <c r="F73" s="29">
        <v>1170</v>
      </c>
      <c r="G73" s="29">
        <v>861</v>
      </c>
      <c r="H73" s="29">
        <v>230</v>
      </c>
      <c r="I73" s="29">
        <v>79</v>
      </c>
      <c r="J73" s="29">
        <v>1192</v>
      </c>
      <c r="K73" s="29">
        <v>768</v>
      </c>
      <c r="L73" s="29">
        <v>424</v>
      </c>
      <c r="M73" s="36">
        <v>100</v>
      </c>
      <c r="N73" s="36">
        <f t="shared" si="1"/>
        <v>83.97784779910246</v>
      </c>
      <c r="O73" s="36">
        <f t="shared" si="2"/>
        <v>16.022152200897548</v>
      </c>
      <c r="P73" s="36">
        <f t="shared" si="3"/>
        <v>4.850568127566122</v>
      </c>
      <c r="Q73" s="36">
        <f t="shared" si="4"/>
        <v>11.171584073331424</v>
      </c>
      <c r="R73" s="36">
        <f t="shared" si="5"/>
        <v>8.221140074477228</v>
      </c>
      <c r="S73" s="36">
        <f t="shared" si="6"/>
        <v>2.1961233648429292</v>
      </c>
      <c r="T73" s="36">
        <f t="shared" si="7"/>
        <v>0.7543206340112671</v>
      </c>
      <c r="U73" s="36">
        <f t="shared" si="8"/>
        <v>11.381648047359878</v>
      </c>
      <c r="V73" s="36">
        <f t="shared" si="9"/>
        <v>7.333142366084217</v>
      </c>
      <c r="W73" s="36">
        <f t="shared" si="10"/>
        <v>4.048505681275661</v>
      </c>
      <c r="X73" s="40">
        <f t="shared" si="12"/>
        <v>-0.21006397402845423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1:62" s="7" customFormat="1" ht="13.5" customHeight="1">
      <c r="A74" s="14" t="s">
        <v>68</v>
      </c>
      <c r="B74" s="29">
        <v>5064</v>
      </c>
      <c r="C74" s="29">
        <v>4578</v>
      </c>
      <c r="D74" s="29">
        <f t="shared" si="11"/>
        <v>486</v>
      </c>
      <c r="E74" s="29">
        <v>195</v>
      </c>
      <c r="F74" s="29">
        <v>291</v>
      </c>
      <c r="G74" s="29">
        <v>199</v>
      </c>
      <c r="H74" s="29">
        <v>87</v>
      </c>
      <c r="I74" s="29">
        <v>5</v>
      </c>
      <c r="J74" s="29">
        <v>654</v>
      </c>
      <c r="K74" s="29">
        <v>461</v>
      </c>
      <c r="L74" s="29">
        <v>193</v>
      </c>
      <c r="M74" s="36">
        <v>100</v>
      </c>
      <c r="N74" s="36">
        <f t="shared" si="1"/>
        <v>90.40284360189574</v>
      </c>
      <c r="O74" s="36">
        <f t="shared" si="2"/>
        <v>9.597156398104266</v>
      </c>
      <c r="P74" s="36">
        <f t="shared" si="3"/>
        <v>3.850710900473934</v>
      </c>
      <c r="Q74" s="36">
        <f t="shared" si="4"/>
        <v>5.746445497630331</v>
      </c>
      <c r="R74" s="36">
        <f t="shared" si="5"/>
        <v>3.929699842022117</v>
      </c>
      <c r="S74" s="36">
        <f t="shared" si="6"/>
        <v>1.7180094786729858</v>
      </c>
      <c r="T74" s="36">
        <f t="shared" si="7"/>
        <v>0.09873617693522906</v>
      </c>
      <c r="U74" s="36">
        <f t="shared" si="8"/>
        <v>12.914691943127963</v>
      </c>
      <c r="V74" s="36">
        <f t="shared" si="9"/>
        <v>9.103475513428121</v>
      </c>
      <c r="W74" s="36">
        <f t="shared" si="10"/>
        <v>3.8112164296998423</v>
      </c>
      <c r="X74" s="40">
        <f t="shared" si="12"/>
        <v>-7.168246445497632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1:62" s="7" customFormat="1" ht="13.5" customHeight="1">
      <c r="A75" s="14" t="s">
        <v>69</v>
      </c>
      <c r="B75" s="29">
        <v>13113</v>
      </c>
      <c r="C75" s="29">
        <v>11531</v>
      </c>
      <c r="D75" s="29">
        <f t="shared" si="11"/>
        <v>1582</v>
      </c>
      <c r="E75" s="29">
        <v>576</v>
      </c>
      <c r="F75" s="29">
        <v>1006</v>
      </c>
      <c r="G75" s="29">
        <v>658</v>
      </c>
      <c r="H75" s="29">
        <v>335</v>
      </c>
      <c r="I75" s="29">
        <v>13</v>
      </c>
      <c r="J75" s="29">
        <v>1423</v>
      </c>
      <c r="K75" s="29">
        <v>901</v>
      </c>
      <c r="L75" s="29">
        <v>522</v>
      </c>
      <c r="M75" s="36">
        <v>100</v>
      </c>
      <c r="N75" s="36">
        <f aca="true" t="shared" si="13" ref="N75:N110">C75/$B75*100</f>
        <v>87.93563639136734</v>
      </c>
      <c r="O75" s="36">
        <f aca="true" t="shared" si="14" ref="O75:O110">D75/$B75*100</f>
        <v>12.064363608632654</v>
      </c>
      <c r="P75" s="36">
        <f aca="true" t="shared" si="15" ref="P75:P110">E75/$B75*100</f>
        <v>4.392587508579273</v>
      </c>
      <c r="Q75" s="36">
        <f aca="true" t="shared" si="16" ref="Q75:Q110">F75/$B75*100</f>
        <v>7.671776100053382</v>
      </c>
      <c r="R75" s="36">
        <f aca="true" t="shared" si="17" ref="R75:R110">G75/$B75*100</f>
        <v>5.017921146953405</v>
      </c>
      <c r="S75" s="36">
        <f aca="true" t="shared" si="18" ref="S75:S110">H75/$B75*100</f>
        <v>2.5547166933577365</v>
      </c>
      <c r="T75" s="36">
        <f aca="true" t="shared" si="19" ref="T75:T110">I75/$B75*100</f>
        <v>0.09913825974224053</v>
      </c>
      <c r="U75" s="36">
        <f aca="true" t="shared" si="20" ref="U75:U110">J75/$B75*100</f>
        <v>10.851826431785252</v>
      </c>
      <c r="V75" s="36">
        <f aca="true" t="shared" si="21" ref="V75:V110">K75/$B75*100</f>
        <v>6.871044002135286</v>
      </c>
      <c r="W75" s="36">
        <f aca="true" t="shared" si="22" ref="W75:W110">L75/$B75*100</f>
        <v>3.980782429649966</v>
      </c>
      <c r="X75" s="40">
        <f t="shared" si="12"/>
        <v>-3.18005033173187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1:62" s="7" customFormat="1" ht="13.5" customHeight="1">
      <c r="A76" s="14" t="s">
        <v>70</v>
      </c>
      <c r="B76" s="29">
        <v>10840</v>
      </c>
      <c r="C76" s="29">
        <v>9669</v>
      </c>
      <c r="D76" s="29">
        <f t="shared" si="11"/>
        <v>1171</v>
      </c>
      <c r="E76" s="29">
        <v>362</v>
      </c>
      <c r="F76" s="29">
        <v>809</v>
      </c>
      <c r="G76" s="29">
        <v>504</v>
      </c>
      <c r="H76" s="29">
        <v>286</v>
      </c>
      <c r="I76" s="29">
        <v>19</v>
      </c>
      <c r="J76" s="29">
        <v>1047</v>
      </c>
      <c r="K76" s="29">
        <v>655</v>
      </c>
      <c r="L76" s="29">
        <v>392</v>
      </c>
      <c r="M76" s="36">
        <v>100</v>
      </c>
      <c r="N76" s="36">
        <f t="shared" si="13"/>
        <v>89.19741697416974</v>
      </c>
      <c r="O76" s="36">
        <f t="shared" si="14"/>
        <v>10.802583025830257</v>
      </c>
      <c r="P76" s="36">
        <f t="shared" si="15"/>
        <v>3.339483394833948</v>
      </c>
      <c r="Q76" s="36">
        <f t="shared" si="16"/>
        <v>7.46309963099631</v>
      </c>
      <c r="R76" s="36">
        <f t="shared" si="17"/>
        <v>4.649446494464945</v>
      </c>
      <c r="S76" s="36">
        <f t="shared" si="18"/>
        <v>2.6383763837638377</v>
      </c>
      <c r="T76" s="36">
        <f t="shared" si="19"/>
        <v>0.17527675276752766</v>
      </c>
      <c r="U76" s="36">
        <f t="shared" si="20"/>
        <v>9.658671586715867</v>
      </c>
      <c r="V76" s="36">
        <f t="shared" si="21"/>
        <v>6.0424354243542435</v>
      </c>
      <c r="W76" s="36">
        <f t="shared" si="22"/>
        <v>3.616236162361624</v>
      </c>
      <c r="X76" s="40">
        <f aca="true" t="shared" si="23" ref="X76:X110">Q76-U76</f>
        <v>-2.195571955719557</v>
      </c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1:62" s="7" customFormat="1" ht="13.5" customHeight="1">
      <c r="A77" s="14" t="s">
        <v>71</v>
      </c>
      <c r="B77" s="29">
        <v>2880</v>
      </c>
      <c r="C77" s="29">
        <v>2574</v>
      </c>
      <c r="D77" s="29">
        <f aca="true" t="shared" si="24" ref="D77:D110">E77+F77</f>
        <v>306</v>
      </c>
      <c r="E77" s="29">
        <v>93</v>
      </c>
      <c r="F77" s="29">
        <v>213</v>
      </c>
      <c r="G77" s="29">
        <v>92</v>
      </c>
      <c r="H77" s="29">
        <v>80</v>
      </c>
      <c r="I77" s="29">
        <v>41</v>
      </c>
      <c r="J77" s="29">
        <v>325</v>
      </c>
      <c r="K77" s="29">
        <v>228</v>
      </c>
      <c r="L77" s="29">
        <v>97</v>
      </c>
      <c r="M77" s="36">
        <v>100</v>
      </c>
      <c r="N77" s="36">
        <f t="shared" si="13"/>
        <v>89.375</v>
      </c>
      <c r="O77" s="36">
        <f t="shared" si="14"/>
        <v>10.625</v>
      </c>
      <c r="P77" s="36">
        <f t="shared" si="15"/>
        <v>3.229166666666667</v>
      </c>
      <c r="Q77" s="36">
        <f t="shared" si="16"/>
        <v>7.395833333333333</v>
      </c>
      <c r="R77" s="36">
        <f t="shared" si="17"/>
        <v>3.194444444444444</v>
      </c>
      <c r="S77" s="36">
        <f t="shared" si="18"/>
        <v>2.7777777777777777</v>
      </c>
      <c r="T77" s="36">
        <f t="shared" si="19"/>
        <v>1.4236111111111112</v>
      </c>
      <c r="U77" s="36">
        <f t="shared" si="20"/>
        <v>11.284722222222223</v>
      </c>
      <c r="V77" s="36">
        <f t="shared" si="21"/>
        <v>7.916666666666666</v>
      </c>
      <c r="W77" s="36">
        <f t="shared" si="22"/>
        <v>3.3680555555555554</v>
      </c>
      <c r="X77" s="40">
        <f t="shared" si="23"/>
        <v>-3.88888888888889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1:62" s="7" customFormat="1" ht="13.5" customHeight="1">
      <c r="A78" s="14" t="s">
        <v>72</v>
      </c>
      <c r="B78" s="29">
        <v>18891</v>
      </c>
      <c r="C78" s="29">
        <v>16128</v>
      </c>
      <c r="D78" s="29">
        <f t="shared" si="24"/>
        <v>2763</v>
      </c>
      <c r="E78" s="29">
        <v>861</v>
      </c>
      <c r="F78" s="29">
        <v>1902</v>
      </c>
      <c r="G78" s="29">
        <v>1146</v>
      </c>
      <c r="H78" s="29">
        <v>722</v>
      </c>
      <c r="I78" s="29">
        <v>34</v>
      </c>
      <c r="J78" s="29">
        <v>1853</v>
      </c>
      <c r="K78" s="29">
        <v>1255</v>
      </c>
      <c r="L78" s="29">
        <v>598</v>
      </c>
      <c r="M78" s="36">
        <v>100</v>
      </c>
      <c r="N78" s="36">
        <f t="shared" si="13"/>
        <v>85.37398761314911</v>
      </c>
      <c r="O78" s="36">
        <f t="shared" si="14"/>
        <v>14.626012386850881</v>
      </c>
      <c r="P78" s="36">
        <f t="shared" si="15"/>
        <v>4.557725901222804</v>
      </c>
      <c r="Q78" s="36">
        <f t="shared" si="16"/>
        <v>10.068286485628077</v>
      </c>
      <c r="R78" s="36">
        <f t="shared" si="17"/>
        <v>6.066380816261712</v>
      </c>
      <c r="S78" s="36">
        <f t="shared" si="18"/>
        <v>3.821925784765232</v>
      </c>
      <c r="T78" s="36">
        <f t="shared" si="19"/>
        <v>0.17997988460113282</v>
      </c>
      <c r="U78" s="36">
        <f t="shared" si="20"/>
        <v>9.808903710761738</v>
      </c>
      <c r="V78" s="36">
        <f t="shared" si="21"/>
        <v>6.643375152188873</v>
      </c>
      <c r="W78" s="36">
        <f t="shared" si="22"/>
        <v>3.165528558572865</v>
      </c>
      <c r="X78" s="40">
        <f t="shared" si="23"/>
        <v>0.25938277486633865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1:62" s="7" customFormat="1" ht="13.5" customHeight="1">
      <c r="A79" s="14" t="s">
        <v>73</v>
      </c>
      <c r="B79" s="29">
        <v>1723</v>
      </c>
      <c r="C79" s="29">
        <v>1530</v>
      </c>
      <c r="D79" s="29">
        <f t="shared" si="24"/>
        <v>193</v>
      </c>
      <c r="E79" s="29">
        <v>46</v>
      </c>
      <c r="F79" s="29">
        <v>147</v>
      </c>
      <c r="G79" s="29">
        <v>105</v>
      </c>
      <c r="H79" s="29">
        <v>40</v>
      </c>
      <c r="I79" s="29">
        <v>2</v>
      </c>
      <c r="J79" s="29">
        <v>298</v>
      </c>
      <c r="K79" s="29">
        <v>229</v>
      </c>
      <c r="L79" s="29">
        <v>69</v>
      </c>
      <c r="M79" s="36">
        <v>100</v>
      </c>
      <c r="N79" s="36">
        <f t="shared" si="13"/>
        <v>88.79860708067324</v>
      </c>
      <c r="O79" s="36">
        <f t="shared" si="14"/>
        <v>11.201392919326755</v>
      </c>
      <c r="P79" s="36">
        <f t="shared" si="15"/>
        <v>2.6697620429483457</v>
      </c>
      <c r="Q79" s="36">
        <f t="shared" si="16"/>
        <v>8.53163087637841</v>
      </c>
      <c r="R79" s="36">
        <f t="shared" si="17"/>
        <v>6.0940220545560075</v>
      </c>
      <c r="S79" s="36">
        <f t="shared" si="18"/>
        <v>2.321532211259431</v>
      </c>
      <c r="T79" s="36">
        <f t="shared" si="19"/>
        <v>0.11607661056297155</v>
      </c>
      <c r="U79" s="36">
        <f t="shared" si="20"/>
        <v>17.295414973882764</v>
      </c>
      <c r="V79" s="36">
        <f t="shared" si="21"/>
        <v>13.290771909460245</v>
      </c>
      <c r="W79" s="36">
        <f t="shared" si="22"/>
        <v>4.004643064422519</v>
      </c>
      <c r="X79" s="40">
        <f t="shared" si="23"/>
        <v>-8.763784097504354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1:62" s="7" customFormat="1" ht="13.5" customHeight="1">
      <c r="A80" s="14" t="s">
        <v>74</v>
      </c>
      <c r="B80" s="29">
        <v>11043</v>
      </c>
      <c r="C80" s="29">
        <v>9169</v>
      </c>
      <c r="D80" s="29">
        <f t="shared" si="24"/>
        <v>1874</v>
      </c>
      <c r="E80" s="29">
        <v>736</v>
      </c>
      <c r="F80" s="29">
        <v>1138</v>
      </c>
      <c r="G80" s="29">
        <v>679</v>
      </c>
      <c r="H80" s="29">
        <v>387</v>
      </c>
      <c r="I80" s="29">
        <v>72</v>
      </c>
      <c r="J80" s="29">
        <v>896</v>
      </c>
      <c r="K80" s="29">
        <v>706</v>
      </c>
      <c r="L80" s="29">
        <v>190</v>
      </c>
      <c r="M80" s="36">
        <v>100</v>
      </c>
      <c r="N80" s="36">
        <f t="shared" si="13"/>
        <v>83.02997373902019</v>
      </c>
      <c r="O80" s="36">
        <f t="shared" si="14"/>
        <v>16.970026260979807</v>
      </c>
      <c r="P80" s="36">
        <f t="shared" si="15"/>
        <v>6.6648555646110665</v>
      </c>
      <c r="Q80" s="36">
        <f t="shared" si="16"/>
        <v>10.30517069636874</v>
      </c>
      <c r="R80" s="36">
        <f t="shared" si="17"/>
        <v>6.148691478764828</v>
      </c>
      <c r="S80" s="36">
        <f t="shared" si="18"/>
        <v>3.5044824775876124</v>
      </c>
      <c r="T80" s="36">
        <f t="shared" si="19"/>
        <v>0.6519967400162999</v>
      </c>
      <c r="U80" s="36">
        <f t="shared" si="20"/>
        <v>8.113737209091733</v>
      </c>
      <c r="V80" s="36">
        <f t="shared" si="21"/>
        <v>6.39319025627094</v>
      </c>
      <c r="W80" s="36">
        <f t="shared" si="22"/>
        <v>1.7205469528207915</v>
      </c>
      <c r="X80" s="40">
        <f t="shared" si="23"/>
        <v>2.191433487277008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 s="7" customFormat="1" ht="13.5" customHeight="1">
      <c r="A81" s="14" t="s">
        <v>75</v>
      </c>
      <c r="B81" s="29">
        <v>5603</v>
      </c>
      <c r="C81" s="29">
        <v>4839</v>
      </c>
      <c r="D81" s="29">
        <f t="shared" si="24"/>
        <v>764</v>
      </c>
      <c r="E81" s="29">
        <v>262</v>
      </c>
      <c r="F81" s="29">
        <v>502</v>
      </c>
      <c r="G81" s="29">
        <v>206</v>
      </c>
      <c r="H81" s="29">
        <v>286</v>
      </c>
      <c r="I81" s="29">
        <v>10</v>
      </c>
      <c r="J81" s="29">
        <v>513</v>
      </c>
      <c r="K81" s="29">
        <v>285</v>
      </c>
      <c r="L81" s="29">
        <v>228</v>
      </c>
      <c r="M81" s="36">
        <v>100</v>
      </c>
      <c r="N81" s="36">
        <f t="shared" si="13"/>
        <v>86.36444761734785</v>
      </c>
      <c r="O81" s="36">
        <f t="shared" si="14"/>
        <v>13.63555238265215</v>
      </c>
      <c r="P81" s="36">
        <f t="shared" si="15"/>
        <v>4.676066393003748</v>
      </c>
      <c r="Q81" s="36">
        <f t="shared" si="16"/>
        <v>8.959485989648403</v>
      </c>
      <c r="R81" s="36">
        <f t="shared" si="17"/>
        <v>3.676601820453328</v>
      </c>
      <c r="S81" s="36">
        <f t="shared" si="18"/>
        <v>5.104408352668213</v>
      </c>
      <c r="T81" s="36">
        <f t="shared" si="19"/>
        <v>0.17847581652686062</v>
      </c>
      <c r="U81" s="36">
        <f t="shared" si="20"/>
        <v>9.155809387827949</v>
      </c>
      <c r="V81" s="36">
        <f t="shared" si="21"/>
        <v>5.086560771015527</v>
      </c>
      <c r="W81" s="36">
        <f t="shared" si="22"/>
        <v>4.069248616812422</v>
      </c>
      <c r="X81" s="40">
        <f t="shared" si="23"/>
        <v>-0.1963233981795458</v>
      </c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s="7" customFormat="1" ht="13.5" customHeight="1">
      <c r="A82" s="14" t="s">
        <v>76</v>
      </c>
      <c r="B82" s="29">
        <v>966</v>
      </c>
      <c r="C82" s="29">
        <v>835</v>
      </c>
      <c r="D82" s="29">
        <f t="shared" si="24"/>
        <v>131</v>
      </c>
      <c r="E82" s="29">
        <v>30</v>
      </c>
      <c r="F82" s="29">
        <v>101</v>
      </c>
      <c r="G82" s="29">
        <v>40</v>
      </c>
      <c r="H82" s="29">
        <v>61</v>
      </c>
      <c r="I82" s="24" t="s">
        <v>5</v>
      </c>
      <c r="J82" s="29">
        <v>124</v>
      </c>
      <c r="K82" s="29">
        <v>84</v>
      </c>
      <c r="L82" s="29">
        <v>40</v>
      </c>
      <c r="M82" s="36">
        <v>100</v>
      </c>
      <c r="N82" s="36">
        <f t="shared" si="13"/>
        <v>86.43892339544513</v>
      </c>
      <c r="O82" s="36">
        <f t="shared" si="14"/>
        <v>13.561076604554865</v>
      </c>
      <c r="P82" s="36">
        <f t="shared" si="15"/>
        <v>3.1055900621118013</v>
      </c>
      <c r="Q82" s="36">
        <f t="shared" si="16"/>
        <v>10.455486542443063</v>
      </c>
      <c r="R82" s="36">
        <f t="shared" si="17"/>
        <v>4.140786749482402</v>
      </c>
      <c r="S82" s="36">
        <f t="shared" si="18"/>
        <v>6.3146997929606625</v>
      </c>
      <c r="T82" s="36" t="s">
        <v>115</v>
      </c>
      <c r="U82" s="36">
        <f t="shared" si="20"/>
        <v>12.836438923395447</v>
      </c>
      <c r="V82" s="36">
        <f t="shared" si="21"/>
        <v>8.695652173913043</v>
      </c>
      <c r="W82" s="36">
        <f t="shared" si="22"/>
        <v>4.140786749482402</v>
      </c>
      <c r="X82" s="40">
        <f t="shared" si="23"/>
        <v>-2.380952380952383</v>
      </c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s="7" customFormat="1" ht="13.5" customHeight="1">
      <c r="A83" s="14" t="s">
        <v>77</v>
      </c>
      <c r="B83" s="29">
        <v>3255</v>
      </c>
      <c r="C83" s="29">
        <v>2899</v>
      </c>
      <c r="D83" s="29">
        <f t="shared" si="24"/>
        <v>356</v>
      </c>
      <c r="E83" s="29">
        <v>62</v>
      </c>
      <c r="F83" s="29">
        <v>294</v>
      </c>
      <c r="G83" s="29">
        <v>150</v>
      </c>
      <c r="H83" s="29">
        <v>137</v>
      </c>
      <c r="I83" s="29">
        <v>7</v>
      </c>
      <c r="J83" s="29">
        <v>289</v>
      </c>
      <c r="K83" s="29">
        <v>195</v>
      </c>
      <c r="L83" s="29">
        <v>94</v>
      </c>
      <c r="M83" s="36">
        <v>100</v>
      </c>
      <c r="N83" s="36">
        <f t="shared" si="13"/>
        <v>89.06298003072196</v>
      </c>
      <c r="O83" s="36">
        <f t="shared" si="14"/>
        <v>10.937019969278033</v>
      </c>
      <c r="P83" s="36">
        <f t="shared" si="15"/>
        <v>1.9047619047619049</v>
      </c>
      <c r="Q83" s="36">
        <f t="shared" si="16"/>
        <v>9.032258064516128</v>
      </c>
      <c r="R83" s="36">
        <f t="shared" si="17"/>
        <v>4.6082949308755765</v>
      </c>
      <c r="S83" s="36">
        <f t="shared" si="18"/>
        <v>4.2089093701996925</v>
      </c>
      <c r="T83" s="36">
        <f t="shared" si="19"/>
        <v>0.21505376344086022</v>
      </c>
      <c r="U83" s="36">
        <f t="shared" si="20"/>
        <v>8.878648233486944</v>
      </c>
      <c r="V83" s="36">
        <f t="shared" si="21"/>
        <v>5.990783410138248</v>
      </c>
      <c r="W83" s="36">
        <f t="shared" si="22"/>
        <v>2.8878648233486945</v>
      </c>
      <c r="X83" s="40">
        <f t="shared" si="23"/>
        <v>0.15360983102918446</v>
      </c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s="7" customFormat="1" ht="13.5" customHeight="1">
      <c r="A84" s="14" t="s">
        <v>78</v>
      </c>
      <c r="B84" s="29">
        <v>6528</v>
      </c>
      <c r="C84" s="29">
        <v>5748</v>
      </c>
      <c r="D84" s="29">
        <f t="shared" si="24"/>
        <v>780</v>
      </c>
      <c r="E84" s="29">
        <v>270</v>
      </c>
      <c r="F84" s="29">
        <v>510</v>
      </c>
      <c r="G84" s="29">
        <v>275</v>
      </c>
      <c r="H84" s="29">
        <v>194</v>
      </c>
      <c r="I84" s="29">
        <v>41</v>
      </c>
      <c r="J84" s="29">
        <v>515</v>
      </c>
      <c r="K84" s="29">
        <v>284</v>
      </c>
      <c r="L84" s="29">
        <v>231</v>
      </c>
      <c r="M84" s="36">
        <v>100</v>
      </c>
      <c r="N84" s="36">
        <f t="shared" si="13"/>
        <v>88.05147058823529</v>
      </c>
      <c r="O84" s="36">
        <f t="shared" si="14"/>
        <v>11.948529411764707</v>
      </c>
      <c r="P84" s="36">
        <f t="shared" si="15"/>
        <v>4.136029411764706</v>
      </c>
      <c r="Q84" s="36">
        <f t="shared" si="16"/>
        <v>7.8125</v>
      </c>
      <c r="R84" s="36">
        <f t="shared" si="17"/>
        <v>4.212622549019608</v>
      </c>
      <c r="S84" s="36">
        <f t="shared" si="18"/>
        <v>2.971813725490196</v>
      </c>
      <c r="T84" s="36">
        <f t="shared" si="19"/>
        <v>0.6280637254901961</v>
      </c>
      <c r="U84" s="36">
        <f t="shared" si="20"/>
        <v>7.889093137254902</v>
      </c>
      <c r="V84" s="36">
        <f t="shared" si="21"/>
        <v>4.3504901960784315</v>
      </c>
      <c r="W84" s="36">
        <f t="shared" si="22"/>
        <v>3.5386029411764706</v>
      </c>
      <c r="X84" s="40">
        <f t="shared" si="23"/>
        <v>-0.07659313725490158</v>
      </c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1:62" s="7" customFormat="1" ht="13.5" customHeight="1">
      <c r="A85" s="14" t="s">
        <v>79</v>
      </c>
      <c r="B85" s="29">
        <v>6820</v>
      </c>
      <c r="C85" s="29">
        <v>5943</v>
      </c>
      <c r="D85" s="29">
        <f t="shared" si="24"/>
        <v>877</v>
      </c>
      <c r="E85" s="29">
        <v>267</v>
      </c>
      <c r="F85" s="29">
        <v>610</v>
      </c>
      <c r="G85" s="29">
        <v>348</v>
      </c>
      <c r="H85" s="29">
        <v>243</v>
      </c>
      <c r="I85" s="29">
        <v>19</v>
      </c>
      <c r="J85" s="29">
        <v>633</v>
      </c>
      <c r="K85" s="29">
        <v>389</v>
      </c>
      <c r="L85" s="29">
        <v>244</v>
      </c>
      <c r="M85" s="36">
        <v>100</v>
      </c>
      <c r="N85" s="36">
        <f t="shared" si="13"/>
        <v>87.14076246334311</v>
      </c>
      <c r="O85" s="36">
        <f t="shared" si="14"/>
        <v>12.859237536656892</v>
      </c>
      <c r="P85" s="36">
        <f t="shared" si="15"/>
        <v>3.914956011730205</v>
      </c>
      <c r="Q85" s="36">
        <f t="shared" si="16"/>
        <v>8.944281524926687</v>
      </c>
      <c r="R85" s="36">
        <f t="shared" si="17"/>
        <v>5.102639296187683</v>
      </c>
      <c r="S85" s="36">
        <f t="shared" si="18"/>
        <v>3.563049853372434</v>
      </c>
      <c r="T85" s="36">
        <f t="shared" si="19"/>
        <v>0.27859237536656895</v>
      </c>
      <c r="U85" s="36">
        <f t="shared" si="20"/>
        <v>9.281524926686217</v>
      </c>
      <c r="V85" s="36">
        <f t="shared" si="21"/>
        <v>5.703812316715543</v>
      </c>
      <c r="W85" s="36">
        <f t="shared" si="22"/>
        <v>3.5777126099706744</v>
      </c>
      <c r="X85" s="40">
        <f t="shared" si="23"/>
        <v>-0.3372434017595296</v>
      </c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1:62" s="7" customFormat="1" ht="13.5" customHeight="1">
      <c r="A86" s="14" t="s">
        <v>80</v>
      </c>
      <c r="B86" s="29">
        <v>3690</v>
      </c>
      <c r="C86" s="29">
        <v>3328</v>
      </c>
      <c r="D86" s="29">
        <f t="shared" si="24"/>
        <v>362</v>
      </c>
      <c r="E86" s="29">
        <v>103</v>
      </c>
      <c r="F86" s="29">
        <v>259</v>
      </c>
      <c r="G86" s="29">
        <v>142</v>
      </c>
      <c r="H86" s="29">
        <v>114</v>
      </c>
      <c r="I86" s="29">
        <v>3</v>
      </c>
      <c r="J86" s="29">
        <v>312</v>
      </c>
      <c r="K86" s="29">
        <v>181</v>
      </c>
      <c r="L86" s="29">
        <v>131</v>
      </c>
      <c r="M86" s="36">
        <v>100</v>
      </c>
      <c r="N86" s="36">
        <f t="shared" si="13"/>
        <v>90.18970189701896</v>
      </c>
      <c r="O86" s="36">
        <f t="shared" si="14"/>
        <v>9.81029810298103</v>
      </c>
      <c r="P86" s="36">
        <f t="shared" si="15"/>
        <v>2.791327913279133</v>
      </c>
      <c r="Q86" s="36">
        <f t="shared" si="16"/>
        <v>7.018970189701896</v>
      </c>
      <c r="R86" s="36">
        <f t="shared" si="17"/>
        <v>3.848238482384824</v>
      </c>
      <c r="S86" s="36">
        <f t="shared" si="18"/>
        <v>3.089430894308943</v>
      </c>
      <c r="T86" s="36">
        <f t="shared" si="19"/>
        <v>0.08130081300813008</v>
      </c>
      <c r="U86" s="36">
        <f t="shared" si="20"/>
        <v>8.455284552845528</v>
      </c>
      <c r="V86" s="36">
        <f t="shared" si="21"/>
        <v>4.905149051490515</v>
      </c>
      <c r="W86" s="36">
        <f t="shared" si="22"/>
        <v>3.550135501355014</v>
      </c>
      <c r="X86" s="40">
        <f t="shared" si="23"/>
        <v>-1.436314363143632</v>
      </c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s="7" customFormat="1" ht="13.5" customHeight="1">
      <c r="A87" s="14" t="s">
        <v>81</v>
      </c>
      <c r="B87" s="29">
        <v>5155</v>
      </c>
      <c r="C87" s="29">
        <v>4332</v>
      </c>
      <c r="D87" s="29">
        <f t="shared" si="24"/>
        <v>823</v>
      </c>
      <c r="E87" s="29">
        <v>243</v>
      </c>
      <c r="F87" s="29">
        <v>580</v>
      </c>
      <c r="G87" s="29">
        <v>349</v>
      </c>
      <c r="H87" s="29">
        <v>224</v>
      </c>
      <c r="I87" s="29">
        <v>7</v>
      </c>
      <c r="J87" s="29">
        <v>448</v>
      </c>
      <c r="K87" s="29">
        <v>274</v>
      </c>
      <c r="L87" s="29">
        <v>174</v>
      </c>
      <c r="M87" s="36">
        <v>100</v>
      </c>
      <c r="N87" s="36">
        <f t="shared" si="13"/>
        <v>84.03491755577109</v>
      </c>
      <c r="O87" s="36">
        <f t="shared" si="14"/>
        <v>15.965082444228903</v>
      </c>
      <c r="P87" s="36">
        <f t="shared" si="15"/>
        <v>4.713870029097963</v>
      </c>
      <c r="Q87" s="36">
        <f t="shared" si="16"/>
        <v>11.251212415130942</v>
      </c>
      <c r="R87" s="36">
        <f t="shared" si="17"/>
        <v>6.770126091173617</v>
      </c>
      <c r="S87" s="36">
        <f t="shared" si="18"/>
        <v>4.345295829291949</v>
      </c>
      <c r="T87" s="36">
        <f t="shared" si="19"/>
        <v>0.1357904946653734</v>
      </c>
      <c r="U87" s="36">
        <f t="shared" si="20"/>
        <v>8.690591658583898</v>
      </c>
      <c r="V87" s="36">
        <f t="shared" si="21"/>
        <v>5.315227934044617</v>
      </c>
      <c r="W87" s="36">
        <f t="shared" si="22"/>
        <v>3.375363724539282</v>
      </c>
      <c r="X87" s="40">
        <f t="shared" si="23"/>
        <v>2.560620756547044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62" s="7" customFormat="1" ht="13.5" customHeight="1">
      <c r="A88" s="14" t="s">
        <v>82</v>
      </c>
      <c r="B88" s="29">
        <v>5296</v>
      </c>
      <c r="C88" s="29">
        <v>4701</v>
      </c>
      <c r="D88" s="29">
        <f t="shared" si="24"/>
        <v>595</v>
      </c>
      <c r="E88" s="29">
        <v>139</v>
      </c>
      <c r="F88" s="29">
        <v>456</v>
      </c>
      <c r="G88" s="29">
        <v>212</v>
      </c>
      <c r="H88" s="29">
        <v>240</v>
      </c>
      <c r="I88" s="29">
        <v>4</v>
      </c>
      <c r="J88" s="29">
        <v>511</v>
      </c>
      <c r="K88" s="29">
        <v>335</v>
      </c>
      <c r="L88" s="29">
        <v>176</v>
      </c>
      <c r="M88" s="36">
        <v>100</v>
      </c>
      <c r="N88" s="36">
        <f t="shared" si="13"/>
        <v>88.76510574018127</v>
      </c>
      <c r="O88" s="36">
        <f t="shared" si="14"/>
        <v>11.23489425981873</v>
      </c>
      <c r="P88" s="36">
        <f t="shared" si="15"/>
        <v>2.6246223564954683</v>
      </c>
      <c r="Q88" s="36">
        <f t="shared" si="16"/>
        <v>8.610271903323262</v>
      </c>
      <c r="R88" s="36">
        <f t="shared" si="17"/>
        <v>4.003021148036254</v>
      </c>
      <c r="S88" s="36">
        <f t="shared" si="18"/>
        <v>4.531722054380665</v>
      </c>
      <c r="T88" s="36">
        <f t="shared" si="19"/>
        <v>0.0755287009063444</v>
      </c>
      <c r="U88" s="36">
        <f t="shared" si="20"/>
        <v>9.648791540785497</v>
      </c>
      <c r="V88" s="36">
        <f t="shared" si="21"/>
        <v>6.325528700906344</v>
      </c>
      <c r="W88" s="36">
        <f t="shared" si="22"/>
        <v>3.3232628398791544</v>
      </c>
      <c r="X88" s="40">
        <f t="shared" si="23"/>
        <v>-1.038519637462235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62" s="7" customFormat="1" ht="13.5" customHeight="1">
      <c r="A89" s="14" t="s">
        <v>83</v>
      </c>
      <c r="B89" s="29">
        <v>6629</v>
      </c>
      <c r="C89" s="29">
        <v>5855</v>
      </c>
      <c r="D89" s="29">
        <f t="shared" si="24"/>
        <v>774</v>
      </c>
      <c r="E89" s="29">
        <v>338</v>
      </c>
      <c r="F89" s="29">
        <v>436</v>
      </c>
      <c r="G89" s="29">
        <v>206</v>
      </c>
      <c r="H89" s="29">
        <v>207</v>
      </c>
      <c r="I89" s="29">
        <v>23</v>
      </c>
      <c r="J89" s="29">
        <v>622</v>
      </c>
      <c r="K89" s="29">
        <v>364</v>
      </c>
      <c r="L89" s="29">
        <v>258</v>
      </c>
      <c r="M89" s="36">
        <v>100</v>
      </c>
      <c r="N89" s="36">
        <f t="shared" si="13"/>
        <v>88.32403077387238</v>
      </c>
      <c r="O89" s="36">
        <f t="shared" si="14"/>
        <v>11.67596922612762</v>
      </c>
      <c r="P89" s="36">
        <f t="shared" si="15"/>
        <v>5.098808266706894</v>
      </c>
      <c r="Q89" s="36">
        <f t="shared" si="16"/>
        <v>6.577160959420728</v>
      </c>
      <c r="R89" s="36">
        <f t="shared" si="17"/>
        <v>3.1075577010107107</v>
      </c>
      <c r="S89" s="36">
        <f t="shared" si="18"/>
        <v>3.122642932569015</v>
      </c>
      <c r="T89" s="36">
        <f t="shared" si="19"/>
        <v>0.3469603258410016</v>
      </c>
      <c r="U89" s="36">
        <f t="shared" si="20"/>
        <v>9.383014029265349</v>
      </c>
      <c r="V89" s="36">
        <f t="shared" si="21"/>
        <v>5.4910242872228086</v>
      </c>
      <c r="W89" s="36">
        <f t="shared" si="22"/>
        <v>3.8919897420425404</v>
      </c>
      <c r="X89" s="40">
        <f t="shared" si="23"/>
        <v>-2.8058530698446207</v>
      </c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s="7" customFormat="1" ht="13.5" customHeight="1">
      <c r="A90" s="14" t="s">
        <v>84</v>
      </c>
      <c r="B90" s="29">
        <v>969</v>
      </c>
      <c r="C90" s="29">
        <v>862</v>
      </c>
      <c r="D90" s="29">
        <f t="shared" si="24"/>
        <v>107</v>
      </c>
      <c r="E90" s="29">
        <v>14</v>
      </c>
      <c r="F90" s="29">
        <v>93</v>
      </c>
      <c r="G90" s="29">
        <v>35</v>
      </c>
      <c r="H90" s="29">
        <v>57</v>
      </c>
      <c r="I90" s="29">
        <v>1</v>
      </c>
      <c r="J90" s="29">
        <v>114</v>
      </c>
      <c r="K90" s="29">
        <v>74</v>
      </c>
      <c r="L90" s="29">
        <v>40</v>
      </c>
      <c r="M90" s="36">
        <v>100</v>
      </c>
      <c r="N90" s="36">
        <f t="shared" si="13"/>
        <v>88.95768833849328</v>
      </c>
      <c r="O90" s="36">
        <f t="shared" si="14"/>
        <v>11.042311661506709</v>
      </c>
      <c r="P90" s="36">
        <f t="shared" si="15"/>
        <v>1.4447884416924663</v>
      </c>
      <c r="Q90" s="36">
        <f t="shared" si="16"/>
        <v>9.597523219814242</v>
      </c>
      <c r="R90" s="36">
        <f t="shared" si="17"/>
        <v>3.611971104231166</v>
      </c>
      <c r="S90" s="36">
        <f t="shared" si="18"/>
        <v>5.88235294117647</v>
      </c>
      <c r="T90" s="36">
        <f t="shared" si="19"/>
        <v>0.10319917440660474</v>
      </c>
      <c r="U90" s="36">
        <f t="shared" si="20"/>
        <v>11.76470588235294</v>
      </c>
      <c r="V90" s="36">
        <f t="shared" si="21"/>
        <v>7.636738906088751</v>
      </c>
      <c r="W90" s="36">
        <f t="shared" si="22"/>
        <v>4.12796697626419</v>
      </c>
      <c r="X90" s="40">
        <f t="shared" si="23"/>
        <v>-2.167182662538698</v>
      </c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s="7" customFormat="1" ht="13.5" customHeight="1">
      <c r="A91" s="14" t="s">
        <v>85</v>
      </c>
      <c r="B91" s="29">
        <v>2690</v>
      </c>
      <c r="C91" s="29">
        <v>2423</v>
      </c>
      <c r="D91" s="29">
        <f t="shared" si="24"/>
        <v>267</v>
      </c>
      <c r="E91" s="29">
        <v>103</v>
      </c>
      <c r="F91" s="29">
        <v>164</v>
      </c>
      <c r="G91" s="29">
        <v>90</v>
      </c>
      <c r="H91" s="29">
        <v>72</v>
      </c>
      <c r="I91" s="29">
        <v>2</v>
      </c>
      <c r="J91" s="29">
        <v>241</v>
      </c>
      <c r="K91" s="29">
        <v>147</v>
      </c>
      <c r="L91" s="29">
        <v>94</v>
      </c>
      <c r="M91" s="36">
        <v>100</v>
      </c>
      <c r="N91" s="36">
        <f t="shared" si="13"/>
        <v>90.07434944237919</v>
      </c>
      <c r="O91" s="36">
        <f t="shared" si="14"/>
        <v>9.925650557620818</v>
      </c>
      <c r="P91" s="36">
        <f t="shared" si="15"/>
        <v>3.8289962825278807</v>
      </c>
      <c r="Q91" s="36">
        <f t="shared" si="16"/>
        <v>6.096654275092937</v>
      </c>
      <c r="R91" s="36">
        <f t="shared" si="17"/>
        <v>3.3457249070631967</v>
      </c>
      <c r="S91" s="36">
        <f t="shared" si="18"/>
        <v>2.676579925650558</v>
      </c>
      <c r="T91" s="36">
        <f t="shared" si="19"/>
        <v>0.07434944237918216</v>
      </c>
      <c r="U91" s="36">
        <f t="shared" si="20"/>
        <v>8.95910780669145</v>
      </c>
      <c r="V91" s="36">
        <f t="shared" si="21"/>
        <v>5.4646840148698885</v>
      </c>
      <c r="W91" s="36">
        <f t="shared" si="22"/>
        <v>3.494423791821561</v>
      </c>
      <c r="X91" s="40">
        <f t="shared" si="23"/>
        <v>-2.8624535315985122</v>
      </c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s="7" customFormat="1" ht="13.5" customHeight="1">
      <c r="A92" s="14" t="s">
        <v>86</v>
      </c>
      <c r="B92" s="29">
        <v>11111</v>
      </c>
      <c r="C92" s="29">
        <v>9256</v>
      </c>
      <c r="D92" s="29">
        <f t="shared" si="24"/>
        <v>1855</v>
      </c>
      <c r="E92" s="29">
        <v>554</v>
      </c>
      <c r="F92" s="29">
        <v>1301</v>
      </c>
      <c r="G92" s="29">
        <v>862</v>
      </c>
      <c r="H92" s="29">
        <v>368</v>
      </c>
      <c r="I92" s="29">
        <v>71</v>
      </c>
      <c r="J92" s="29">
        <v>1140</v>
      </c>
      <c r="K92" s="29">
        <v>671</v>
      </c>
      <c r="L92" s="29">
        <v>469</v>
      </c>
      <c r="M92" s="36">
        <v>100</v>
      </c>
      <c r="N92" s="36">
        <f t="shared" si="13"/>
        <v>83.30483304833048</v>
      </c>
      <c r="O92" s="36">
        <f t="shared" si="14"/>
        <v>16.695166951669517</v>
      </c>
      <c r="P92" s="36">
        <f t="shared" si="15"/>
        <v>4.986049860498605</v>
      </c>
      <c r="Q92" s="36">
        <f t="shared" si="16"/>
        <v>11.709117091170912</v>
      </c>
      <c r="R92" s="36">
        <f t="shared" si="17"/>
        <v>7.758077580775807</v>
      </c>
      <c r="S92" s="36">
        <f t="shared" si="18"/>
        <v>3.312033120331203</v>
      </c>
      <c r="T92" s="36">
        <f t="shared" si="19"/>
        <v>0.6390063900639007</v>
      </c>
      <c r="U92" s="36">
        <f t="shared" si="20"/>
        <v>10.26010260102601</v>
      </c>
      <c r="V92" s="36">
        <f t="shared" si="21"/>
        <v>6.039060390603906</v>
      </c>
      <c r="W92" s="36">
        <f t="shared" si="22"/>
        <v>4.2210422104221035</v>
      </c>
      <c r="X92" s="40">
        <f t="shared" si="23"/>
        <v>1.4490144901449025</v>
      </c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s="7" customFormat="1" ht="13.5" customHeight="1">
      <c r="A93" s="14" t="s">
        <v>87</v>
      </c>
      <c r="B93" s="29">
        <v>3846</v>
      </c>
      <c r="C93" s="29">
        <v>3270</v>
      </c>
      <c r="D93" s="29">
        <f t="shared" si="24"/>
        <v>576</v>
      </c>
      <c r="E93" s="29">
        <v>169</v>
      </c>
      <c r="F93" s="29">
        <v>407</v>
      </c>
      <c r="G93" s="29">
        <v>245</v>
      </c>
      <c r="H93" s="29">
        <v>151</v>
      </c>
      <c r="I93" s="29">
        <v>11</v>
      </c>
      <c r="J93" s="29">
        <v>500</v>
      </c>
      <c r="K93" s="29">
        <v>306</v>
      </c>
      <c r="L93" s="29">
        <v>194</v>
      </c>
      <c r="M93" s="36">
        <v>100</v>
      </c>
      <c r="N93" s="36">
        <f t="shared" si="13"/>
        <v>85.02340093603745</v>
      </c>
      <c r="O93" s="36">
        <f t="shared" si="14"/>
        <v>14.97659906396256</v>
      </c>
      <c r="P93" s="36">
        <f t="shared" si="15"/>
        <v>4.394175767030681</v>
      </c>
      <c r="Q93" s="36">
        <f t="shared" si="16"/>
        <v>10.582423296931877</v>
      </c>
      <c r="R93" s="36">
        <f t="shared" si="17"/>
        <v>6.3702548101924075</v>
      </c>
      <c r="S93" s="36">
        <f t="shared" si="18"/>
        <v>3.9261570462818516</v>
      </c>
      <c r="T93" s="36">
        <f t="shared" si="19"/>
        <v>0.2860114404576183</v>
      </c>
      <c r="U93" s="36">
        <f t="shared" si="20"/>
        <v>13.000520020800831</v>
      </c>
      <c r="V93" s="36">
        <f t="shared" si="21"/>
        <v>7.956318252730108</v>
      </c>
      <c r="W93" s="36">
        <f t="shared" si="22"/>
        <v>5.044201768070723</v>
      </c>
      <c r="X93" s="40">
        <f t="shared" si="23"/>
        <v>-2.4180967238689544</v>
      </c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1:62" s="7" customFormat="1" ht="13.5" customHeight="1">
      <c r="A94" s="14" t="s">
        <v>88</v>
      </c>
      <c r="B94" s="29">
        <v>14238</v>
      </c>
      <c r="C94" s="29">
        <v>11433</v>
      </c>
      <c r="D94" s="29">
        <f t="shared" si="24"/>
        <v>2805</v>
      </c>
      <c r="E94" s="29">
        <v>1080</v>
      </c>
      <c r="F94" s="29">
        <v>1725</v>
      </c>
      <c r="G94" s="29">
        <v>923</v>
      </c>
      <c r="H94" s="29">
        <v>731</v>
      </c>
      <c r="I94" s="29">
        <v>71</v>
      </c>
      <c r="J94" s="29">
        <v>1821</v>
      </c>
      <c r="K94" s="29">
        <v>1011</v>
      </c>
      <c r="L94" s="29">
        <v>810</v>
      </c>
      <c r="M94" s="36">
        <v>100</v>
      </c>
      <c r="N94" s="36">
        <f t="shared" si="13"/>
        <v>80.29919932574799</v>
      </c>
      <c r="O94" s="36">
        <f t="shared" si="14"/>
        <v>19.700800674252</v>
      </c>
      <c r="P94" s="36">
        <f t="shared" si="15"/>
        <v>7.585335018963338</v>
      </c>
      <c r="Q94" s="36">
        <f t="shared" si="16"/>
        <v>12.115465655288665</v>
      </c>
      <c r="R94" s="36">
        <f t="shared" si="17"/>
        <v>6.482652057873296</v>
      </c>
      <c r="S94" s="36">
        <f t="shared" si="18"/>
        <v>5.134148054502037</v>
      </c>
      <c r="T94" s="36">
        <f t="shared" si="19"/>
        <v>0.4986655429133305</v>
      </c>
      <c r="U94" s="36">
        <f t="shared" si="20"/>
        <v>12.789717656974295</v>
      </c>
      <c r="V94" s="36">
        <f t="shared" si="21"/>
        <v>7.1007163927517905</v>
      </c>
      <c r="W94" s="36">
        <f t="shared" si="22"/>
        <v>5.689001264222504</v>
      </c>
      <c r="X94" s="40">
        <f t="shared" si="23"/>
        <v>-0.6742520016856304</v>
      </c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s="7" customFormat="1" ht="13.5" customHeight="1">
      <c r="A95" s="14" t="s">
        <v>89</v>
      </c>
      <c r="B95" s="29">
        <v>7575</v>
      </c>
      <c r="C95" s="29">
        <v>6456</v>
      </c>
      <c r="D95" s="29">
        <f t="shared" si="24"/>
        <v>1119</v>
      </c>
      <c r="E95" s="29">
        <v>361</v>
      </c>
      <c r="F95" s="29">
        <v>758</v>
      </c>
      <c r="G95" s="29">
        <v>387</v>
      </c>
      <c r="H95" s="29">
        <v>290</v>
      </c>
      <c r="I95" s="29">
        <v>81</v>
      </c>
      <c r="J95" s="29">
        <v>785</v>
      </c>
      <c r="K95" s="29">
        <v>472</v>
      </c>
      <c r="L95" s="29">
        <v>313</v>
      </c>
      <c r="M95" s="36">
        <v>100</v>
      </c>
      <c r="N95" s="36">
        <f t="shared" si="13"/>
        <v>85.22772277227723</v>
      </c>
      <c r="O95" s="36">
        <f t="shared" si="14"/>
        <v>14.772277227722771</v>
      </c>
      <c r="P95" s="36">
        <f t="shared" si="15"/>
        <v>4.765676567656766</v>
      </c>
      <c r="Q95" s="36">
        <f t="shared" si="16"/>
        <v>10.006600660066006</v>
      </c>
      <c r="R95" s="36">
        <f t="shared" si="17"/>
        <v>5.108910891089109</v>
      </c>
      <c r="S95" s="36">
        <f t="shared" si="18"/>
        <v>3.828382838283828</v>
      </c>
      <c r="T95" s="36">
        <f t="shared" si="19"/>
        <v>1.0693069306930694</v>
      </c>
      <c r="U95" s="36">
        <f t="shared" si="20"/>
        <v>10.363036303630363</v>
      </c>
      <c r="V95" s="36">
        <f t="shared" si="21"/>
        <v>6.231023102310231</v>
      </c>
      <c r="W95" s="36">
        <f t="shared" si="22"/>
        <v>4.132013201320132</v>
      </c>
      <c r="X95" s="40">
        <f t="shared" si="23"/>
        <v>-0.35643564356435675</v>
      </c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s="7" customFormat="1" ht="13.5" customHeight="1">
      <c r="A96" s="14" t="s">
        <v>90</v>
      </c>
      <c r="B96" s="29">
        <v>1514</v>
      </c>
      <c r="C96" s="29">
        <v>1361</v>
      </c>
      <c r="D96" s="29">
        <f t="shared" si="24"/>
        <v>153</v>
      </c>
      <c r="E96" s="29">
        <v>14</v>
      </c>
      <c r="F96" s="29">
        <v>139</v>
      </c>
      <c r="G96" s="29">
        <v>85</v>
      </c>
      <c r="H96" s="29">
        <v>53</v>
      </c>
      <c r="I96" s="29">
        <v>1</v>
      </c>
      <c r="J96" s="29">
        <v>157</v>
      </c>
      <c r="K96" s="29">
        <v>112</v>
      </c>
      <c r="L96" s="29">
        <v>45</v>
      </c>
      <c r="M96" s="36">
        <v>100</v>
      </c>
      <c r="N96" s="36">
        <f t="shared" si="13"/>
        <v>89.89431968295905</v>
      </c>
      <c r="O96" s="36">
        <f t="shared" si="14"/>
        <v>10.105680317040951</v>
      </c>
      <c r="P96" s="36">
        <f t="shared" si="15"/>
        <v>0.9247027741083224</v>
      </c>
      <c r="Q96" s="36">
        <f t="shared" si="16"/>
        <v>9.180977542932629</v>
      </c>
      <c r="R96" s="36">
        <f t="shared" si="17"/>
        <v>5.614266842800529</v>
      </c>
      <c r="S96" s="36">
        <f t="shared" si="18"/>
        <v>3.500660501981506</v>
      </c>
      <c r="T96" s="36">
        <f t="shared" si="19"/>
        <v>0.06605019815059446</v>
      </c>
      <c r="U96" s="36">
        <f t="shared" si="20"/>
        <v>10.369881109643329</v>
      </c>
      <c r="V96" s="36">
        <f t="shared" si="21"/>
        <v>7.397622192866579</v>
      </c>
      <c r="W96" s="36">
        <f t="shared" si="22"/>
        <v>2.97225891677675</v>
      </c>
      <c r="X96" s="40">
        <f t="shared" si="23"/>
        <v>-1.1889035667106995</v>
      </c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s="7" customFormat="1" ht="13.5" customHeight="1">
      <c r="A97" s="14" t="s">
        <v>91</v>
      </c>
      <c r="B97" s="29">
        <v>4485</v>
      </c>
      <c r="C97" s="29">
        <v>3945</v>
      </c>
      <c r="D97" s="29">
        <f t="shared" si="24"/>
        <v>540</v>
      </c>
      <c r="E97" s="29">
        <v>94</v>
      </c>
      <c r="F97" s="29">
        <v>446</v>
      </c>
      <c r="G97" s="29">
        <v>314</v>
      </c>
      <c r="H97" s="29">
        <v>126</v>
      </c>
      <c r="I97" s="29">
        <v>6</v>
      </c>
      <c r="J97" s="29">
        <v>408</v>
      </c>
      <c r="K97" s="29">
        <v>248</v>
      </c>
      <c r="L97" s="29">
        <v>160</v>
      </c>
      <c r="M97" s="36">
        <v>100</v>
      </c>
      <c r="N97" s="36">
        <f t="shared" si="13"/>
        <v>87.95986622073578</v>
      </c>
      <c r="O97" s="36">
        <f t="shared" si="14"/>
        <v>12.040133779264215</v>
      </c>
      <c r="P97" s="36">
        <f t="shared" si="15"/>
        <v>2.0958751393534003</v>
      </c>
      <c r="Q97" s="36">
        <f t="shared" si="16"/>
        <v>9.944258639910814</v>
      </c>
      <c r="R97" s="36">
        <f t="shared" si="17"/>
        <v>7.001114827201784</v>
      </c>
      <c r="S97" s="36">
        <f t="shared" si="18"/>
        <v>2.8093645484949836</v>
      </c>
      <c r="T97" s="36">
        <f t="shared" si="19"/>
        <v>0.13377926421404682</v>
      </c>
      <c r="U97" s="36">
        <f t="shared" si="20"/>
        <v>9.096989966555185</v>
      </c>
      <c r="V97" s="36">
        <f t="shared" si="21"/>
        <v>5.529542920847268</v>
      </c>
      <c r="W97" s="36">
        <f t="shared" si="22"/>
        <v>3.5674470457079153</v>
      </c>
      <c r="X97" s="40">
        <f t="shared" si="23"/>
        <v>0.8472686733556287</v>
      </c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s="7" customFormat="1" ht="13.5" customHeight="1">
      <c r="A98" s="14" t="s">
        <v>92</v>
      </c>
      <c r="B98" s="29">
        <v>2535</v>
      </c>
      <c r="C98" s="29">
        <v>2079</v>
      </c>
      <c r="D98" s="29">
        <f t="shared" si="24"/>
        <v>456</v>
      </c>
      <c r="E98" s="29">
        <v>77</v>
      </c>
      <c r="F98" s="29">
        <v>379</v>
      </c>
      <c r="G98" s="29">
        <v>164</v>
      </c>
      <c r="H98" s="29">
        <v>213</v>
      </c>
      <c r="I98" s="29">
        <v>2</v>
      </c>
      <c r="J98" s="29">
        <v>346</v>
      </c>
      <c r="K98" s="29">
        <v>227</v>
      </c>
      <c r="L98" s="29">
        <v>119</v>
      </c>
      <c r="M98" s="36">
        <v>100</v>
      </c>
      <c r="N98" s="36">
        <f t="shared" si="13"/>
        <v>82.01183431952663</v>
      </c>
      <c r="O98" s="36">
        <f t="shared" si="14"/>
        <v>17.988165680473372</v>
      </c>
      <c r="P98" s="36">
        <f t="shared" si="15"/>
        <v>3.037475345167653</v>
      </c>
      <c r="Q98" s="36">
        <f t="shared" si="16"/>
        <v>14.950690335305719</v>
      </c>
      <c r="R98" s="36">
        <f t="shared" si="17"/>
        <v>6.4694280078895465</v>
      </c>
      <c r="S98" s="36">
        <f t="shared" si="18"/>
        <v>8.402366863905325</v>
      </c>
      <c r="T98" s="36">
        <f t="shared" si="19"/>
        <v>0.07889546351084813</v>
      </c>
      <c r="U98" s="36">
        <f t="shared" si="20"/>
        <v>13.648915187376726</v>
      </c>
      <c r="V98" s="36">
        <f t="shared" si="21"/>
        <v>8.954635108481263</v>
      </c>
      <c r="W98" s="36">
        <f t="shared" si="22"/>
        <v>4.6942800788954635</v>
      </c>
      <c r="X98" s="40">
        <f t="shared" si="23"/>
        <v>1.3017751479289927</v>
      </c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s="7" customFormat="1" ht="13.5" customHeight="1">
      <c r="A99" s="14" t="s">
        <v>93</v>
      </c>
      <c r="B99" s="29">
        <v>1286</v>
      </c>
      <c r="C99" s="29">
        <v>1117</v>
      </c>
      <c r="D99" s="29">
        <f t="shared" si="24"/>
        <v>169</v>
      </c>
      <c r="E99" s="29">
        <v>41</v>
      </c>
      <c r="F99" s="29">
        <v>128</v>
      </c>
      <c r="G99" s="29">
        <v>64</v>
      </c>
      <c r="H99" s="29">
        <v>62</v>
      </c>
      <c r="I99" s="29">
        <v>2</v>
      </c>
      <c r="J99" s="29">
        <v>146</v>
      </c>
      <c r="K99" s="29">
        <v>117</v>
      </c>
      <c r="L99" s="29">
        <v>29</v>
      </c>
      <c r="M99" s="36">
        <v>100</v>
      </c>
      <c r="N99" s="36">
        <f t="shared" si="13"/>
        <v>86.85847589424573</v>
      </c>
      <c r="O99" s="36">
        <f t="shared" si="14"/>
        <v>13.141524105754277</v>
      </c>
      <c r="P99" s="36">
        <f t="shared" si="15"/>
        <v>3.188180404354588</v>
      </c>
      <c r="Q99" s="36">
        <f t="shared" si="16"/>
        <v>9.953343701399689</v>
      </c>
      <c r="R99" s="36">
        <f t="shared" si="17"/>
        <v>4.976671850699844</v>
      </c>
      <c r="S99" s="36">
        <f t="shared" si="18"/>
        <v>4.821150855365474</v>
      </c>
      <c r="T99" s="36">
        <f t="shared" si="19"/>
        <v>0.15552099533437014</v>
      </c>
      <c r="U99" s="36">
        <f t="shared" si="20"/>
        <v>11.35303265940902</v>
      </c>
      <c r="V99" s="36">
        <f t="shared" si="21"/>
        <v>9.097978227060652</v>
      </c>
      <c r="W99" s="36">
        <f t="shared" si="22"/>
        <v>2.2550544323483668</v>
      </c>
      <c r="X99" s="40">
        <f t="shared" si="23"/>
        <v>-1.3996889580093317</v>
      </c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1:62" s="7" customFormat="1" ht="13.5" customHeight="1">
      <c r="A100" s="14" t="s">
        <v>94</v>
      </c>
      <c r="B100" s="29">
        <v>2032</v>
      </c>
      <c r="C100" s="29">
        <v>1453</v>
      </c>
      <c r="D100" s="29">
        <f t="shared" si="24"/>
        <v>579</v>
      </c>
      <c r="E100" s="29">
        <v>18</v>
      </c>
      <c r="F100" s="29">
        <v>561</v>
      </c>
      <c r="G100" s="29">
        <v>172</v>
      </c>
      <c r="H100" s="29">
        <v>386</v>
      </c>
      <c r="I100" s="29">
        <v>3</v>
      </c>
      <c r="J100" s="29">
        <v>236</v>
      </c>
      <c r="K100" s="29">
        <v>146</v>
      </c>
      <c r="L100" s="29">
        <v>90</v>
      </c>
      <c r="M100" s="36">
        <v>100</v>
      </c>
      <c r="N100" s="36">
        <f t="shared" si="13"/>
        <v>71.50590551181102</v>
      </c>
      <c r="O100" s="36">
        <f t="shared" si="14"/>
        <v>28.494094488188974</v>
      </c>
      <c r="P100" s="36">
        <f t="shared" si="15"/>
        <v>0.8858267716535433</v>
      </c>
      <c r="Q100" s="36">
        <f t="shared" si="16"/>
        <v>27.608267716535433</v>
      </c>
      <c r="R100" s="36">
        <f t="shared" si="17"/>
        <v>8.46456692913386</v>
      </c>
      <c r="S100" s="36">
        <f t="shared" si="18"/>
        <v>18.996062992125985</v>
      </c>
      <c r="T100" s="36">
        <f t="shared" si="19"/>
        <v>0.14763779527559054</v>
      </c>
      <c r="U100" s="36">
        <f t="shared" si="20"/>
        <v>11.614173228346457</v>
      </c>
      <c r="V100" s="36">
        <f t="shared" si="21"/>
        <v>7.18503937007874</v>
      </c>
      <c r="W100" s="36">
        <f t="shared" si="22"/>
        <v>4.429133858267717</v>
      </c>
      <c r="X100" s="40">
        <f t="shared" si="23"/>
        <v>15.994094488188976</v>
      </c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1:62" s="7" customFormat="1" ht="13.5" customHeight="1">
      <c r="A101" s="14" t="s">
        <v>95</v>
      </c>
      <c r="B101" s="29">
        <v>2529</v>
      </c>
      <c r="C101" s="29">
        <v>2178</v>
      </c>
      <c r="D101" s="29">
        <f t="shared" si="24"/>
        <v>351</v>
      </c>
      <c r="E101" s="29">
        <v>29</v>
      </c>
      <c r="F101" s="29">
        <v>322</v>
      </c>
      <c r="G101" s="29">
        <v>215</v>
      </c>
      <c r="H101" s="29">
        <v>103</v>
      </c>
      <c r="I101" s="29">
        <v>4</v>
      </c>
      <c r="J101" s="29">
        <v>246</v>
      </c>
      <c r="K101" s="29">
        <v>154</v>
      </c>
      <c r="L101" s="29">
        <v>92</v>
      </c>
      <c r="M101" s="36">
        <v>100</v>
      </c>
      <c r="N101" s="36">
        <f t="shared" si="13"/>
        <v>86.12099644128114</v>
      </c>
      <c r="O101" s="36">
        <f t="shared" si="14"/>
        <v>13.87900355871886</v>
      </c>
      <c r="P101" s="36">
        <f t="shared" si="15"/>
        <v>1.146698299723211</v>
      </c>
      <c r="Q101" s="36">
        <f t="shared" si="16"/>
        <v>12.73230525899565</v>
      </c>
      <c r="R101" s="36">
        <f t="shared" si="17"/>
        <v>8.501383946223804</v>
      </c>
      <c r="S101" s="36">
        <f t="shared" si="18"/>
        <v>4.072756030051404</v>
      </c>
      <c r="T101" s="36">
        <f t="shared" si="19"/>
        <v>0.15816528272044286</v>
      </c>
      <c r="U101" s="36">
        <f t="shared" si="20"/>
        <v>9.727164887307236</v>
      </c>
      <c r="V101" s="36">
        <f t="shared" si="21"/>
        <v>6.08936338473705</v>
      </c>
      <c r="W101" s="36">
        <f t="shared" si="22"/>
        <v>3.6378015025701855</v>
      </c>
      <c r="X101" s="40">
        <f t="shared" si="23"/>
        <v>3.005140371688414</v>
      </c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 s="7" customFormat="1" ht="13.5" customHeight="1">
      <c r="A102" s="14" t="s">
        <v>96</v>
      </c>
      <c r="B102" s="29">
        <v>3928</v>
      </c>
      <c r="C102" s="29">
        <v>3420</v>
      </c>
      <c r="D102" s="29">
        <f t="shared" si="24"/>
        <v>508</v>
      </c>
      <c r="E102" s="29">
        <v>154</v>
      </c>
      <c r="F102" s="29">
        <v>354</v>
      </c>
      <c r="G102" s="29">
        <v>206</v>
      </c>
      <c r="H102" s="29">
        <v>139</v>
      </c>
      <c r="I102" s="29">
        <v>9</v>
      </c>
      <c r="J102" s="29">
        <v>335</v>
      </c>
      <c r="K102" s="29">
        <v>194</v>
      </c>
      <c r="L102" s="29">
        <v>141</v>
      </c>
      <c r="M102" s="36">
        <v>100</v>
      </c>
      <c r="N102" s="36">
        <f t="shared" si="13"/>
        <v>87.06720977596741</v>
      </c>
      <c r="O102" s="36">
        <f t="shared" si="14"/>
        <v>12.932790224032587</v>
      </c>
      <c r="P102" s="36">
        <f t="shared" si="15"/>
        <v>3.920570264765784</v>
      </c>
      <c r="Q102" s="36">
        <f t="shared" si="16"/>
        <v>9.012219959266803</v>
      </c>
      <c r="R102" s="36">
        <f t="shared" si="17"/>
        <v>5.244399185336049</v>
      </c>
      <c r="S102" s="36">
        <f t="shared" si="18"/>
        <v>3.5386965376782076</v>
      </c>
      <c r="T102" s="36">
        <f t="shared" si="19"/>
        <v>0.22912423625254583</v>
      </c>
      <c r="U102" s="36">
        <f t="shared" si="20"/>
        <v>8.528513238289205</v>
      </c>
      <c r="V102" s="36">
        <f t="shared" si="21"/>
        <v>4.9389002036659875</v>
      </c>
      <c r="W102" s="36">
        <f t="shared" si="22"/>
        <v>3.589613034623218</v>
      </c>
      <c r="X102" s="40">
        <f t="shared" si="23"/>
        <v>0.48370672097759737</v>
      </c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s="7" customFormat="1" ht="13.5" customHeight="1">
      <c r="A103" s="14" t="s">
        <v>97</v>
      </c>
      <c r="B103" s="29">
        <v>2045</v>
      </c>
      <c r="C103" s="29">
        <v>1815</v>
      </c>
      <c r="D103" s="29">
        <f t="shared" si="24"/>
        <v>230</v>
      </c>
      <c r="E103" s="29">
        <v>54</v>
      </c>
      <c r="F103" s="29">
        <v>176</v>
      </c>
      <c r="G103" s="29">
        <v>96</v>
      </c>
      <c r="H103" s="29">
        <v>65</v>
      </c>
      <c r="I103" s="29">
        <v>15</v>
      </c>
      <c r="J103" s="29">
        <v>185</v>
      </c>
      <c r="K103" s="29">
        <v>121</v>
      </c>
      <c r="L103" s="29">
        <v>64</v>
      </c>
      <c r="M103" s="36">
        <v>100</v>
      </c>
      <c r="N103" s="36">
        <f t="shared" si="13"/>
        <v>88.75305623471883</v>
      </c>
      <c r="O103" s="36">
        <f t="shared" si="14"/>
        <v>11.246943765281173</v>
      </c>
      <c r="P103" s="36">
        <f t="shared" si="15"/>
        <v>2.6405867970660144</v>
      </c>
      <c r="Q103" s="36">
        <f t="shared" si="16"/>
        <v>8.60635696821516</v>
      </c>
      <c r="R103" s="36">
        <f t="shared" si="17"/>
        <v>4.69437652811736</v>
      </c>
      <c r="S103" s="36">
        <f t="shared" si="18"/>
        <v>3.1784841075794623</v>
      </c>
      <c r="T103" s="36">
        <f t="shared" si="19"/>
        <v>0.7334963325183375</v>
      </c>
      <c r="U103" s="36">
        <f t="shared" si="20"/>
        <v>9.04645476772616</v>
      </c>
      <c r="V103" s="36">
        <f t="shared" si="21"/>
        <v>5.916870415647922</v>
      </c>
      <c r="W103" s="36">
        <f t="shared" si="22"/>
        <v>3.1295843520782394</v>
      </c>
      <c r="X103" s="40">
        <f t="shared" si="23"/>
        <v>-0.44009779951100114</v>
      </c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s="7" customFormat="1" ht="13.5" customHeight="1">
      <c r="A104" s="14" t="s">
        <v>98</v>
      </c>
      <c r="B104" s="29">
        <v>781</v>
      </c>
      <c r="C104" s="29">
        <v>618</v>
      </c>
      <c r="D104" s="29">
        <f t="shared" si="24"/>
        <v>163</v>
      </c>
      <c r="E104" s="29">
        <v>13</v>
      </c>
      <c r="F104" s="29">
        <v>150</v>
      </c>
      <c r="G104" s="29">
        <v>78</v>
      </c>
      <c r="H104" s="29">
        <v>70</v>
      </c>
      <c r="I104" s="29">
        <v>2</v>
      </c>
      <c r="J104" s="29">
        <v>103</v>
      </c>
      <c r="K104" s="29">
        <v>79</v>
      </c>
      <c r="L104" s="29">
        <v>24</v>
      </c>
      <c r="M104" s="36">
        <v>100</v>
      </c>
      <c r="N104" s="36">
        <f t="shared" si="13"/>
        <v>79.1293213828425</v>
      </c>
      <c r="O104" s="36">
        <f t="shared" si="14"/>
        <v>20.87067861715749</v>
      </c>
      <c r="P104" s="36">
        <f t="shared" si="15"/>
        <v>1.6645326504481435</v>
      </c>
      <c r="Q104" s="36">
        <f t="shared" si="16"/>
        <v>19.206145966709347</v>
      </c>
      <c r="R104" s="36">
        <f t="shared" si="17"/>
        <v>9.98719590268886</v>
      </c>
      <c r="S104" s="36">
        <f t="shared" si="18"/>
        <v>8.962868117797695</v>
      </c>
      <c r="T104" s="36">
        <f t="shared" si="19"/>
        <v>0.2560819462227913</v>
      </c>
      <c r="U104" s="36">
        <f t="shared" si="20"/>
        <v>13.188220230473751</v>
      </c>
      <c r="V104" s="36">
        <f t="shared" si="21"/>
        <v>10.115236875800255</v>
      </c>
      <c r="W104" s="36">
        <f t="shared" si="22"/>
        <v>3.0729833546734953</v>
      </c>
      <c r="X104" s="40">
        <f t="shared" si="23"/>
        <v>6.017925736235595</v>
      </c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s="7" customFormat="1" ht="13.5" customHeight="1">
      <c r="A105" s="14" t="s">
        <v>99</v>
      </c>
      <c r="B105" s="29">
        <v>15434</v>
      </c>
      <c r="C105" s="29">
        <v>12910</v>
      </c>
      <c r="D105" s="29">
        <f t="shared" si="24"/>
        <v>2524</v>
      </c>
      <c r="E105" s="29">
        <v>1034</v>
      </c>
      <c r="F105" s="29">
        <v>1490</v>
      </c>
      <c r="G105" s="29">
        <v>864</v>
      </c>
      <c r="H105" s="29">
        <v>598</v>
      </c>
      <c r="I105" s="29">
        <v>28</v>
      </c>
      <c r="J105" s="29">
        <v>1403</v>
      </c>
      <c r="K105" s="29">
        <v>841</v>
      </c>
      <c r="L105" s="29">
        <v>562</v>
      </c>
      <c r="M105" s="36">
        <v>100</v>
      </c>
      <c r="N105" s="36">
        <f t="shared" si="13"/>
        <v>83.64649475184656</v>
      </c>
      <c r="O105" s="36">
        <f t="shared" si="14"/>
        <v>16.35350524815343</v>
      </c>
      <c r="P105" s="36">
        <f t="shared" si="15"/>
        <v>6.699494622262538</v>
      </c>
      <c r="Q105" s="36">
        <f t="shared" si="16"/>
        <v>9.65401062589089</v>
      </c>
      <c r="R105" s="36">
        <f t="shared" si="17"/>
        <v>5.598030322664248</v>
      </c>
      <c r="S105" s="36">
        <f t="shared" si="18"/>
        <v>3.874562653881042</v>
      </c>
      <c r="T105" s="36">
        <f t="shared" si="19"/>
        <v>0.18141764934560062</v>
      </c>
      <c r="U105" s="36">
        <f t="shared" si="20"/>
        <v>9.09032007256706</v>
      </c>
      <c r="V105" s="36">
        <f t="shared" si="21"/>
        <v>5.449008682130361</v>
      </c>
      <c r="W105" s="36">
        <f t="shared" si="22"/>
        <v>3.641311390436698</v>
      </c>
      <c r="X105" s="40">
        <f t="shared" si="23"/>
        <v>0.5636905533238306</v>
      </c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s="7" customFormat="1" ht="13.5" customHeight="1">
      <c r="A106" s="14" t="s">
        <v>100</v>
      </c>
      <c r="B106" s="29">
        <v>7742</v>
      </c>
      <c r="C106" s="29">
        <v>6650</v>
      </c>
      <c r="D106" s="29">
        <f t="shared" si="24"/>
        <v>1092</v>
      </c>
      <c r="E106" s="29">
        <v>258</v>
      </c>
      <c r="F106" s="29">
        <v>834</v>
      </c>
      <c r="G106" s="29">
        <v>639</v>
      </c>
      <c r="H106" s="29">
        <v>187</v>
      </c>
      <c r="I106" s="29">
        <v>8</v>
      </c>
      <c r="J106" s="29">
        <v>795</v>
      </c>
      <c r="K106" s="29">
        <v>463</v>
      </c>
      <c r="L106" s="29">
        <v>332</v>
      </c>
      <c r="M106" s="36">
        <v>100</v>
      </c>
      <c r="N106" s="36">
        <f t="shared" si="13"/>
        <v>85.89511754068717</v>
      </c>
      <c r="O106" s="36">
        <f t="shared" si="14"/>
        <v>14.10488245931284</v>
      </c>
      <c r="P106" s="36">
        <f t="shared" si="15"/>
        <v>3.332472229398088</v>
      </c>
      <c r="Q106" s="36">
        <f t="shared" si="16"/>
        <v>10.77241022991475</v>
      </c>
      <c r="R106" s="36">
        <f t="shared" si="17"/>
        <v>8.253681219323173</v>
      </c>
      <c r="S106" s="36">
        <f t="shared" si="18"/>
        <v>2.4153965383621805</v>
      </c>
      <c r="T106" s="36">
        <f t="shared" si="19"/>
        <v>0.10333247222939809</v>
      </c>
      <c r="U106" s="36">
        <f t="shared" si="20"/>
        <v>10.268664427796436</v>
      </c>
      <c r="V106" s="36">
        <f t="shared" si="21"/>
        <v>5.980366830276415</v>
      </c>
      <c r="W106" s="36">
        <f t="shared" si="22"/>
        <v>4.288297597520021</v>
      </c>
      <c r="X106" s="40">
        <f t="shared" si="23"/>
        <v>0.5037458021183134</v>
      </c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s="7" customFormat="1" ht="13.5" customHeight="1">
      <c r="A107" s="14" t="s">
        <v>101</v>
      </c>
      <c r="B107" s="29">
        <v>1419</v>
      </c>
      <c r="C107" s="29">
        <v>1172</v>
      </c>
      <c r="D107" s="29">
        <f t="shared" si="24"/>
        <v>247</v>
      </c>
      <c r="E107" s="29">
        <v>16</v>
      </c>
      <c r="F107" s="29">
        <v>231</v>
      </c>
      <c r="G107" s="29">
        <v>74</v>
      </c>
      <c r="H107" s="29">
        <v>157</v>
      </c>
      <c r="I107" s="24" t="s">
        <v>5</v>
      </c>
      <c r="J107" s="29">
        <v>183</v>
      </c>
      <c r="K107" s="29">
        <v>138</v>
      </c>
      <c r="L107" s="29">
        <v>45</v>
      </c>
      <c r="M107" s="36">
        <v>100</v>
      </c>
      <c r="N107" s="36">
        <f t="shared" si="13"/>
        <v>82.59337561663142</v>
      </c>
      <c r="O107" s="36">
        <f t="shared" si="14"/>
        <v>17.40662438336857</v>
      </c>
      <c r="P107" s="36">
        <f t="shared" si="15"/>
        <v>1.127554615926709</v>
      </c>
      <c r="Q107" s="36">
        <f t="shared" si="16"/>
        <v>16.27906976744186</v>
      </c>
      <c r="R107" s="36">
        <f t="shared" si="17"/>
        <v>5.214940098661029</v>
      </c>
      <c r="S107" s="36">
        <f t="shared" si="18"/>
        <v>11.064129668780831</v>
      </c>
      <c r="T107" s="36" t="s">
        <v>121</v>
      </c>
      <c r="U107" s="36">
        <f t="shared" si="20"/>
        <v>12.896405919661733</v>
      </c>
      <c r="V107" s="36">
        <f t="shared" si="21"/>
        <v>9.725158562367865</v>
      </c>
      <c r="W107" s="36">
        <f t="shared" si="22"/>
        <v>3.171247357293869</v>
      </c>
      <c r="X107" s="40">
        <f t="shared" si="23"/>
        <v>3.382663847780128</v>
      </c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s="7" customFormat="1" ht="13.5" customHeight="1">
      <c r="A108" s="14" t="s">
        <v>102</v>
      </c>
      <c r="B108" s="29">
        <v>1128</v>
      </c>
      <c r="C108" s="29">
        <v>982</v>
      </c>
      <c r="D108" s="29">
        <f t="shared" si="24"/>
        <v>146</v>
      </c>
      <c r="E108" s="29">
        <v>27</v>
      </c>
      <c r="F108" s="29">
        <v>119</v>
      </c>
      <c r="G108" s="29">
        <v>60</v>
      </c>
      <c r="H108" s="29">
        <v>58</v>
      </c>
      <c r="I108" s="29">
        <v>1</v>
      </c>
      <c r="J108" s="29">
        <v>108</v>
      </c>
      <c r="K108" s="29">
        <v>75</v>
      </c>
      <c r="L108" s="29">
        <v>33</v>
      </c>
      <c r="M108" s="36">
        <v>100</v>
      </c>
      <c r="N108" s="36">
        <f t="shared" si="13"/>
        <v>87.05673758865248</v>
      </c>
      <c r="O108" s="36">
        <f t="shared" si="14"/>
        <v>12.943262411347517</v>
      </c>
      <c r="P108" s="36">
        <f t="shared" si="15"/>
        <v>2.393617021276596</v>
      </c>
      <c r="Q108" s="36">
        <f t="shared" si="16"/>
        <v>10.549645390070921</v>
      </c>
      <c r="R108" s="36">
        <f t="shared" si="17"/>
        <v>5.319148936170213</v>
      </c>
      <c r="S108" s="36">
        <f t="shared" si="18"/>
        <v>5.141843971631205</v>
      </c>
      <c r="T108" s="36">
        <f t="shared" si="19"/>
        <v>0.08865248226950355</v>
      </c>
      <c r="U108" s="36">
        <f t="shared" si="20"/>
        <v>9.574468085106384</v>
      </c>
      <c r="V108" s="36">
        <f t="shared" si="21"/>
        <v>6.648936170212766</v>
      </c>
      <c r="W108" s="36">
        <f t="shared" si="22"/>
        <v>2.925531914893617</v>
      </c>
      <c r="X108" s="40">
        <f t="shared" si="23"/>
        <v>0.9751773049645376</v>
      </c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s="7" customFormat="1" ht="13.5" customHeight="1">
      <c r="A109" s="14" t="s">
        <v>103</v>
      </c>
      <c r="B109" s="29">
        <v>11149</v>
      </c>
      <c r="C109" s="29">
        <v>9545</v>
      </c>
      <c r="D109" s="29">
        <f t="shared" si="24"/>
        <v>1604</v>
      </c>
      <c r="E109" s="29">
        <v>865</v>
      </c>
      <c r="F109" s="29">
        <v>739</v>
      </c>
      <c r="G109" s="29">
        <v>270</v>
      </c>
      <c r="H109" s="29">
        <v>454</v>
      </c>
      <c r="I109" s="29">
        <v>15</v>
      </c>
      <c r="J109" s="29">
        <v>1349</v>
      </c>
      <c r="K109" s="29">
        <v>647</v>
      </c>
      <c r="L109" s="29">
        <v>702</v>
      </c>
      <c r="M109" s="36">
        <v>100</v>
      </c>
      <c r="N109" s="36">
        <f t="shared" si="13"/>
        <v>85.61305946721679</v>
      </c>
      <c r="O109" s="36">
        <f t="shared" si="14"/>
        <v>14.38694053278321</v>
      </c>
      <c r="P109" s="36">
        <f t="shared" si="15"/>
        <v>7.758543367118127</v>
      </c>
      <c r="Q109" s="36">
        <f t="shared" si="16"/>
        <v>6.628397165665081</v>
      </c>
      <c r="R109" s="36">
        <f t="shared" si="17"/>
        <v>2.421741860256525</v>
      </c>
      <c r="S109" s="36">
        <f t="shared" si="18"/>
        <v>4.072114090949861</v>
      </c>
      <c r="T109" s="36">
        <f t="shared" si="19"/>
        <v>0.13454121445869585</v>
      </c>
      <c r="U109" s="36">
        <f t="shared" si="20"/>
        <v>12.099739886985379</v>
      </c>
      <c r="V109" s="36">
        <f t="shared" si="21"/>
        <v>5.803211050318414</v>
      </c>
      <c r="W109" s="36">
        <f t="shared" si="22"/>
        <v>6.296528836666966</v>
      </c>
      <c r="X109" s="40">
        <f t="shared" si="23"/>
        <v>-5.471342721320298</v>
      </c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s="7" customFormat="1" ht="13.5" customHeight="1">
      <c r="A110" s="15" t="s">
        <v>104</v>
      </c>
      <c r="B110" s="34">
        <v>3828</v>
      </c>
      <c r="C110" s="34">
        <v>3214</v>
      </c>
      <c r="D110" s="34">
        <f t="shared" si="24"/>
        <v>614</v>
      </c>
      <c r="E110" s="34">
        <v>85</v>
      </c>
      <c r="F110" s="34">
        <v>529</v>
      </c>
      <c r="G110" s="34">
        <v>207</v>
      </c>
      <c r="H110" s="34">
        <v>286</v>
      </c>
      <c r="I110" s="34">
        <v>36</v>
      </c>
      <c r="J110" s="34">
        <v>466</v>
      </c>
      <c r="K110" s="34">
        <v>295</v>
      </c>
      <c r="L110" s="34">
        <v>171</v>
      </c>
      <c r="M110" s="37">
        <v>100</v>
      </c>
      <c r="N110" s="37">
        <f t="shared" si="13"/>
        <v>83.96029258098223</v>
      </c>
      <c r="O110" s="37">
        <f t="shared" si="14"/>
        <v>16.039707419017766</v>
      </c>
      <c r="P110" s="37">
        <f t="shared" si="15"/>
        <v>2.220480668756531</v>
      </c>
      <c r="Q110" s="37">
        <f t="shared" si="16"/>
        <v>13.819226750261231</v>
      </c>
      <c r="R110" s="37">
        <f t="shared" si="17"/>
        <v>5.407523510971787</v>
      </c>
      <c r="S110" s="37">
        <f t="shared" si="18"/>
        <v>7.471264367816093</v>
      </c>
      <c r="T110" s="37">
        <f t="shared" si="19"/>
        <v>0.9404388714733543</v>
      </c>
      <c r="U110" s="37">
        <f t="shared" si="20"/>
        <v>12.173458725182863</v>
      </c>
      <c r="V110" s="37">
        <f t="shared" si="21"/>
        <v>7.7063740856844305</v>
      </c>
      <c r="W110" s="37">
        <f t="shared" si="22"/>
        <v>4.467084639498433</v>
      </c>
      <c r="X110" s="41">
        <f t="shared" si="23"/>
        <v>1.6457680250783682</v>
      </c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1:62" s="8" customFormat="1" ht="14.25" customHeight="1">
      <c r="A111" s="43"/>
      <c r="B111" s="42" t="s">
        <v>124</v>
      </c>
      <c r="C111" s="10"/>
      <c r="D111" s="10"/>
      <c r="E111" s="10"/>
      <c r="F111" s="10"/>
      <c r="G111" s="10"/>
      <c r="H111" s="10"/>
      <c r="I111" s="6"/>
      <c r="J111" s="10"/>
      <c r="K111" s="10"/>
      <c r="L111" s="44"/>
      <c r="M111" s="10"/>
      <c r="N111" s="10"/>
      <c r="O111" s="10"/>
      <c r="P111" s="10"/>
      <c r="Q111" s="10"/>
      <c r="R111" s="10"/>
      <c r="S111" s="10"/>
      <c r="T111" s="6"/>
      <c r="U111" s="10"/>
      <c r="V111" s="10"/>
      <c r="W111" s="10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</row>
    <row r="112" spans="1:62" s="8" customFormat="1" ht="14.25" customHeight="1">
      <c r="A112" s="9"/>
      <c r="B112" s="46" t="s">
        <v>118</v>
      </c>
      <c r="C112" s="10"/>
      <c r="D112" s="10"/>
      <c r="E112" s="10"/>
      <c r="F112" s="10"/>
      <c r="G112" s="10"/>
      <c r="H112" s="10"/>
      <c r="I112" s="6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6"/>
      <c r="U112" s="10"/>
      <c r="V112" s="10"/>
      <c r="W112" s="10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</row>
    <row r="113" spans="1:62" s="8" customFormat="1" ht="14.25" customHeight="1">
      <c r="A113" s="9"/>
      <c r="B113" s="10"/>
      <c r="C113" s="10"/>
      <c r="D113" s="10"/>
      <c r="E113" s="10"/>
      <c r="F113" s="10"/>
      <c r="G113" s="10"/>
      <c r="H113" s="10"/>
      <c r="I113" s="6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6"/>
      <c r="U113" s="10"/>
      <c r="V113" s="10"/>
      <c r="W113" s="10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</row>
    <row r="114" ht="12.75" customHeight="1"/>
    <row r="115" ht="9.75" customHeight="1"/>
    <row r="116" ht="9" customHeight="1"/>
    <row r="117" ht="11.25"/>
    <row r="118" ht="7.5" customHeight="1"/>
    <row r="119" ht="18" customHeight="1"/>
    <row r="120" ht="18" customHeight="1"/>
    <row r="121" ht="12" customHeight="1"/>
    <row r="122" ht="20.25" customHeight="1"/>
    <row r="123" ht="12.75" customHeight="1"/>
    <row r="124" ht="12.75" customHeight="1"/>
    <row r="125" ht="13.5" customHeight="1"/>
    <row r="126" ht="12" customHeight="1"/>
    <row r="127" ht="12" customHeight="1"/>
    <row r="128" ht="12" customHeight="1"/>
    <row r="129" ht="17.25" customHeight="1"/>
    <row r="130" ht="9.75" customHeight="1"/>
    <row r="131" ht="14.25" customHeight="1"/>
    <row r="132" ht="7.5" customHeight="1"/>
    <row r="133" ht="12" customHeight="1"/>
    <row r="134" ht="7.5" customHeight="1"/>
    <row r="135" ht="12" customHeight="1"/>
    <row r="136" ht="12" customHeight="1"/>
    <row r="137" ht="11.25"/>
    <row r="138" ht="7.5" customHeight="1"/>
    <row r="139" ht="12" customHeight="1"/>
    <row r="140" ht="12" customHeight="1"/>
    <row r="141" ht="12" customHeight="1"/>
    <row r="142" ht="11.25"/>
    <row r="143" ht="11.25"/>
    <row r="144" ht="7.5" customHeight="1"/>
    <row r="145" ht="11.25"/>
    <row r="146" ht="11.25"/>
    <row r="147" ht="7.5" customHeight="1"/>
    <row r="148" ht="8.25" customHeight="1"/>
    <row r="149" ht="11.25"/>
    <row r="150" ht="7.5" customHeight="1"/>
    <row r="151" ht="12" customHeight="1"/>
    <row r="152" ht="11.25"/>
    <row r="153" ht="12" customHeight="1"/>
    <row r="154" ht="7.5" customHeight="1"/>
    <row r="155" ht="12" customHeight="1"/>
    <row r="156" ht="11.25"/>
    <row r="157" ht="11.25"/>
    <row r="158" ht="12" customHeight="1"/>
    <row r="159" ht="12" customHeight="1"/>
    <row r="160" ht="7.5" customHeight="1"/>
    <row r="161" ht="12" customHeight="1"/>
    <row r="162" ht="11.25"/>
    <row r="163" ht="7.5" customHeight="1"/>
    <row r="164" ht="7.5" customHeight="1"/>
    <row r="165" ht="11.25"/>
    <row r="166" ht="7.5" customHeight="1"/>
    <row r="167" ht="12" customHeight="1"/>
    <row r="168" ht="11.25"/>
    <row r="169" ht="12" customHeight="1"/>
    <row r="170" ht="7.5" customHeight="1"/>
    <row r="171" ht="12" customHeight="1"/>
    <row r="172" ht="12" customHeight="1"/>
    <row r="173" ht="12" customHeight="1"/>
    <row r="174" ht="12" customHeight="1"/>
    <row r="175" ht="12" customHeight="1"/>
    <row r="176" ht="7.5" customHeight="1"/>
    <row r="177" ht="11.25"/>
    <row r="178" ht="12" customHeight="1"/>
    <row r="179" ht="7.5" customHeight="1"/>
    <row r="180" ht="21" customHeight="1"/>
    <row r="181" ht="12.75" customHeight="1"/>
    <row r="182" ht="12.75" customHeight="1"/>
    <row r="183" ht="12.75" customHeight="1"/>
    <row r="184" ht="12.75" customHeight="1"/>
    <row r="185" ht="12.75" customHeight="1"/>
    <row r="186" ht="9.75" customHeight="1"/>
    <row r="187" ht="9" customHeight="1"/>
    <row r="188" ht="11.25"/>
    <row r="189" ht="7.5" customHeight="1"/>
    <row r="190" ht="18" customHeight="1"/>
    <row r="191" ht="18" customHeight="1"/>
    <row r="192" ht="12" customHeight="1"/>
    <row r="193" ht="20.25" customHeight="1"/>
    <row r="194" ht="12.75" customHeight="1"/>
    <row r="195" ht="12.75" customHeight="1"/>
    <row r="196" ht="13.5" customHeight="1"/>
    <row r="197" ht="12" customHeight="1"/>
    <row r="198" ht="12" customHeight="1"/>
    <row r="199" ht="12" customHeight="1"/>
    <row r="200" ht="17.25" customHeight="1"/>
    <row r="201" ht="9.75" customHeight="1"/>
    <row r="202" ht="14.25" customHeight="1"/>
    <row r="203" ht="7.5" customHeight="1"/>
    <row r="204" ht="12" customHeight="1"/>
    <row r="205" ht="7.5" customHeight="1"/>
    <row r="206" ht="12" customHeight="1"/>
    <row r="207" ht="12" customHeight="1"/>
    <row r="208" ht="11.25"/>
    <row r="209" ht="7.5" customHeight="1"/>
    <row r="210" ht="12" customHeight="1"/>
    <row r="211" ht="12" customHeight="1"/>
    <row r="212" ht="12" customHeight="1"/>
    <row r="213" ht="11.25"/>
    <row r="214" ht="11.25"/>
    <row r="215" ht="7.5" customHeight="1"/>
    <row r="216" ht="11.25"/>
    <row r="217" ht="11.25"/>
    <row r="218" ht="7.5" customHeight="1"/>
    <row r="219" ht="8.25" customHeight="1"/>
    <row r="220" ht="11.25"/>
    <row r="221" ht="7.5" customHeight="1"/>
    <row r="222" ht="12" customHeight="1"/>
    <row r="223" ht="11.25"/>
    <row r="224" ht="12" customHeight="1"/>
    <row r="225" ht="7.5" customHeight="1"/>
    <row r="226" ht="12" customHeight="1"/>
    <row r="227" ht="11.25"/>
    <row r="228" ht="11.25"/>
    <row r="229" ht="12" customHeight="1"/>
    <row r="230" ht="12" customHeight="1"/>
    <row r="231" ht="7.5" customHeight="1"/>
    <row r="232" ht="12" customHeight="1"/>
    <row r="233" ht="11.25"/>
    <row r="234" ht="7.5" customHeight="1"/>
    <row r="235" ht="7.5" customHeight="1"/>
    <row r="236" ht="11.25"/>
    <row r="237" ht="7.5" customHeight="1"/>
    <row r="238" ht="12" customHeight="1"/>
    <row r="239" ht="11.25"/>
    <row r="240" ht="12" customHeight="1"/>
    <row r="241" ht="7.5" customHeight="1"/>
    <row r="242" ht="12" customHeight="1"/>
    <row r="243" ht="12" customHeight="1"/>
    <row r="244" ht="12" customHeight="1"/>
    <row r="245" ht="12" customHeight="1"/>
    <row r="246" ht="12" customHeight="1"/>
    <row r="247" ht="7.5" customHeight="1"/>
    <row r="248" ht="11.25"/>
    <row r="249" ht="12" customHeight="1"/>
    <row r="250" ht="7.5" customHeight="1"/>
    <row r="251" ht="21" customHeight="1"/>
    <row r="252" ht="12.75" customHeight="1"/>
    <row r="253" ht="12.75" customHeight="1"/>
    <row r="254" ht="12.75" customHeight="1"/>
    <row r="255" ht="12.75" customHeight="1"/>
    <row r="256" ht="12.75" customHeight="1"/>
    <row r="257" ht="9.75" customHeight="1"/>
    <row r="258" ht="9" customHeight="1"/>
    <row r="259" ht="11.25"/>
    <row r="260" ht="7.5" customHeight="1"/>
    <row r="261" ht="18" customHeight="1"/>
    <row r="262" ht="18" customHeight="1"/>
    <row r="263" ht="12" customHeight="1"/>
    <row r="264" ht="20.25" customHeight="1"/>
    <row r="265" ht="12.75" customHeight="1"/>
    <row r="266" ht="12.75" customHeight="1"/>
    <row r="267" ht="13.5" customHeight="1"/>
    <row r="268" ht="12" customHeight="1"/>
    <row r="269" ht="12" customHeight="1"/>
    <row r="270" ht="12" customHeight="1"/>
    <row r="271" ht="17.25" customHeight="1"/>
    <row r="272" ht="9.75" customHeight="1"/>
    <row r="273" ht="14.25" customHeight="1"/>
    <row r="274" ht="7.5" customHeight="1"/>
    <row r="275" ht="12" customHeight="1"/>
    <row r="276" ht="7.5" customHeight="1"/>
    <row r="277" ht="12" customHeight="1"/>
    <row r="278" ht="12" customHeight="1"/>
    <row r="279" ht="11.25"/>
    <row r="280" ht="7.5" customHeight="1"/>
    <row r="281" ht="12" customHeight="1"/>
    <row r="282" ht="12" customHeight="1"/>
    <row r="283" ht="12" customHeight="1"/>
    <row r="284" ht="11.25"/>
    <row r="285" ht="11.25"/>
    <row r="286" ht="7.5" customHeight="1"/>
    <row r="287" ht="11.25"/>
    <row r="288" ht="11.25"/>
    <row r="289" ht="7.5" customHeight="1"/>
    <row r="290" ht="8.25" customHeight="1"/>
    <row r="291" ht="11.25"/>
    <row r="292" ht="7.5" customHeight="1"/>
    <row r="293" ht="12" customHeight="1"/>
    <row r="294" ht="11.25"/>
    <row r="295" ht="12" customHeight="1"/>
    <row r="296" ht="7.5" customHeight="1"/>
    <row r="297" ht="12" customHeight="1"/>
    <row r="298" ht="11.25"/>
    <row r="299" ht="11.25"/>
    <row r="300" ht="12" customHeight="1"/>
    <row r="301" ht="12" customHeight="1"/>
    <row r="302" ht="7.5" customHeight="1"/>
    <row r="303" ht="12" customHeight="1"/>
    <row r="304" ht="11.25"/>
    <row r="305" ht="7.5" customHeight="1"/>
    <row r="306" ht="7.5" customHeight="1"/>
    <row r="307" ht="11.25"/>
    <row r="308" ht="7.5" customHeight="1"/>
    <row r="309" ht="12" customHeight="1"/>
    <row r="310" ht="11.25"/>
    <row r="311" ht="12" customHeight="1"/>
    <row r="312" ht="7.5" customHeight="1"/>
    <row r="313" ht="12" customHeight="1"/>
    <row r="314" ht="12" customHeight="1"/>
    <row r="315" ht="12" customHeight="1"/>
    <row r="316" ht="12" customHeight="1"/>
    <row r="317" ht="12" customHeight="1"/>
    <row r="318" ht="7.5" customHeight="1"/>
    <row r="319" ht="11.25"/>
    <row r="320" ht="12" customHeight="1"/>
    <row r="321" ht="7.5" customHeight="1"/>
    <row r="322" ht="21" customHeight="1"/>
    <row r="323" ht="12.75" customHeight="1"/>
    <row r="324" ht="12.75" customHeight="1"/>
    <row r="325" ht="12.75" customHeight="1"/>
    <row r="326" ht="12.75" customHeight="1"/>
    <row r="327" ht="12.75" customHeight="1"/>
    <row r="328" ht="9.75" customHeight="1"/>
    <row r="329" ht="9" customHeight="1"/>
    <row r="330" ht="11.25"/>
    <row r="331" ht="7.5" customHeight="1"/>
    <row r="332" ht="18" customHeight="1"/>
    <row r="333" ht="18" customHeight="1"/>
    <row r="334" ht="12" customHeight="1"/>
    <row r="335" ht="20.25" customHeight="1"/>
    <row r="336" ht="12.75" customHeight="1"/>
    <row r="337" ht="12.75" customHeight="1"/>
    <row r="338" ht="13.5" customHeight="1"/>
    <row r="339" ht="12" customHeight="1"/>
    <row r="340" ht="12" customHeight="1"/>
    <row r="341" ht="12" customHeight="1"/>
    <row r="342" ht="17.25" customHeight="1"/>
    <row r="343" ht="9.75" customHeight="1"/>
    <row r="344" ht="14.25" customHeight="1"/>
    <row r="345" ht="7.5" customHeight="1"/>
    <row r="346" ht="12" customHeight="1"/>
    <row r="347" ht="7.5" customHeight="1"/>
    <row r="348" ht="12" customHeight="1"/>
    <row r="349" ht="12" customHeight="1"/>
    <row r="350" ht="11.25"/>
    <row r="351" ht="7.5" customHeight="1"/>
    <row r="352" ht="12" customHeight="1"/>
    <row r="353" ht="12" customHeight="1"/>
    <row r="354" ht="12" customHeight="1"/>
    <row r="355" ht="11.25"/>
    <row r="356" ht="11.25"/>
    <row r="357" ht="7.5" customHeight="1"/>
    <row r="358" ht="11.25"/>
    <row r="359" ht="11.25"/>
    <row r="360" ht="7.5" customHeight="1"/>
    <row r="361" ht="8.25" customHeight="1"/>
    <row r="362" ht="11.25"/>
    <row r="363" ht="7.5" customHeight="1"/>
    <row r="364" ht="12" customHeight="1"/>
    <row r="365" ht="11.25"/>
    <row r="366" ht="12" customHeight="1"/>
    <row r="367" ht="7.5" customHeight="1"/>
    <row r="368" ht="12" customHeight="1"/>
    <row r="369" ht="11.25"/>
    <row r="370" ht="11.25"/>
    <row r="371" ht="12" customHeight="1"/>
    <row r="372" ht="12" customHeight="1"/>
    <row r="373" ht="7.5" customHeight="1"/>
    <row r="374" ht="12" customHeight="1"/>
    <row r="375" ht="11.25"/>
    <row r="376" ht="7.5" customHeight="1"/>
    <row r="377" ht="7.5" customHeight="1"/>
    <row r="378" ht="11.25"/>
    <row r="379" ht="7.5" customHeight="1"/>
    <row r="380" ht="12" customHeight="1"/>
    <row r="381" ht="11.25"/>
    <row r="382" ht="12" customHeight="1"/>
    <row r="383" ht="7.5" customHeight="1"/>
    <row r="384" ht="12" customHeight="1"/>
    <row r="385" ht="12" customHeight="1"/>
    <row r="386" ht="12" customHeight="1"/>
    <row r="387" ht="12" customHeight="1"/>
    <row r="388" ht="12" customHeight="1"/>
    <row r="389" ht="7.5" customHeight="1"/>
    <row r="390" ht="11.25"/>
    <row r="391" ht="12" customHeight="1"/>
    <row r="392" ht="7.5" customHeight="1"/>
    <row r="393" ht="21" customHeight="1"/>
    <row r="394" ht="12.75" customHeight="1"/>
    <row r="395" ht="12.75" customHeight="1"/>
    <row r="396" ht="12.75" customHeight="1"/>
    <row r="397" ht="12.75" customHeight="1"/>
    <row r="398" ht="12.75" customHeight="1"/>
    <row r="399" ht="9.75" customHeight="1"/>
    <row r="400" ht="9" customHeight="1"/>
    <row r="401" ht="11.25"/>
    <row r="402" ht="7.5" customHeight="1"/>
    <row r="403" ht="18" customHeight="1"/>
    <row r="404" ht="18" customHeight="1"/>
    <row r="405" ht="12" customHeight="1"/>
    <row r="406" ht="20.25" customHeight="1"/>
    <row r="407" ht="12.75" customHeight="1"/>
    <row r="408" ht="12.75" customHeight="1"/>
    <row r="409" ht="13.5" customHeight="1"/>
    <row r="410" ht="12" customHeight="1"/>
    <row r="411" ht="12" customHeight="1"/>
    <row r="412" ht="12" customHeight="1"/>
    <row r="413" ht="17.25" customHeight="1"/>
    <row r="414" ht="9.75" customHeight="1"/>
    <row r="415" ht="14.25" customHeight="1"/>
    <row r="416" ht="7.5" customHeight="1"/>
    <row r="417" ht="12" customHeight="1"/>
    <row r="418" ht="7.5" customHeight="1"/>
    <row r="419" ht="12" customHeight="1"/>
    <row r="420" ht="12" customHeight="1"/>
    <row r="421" ht="11.25"/>
    <row r="422" ht="7.5" customHeight="1"/>
    <row r="423" ht="12" customHeight="1"/>
    <row r="424" ht="12" customHeight="1"/>
    <row r="425" ht="12" customHeight="1"/>
    <row r="426" ht="11.25"/>
    <row r="427" ht="11.25"/>
    <row r="428" ht="7.5" customHeight="1"/>
    <row r="429" ht="11.25"/>
    <row r="430" ht="11.25"/>
    <row r="431" ht="7.5" customHeight="1"/>
    <row r="432" ht="8.25" customHeight="1"/>
    <row r="433" ht="11.25"/>
    <row r="434" ht="7.5" customHeight="1"/>
    <row r="435" ht="12" customHeight="1"/>
    <row r="436" ht="11.25"/>
    <row r="437" ht="12" customHeight="1"/>
    <row r="438" ht="7.5" customHeight="1"/>
    <row r="439" ht="12" customHeight="1"/>
    <row r="440" ht="11.25"/>
    <row r="441" ht="11.25"/>
    <row r="442" ht="12" customHeight="1"/>
    <row r="443" ht="12" customHeight="1"/>
    <row r="444" ht="7.5" customHeight="1"/>
    <row r="445" ht="12" customHeight="1"/>
    <row r="446" ht="11.25"/>
    <row r="447" ht="7.5" customHeight="1"/>
    <row r="448" ht="7.5" customHeight="1"/>
    <row r="449" ht="11.25"/>
    <row r="450" ht="7.5" customHeight="1"/>
    <row r="451" ht="12" customHeight="1"/>
    <row r="452" ht="11.25"/>
    <row r="453" ht="12" customHeight="1"/>
    <row r="454" ht="7.5" customHeight="1"/>
    <row r="455" ht="12" customHeight="1"/>
    <row r="456" ht="12" customHeight="1"/>
    <row r="457" ht="12" customHeight="1"/>
    <row r="458" ht="12" customHeight="1"/>
    <row r="459" ht="12" customHeight="1"/>
    <row r="460" ht="7.5" customHeight="1"/>
    <row r="461" ht="11.25"/>
    <row r="462" ht="12" customHeight="1"/>
    <row r="463" ht="7.5" customHeight="1"/>
    <row r="464" ht="21" customHeight="1"/>
    <row r="465" ht="12.75" customHeight="1"/>
    <row r="466" ht="12.75" customHeight="1"/>
    <row r="467" ht="12.75" customHeight="1"/>
    <row r="468" ht="12.75" customHeight="1"/>
    <row r="469" ht="12.75" customHeight="1"/>
    <row r="470" ht="9.75" customHeight="1"/>
    <row r="471" ht="9" customHeight="1"/>
    <row r="472" ht="11.25"/>
    <row r="473" ht="7.5" customHeight="1"/>
    <row r="474" ht="18" customHeight="1"/>
    <row r="475" ht="18" customHeight="1"/>
    <row r="476" ht="12" customHeight="1"/>
    <row r="477" ht="20.25" customHeight="1"/>
    <row r="478" ht="12.75" customHeight="1"/>
    <row r="479" ht="12.75" customHeight="1"/>
    <row r="480" ht="13.5" customHeight="1"/>
    <row r="481" ht="12" customHeight="1"/>
    <row r="482" ht="12" customHeight="1"/>
    <row r="483" ht="12" customHeight="1"/>
    <row r="484" ht="17.25" customHeight="1"/>
    <row r="485" ht="9.75" customHeight="1"/>
    <row r="486" ht="14.25" customHeight="1"/>
    <row r="487" ht="7.5" customHeight="1"/>
    <row r="488" ht="12" customHeight="1"/>
    <row r="489" ht="7.5" customHeight="1"/>
    <row r="490" ht="12" customHeight="1"/>
    <row r="491" ht="12" customHeight="1"/>
    <row r="492" ht="11.25"/>
    <row r="493" ht="7.5" customHeight="1"/>
    <row r="494" ht="12" customHeight="1"/>
    <row r="495" ht="12" customHeight="1"/>
    <row r="496" ht="12" customHeight="1"/>
    <row r="497" ht="11.25"/>
    <row r="498" ht="11.25"/>
    <row r="499" ht="7.5" customHeight="1"/>
    <row r="500" ht="11.25"/>
    <row r="501" ht="11.25"/>
    <row r="502" ht="7.5" customHeight="1"/>
    <row r="503" ht="8.25" customHeight="1"/>
    <row r="504" ht="11.25"/>
    <row r="505" ht="7.5" customHeight="1"/>
    <row r="506" ht="12" customHeight="1"/>
    <row r="507" ht="11.25"/>
    <row r="508" ht="12" customHeight="1"/>
    <row r="509" ht="7.5" customHeight="1"/>
    <row r="510" ht="12" customHeight="1"/>
    <row r="511" ht="11.25"/>
    <row r="512" ht="11.25"/>
    <row r="513" ht="12" customHeight="1"/>
    <row r="514" ht="12" customHeight="1"/>
    <row r="515" ht="7.5" customHeight="1"/>
    <row r="516" ht="12" customHeight="1"/>
    <row r="517" ht="11.25"/>
    <row r="518" ht="7.5" customHeight="1"/>
    <row r="519" ht="7.5" customHeight="1"/>
    <row r="520" ht="11.25"/>
    <row r="521" ht="7.5" customHeight="1"/>
    <row r="522" ht="12" customHeight="1"/>
    <row r="523" ht="11.25"/>
    <row r="524" ht="12" customHeight="1"/>
    <row r="525" ht="7.5" customHeight="1"/>
    <row r="526" ht="12" customHeight="1"/>
    <row r="527" ht="12" customHeight="1"/>
    <row r="528" ht="12" customHeight="1"/>
    <row r="529" ht="12" customHeight="1"/>
    <row r="530" ht="12" customHeight="1"/>
    <row r="531" ht="7.5" customHeight="1"/>
    <row r="532" ht="11.25"/>
    <row r="533" ht="12" customHeight="1"/>
    <row r="534" ht="7.5" customHeight="1"/>
    <row r="535" ht="21" customHeight="1"/>
    <row r="536" ht="12.75" customHeight="1"/>
    <row r="537" ht="12.75" customHeight="1"/>
    <row r="538" ht="12.75" customHeight="1"/>
    <row r="539" ht="12.75" customHeight="1"/>
    <row r="540" ht="12.75" customHeight="1"/>
    <row r="541" ht="9.75" customHeight="1"/>
    <row r="542" ht="9" customHeight="1"/>
    <row r="543" ht="11.25"/>
    <row r="544" ht="7.5" customHeight="1"/>
    <row r="545" ht="18" customHeight="1"/>
    <row r="546" ht="18" customHeight="1"/>
    <row r="547" ht="12" customHeight="1"/>
    <row r="548" ht="20.25" customHeight="1"/>
    <row r="549" ht="12.75" customHeight="1"/>
    <row r="550" ht="12.75" customHeight="1"/>
    <row r="551" ht="13.5" customHeight="1"/>
    <row r="552" ht="12" customHeight="1"/>
    <row r="553" ht="12" customHeight="1"/>
    <row r="554" ht="12" customHeight="1"/>
    <row r="555" ht="17.25" customHeight="1"/>
    <row r="556" ht="9.75" customHeight="1"/>
    <row r="557" ht="14.25" customHeight="1"/>
    <row r="558" ht="7.5" customHeight="1"/>
    <row r="559" ht="12" customHeight="1"/>
    <row r="560" ht="7.5" customHeight="1"/>
    <row r="561" ht="12" customHeight="1"/>
    <row r="562" ht="12" customHeight="1"/>
    <row r="563" ht="11.25"/>
    <row r="564" ht="7.5" customHeight="1"/>
    <row r="565" ht="12" customHeight="1"/>
    <row r="566" ht="12" customHeight="1"/>
    <row r="567" ht="12" customHeight="1"/>
    <row r="568" ht="11.25"/>
    <row r="569" ht="11.25"/>
    <row r="570" ht="7.5" customHeight="1"/>
    <row r="571" ht="11.25"/>
    <row r="572" ht="11.25"/>
    <row r="573" ht="7.5" customHeight="1"/>
    <row r="574" ht="8.25" customHeight="1"/>
    <row r="575" ht="11.25"/>
    <row r="576" ht="7.5" customHeight="1"/>
    <row r="577" ht="12" customHeight="1"/>
    <row r="578" ht="11.25"/>
    <row r="579" ht="12" customHeight="1"/>
    <row r="580" ht="7.5" customHeight="1"/>
    <row r="581" ht="12" customHeight="1"/>
    <row r="582" ht="11.25"/>
    <row r="583" ht="11.25"/>
    <row r="584" ht="12" customHeight="1"/>
    <row r="585" ht="12" customHeight="1"/>
    <row r="586" ht="7.5" customHeight="1"/>
    <row r="587" ht="12" customHeight="1"/>
    <row r="588" ht="11.25"/>
    <row r="589" ht="7.5" customHeight="1"/>
    <row r="590" ht="7.5" customHeight="1"/>
    <row r="591" ht="11.25"/>
    <row r="592" ht="7.5" customHeight="1"/>
    <row r="593" ht="12" customHeight="1"/>
    <row r="594" ht="11.25"/>
    <row r="595" ht="12" customHeight="1"/>
    <row r="596" ht="7.5" customHeight="1"/>
    <row r="597" ht="12" customHeight="1"/>
    <row r="598" ht="12" customHeight="1"/>
    <row r="599" ht="12" customHeight="1"/>
    <row r="600" ht="12" customHeight="1"/>
    <row r="601" ht="12" customHeight="1"/>
    <row r="602" ht="7.5" customHeight="1"/>
    <row r="603" ht="11.25"/>
    <row r="604" ht="12" customHeight="1"/>
    <row r="605" ht="7.5" customHeight="1"/>
    <row r="606" ht="21" customHeight="1"/>
    <row r="607" ht="12.75" customHeight="1"/>
    <row r="608" ht="12.75" customHeight="1"/>
    <row r="609" ht="12.75" customHeight="1"/>
    <row r="610" ht="12.75" customHeight="1"/>
    <row r="611" ht="12.75" customHeight="1"/>
    <row r="612" ht="9.75" customHeight="1"/>
    <row r="613" ht="9" customHeight="1"/>
    <row r="614" ht="11.25"/>
    <row r="615" ht="7.5" customHeight="1"/>
    <row r="616" ht="18" customHeight="1"/>
    <row r="617" ht="18" customHeight="1"/>
    <row r="618" ht="12" customHeight="1"/>
    <row r="619" ht="20.25" customHeight="1"/>
    <row r="620" ht="12.75" customHeight="1"/>
    <row r="621" ht="12.75" customHeight="1"/>
    <row r="622" ht="13.5" customHeight="1"/>
    <row r="623" ht="12" customHeight="1"/>
    <row r="624" ht="12" customHeight="1"/>
    <row r="625" ht="12" customHeight="1"/>
    <row r="626" ht="17.25" customHeight="1"/>
    <row r="627" ht="9.75" customHeight="1"/>
    <row r="628" ht="14.25" customHeight="1"/>
    <row r="629" ht="7.5" customHeight="1"/>
    <row r="630" ht="12" customHeight="1"/>
    <row r="631" ht="7.5" customHeight="1"/>
    <row r="632" ht="12" customHeight="1"/>
    <row r="633" ht="12" customHeight="1"/>
    <row r="634" ht="11.25"/>
    <row r="635" ht="7.5" customHeight="1"/>
    <row r="636" ht="12" customHeight="1"/>
    <row r="637" ht="12" customHeight="1"/>
    <row r="638" ht="12" customHeight="1"/>
    <row r="639" ht="11.25"/>
    <row r="640" ht="11.25"/>
    <row r="641" ht="7.5" customHeight="1"/>
    <row r="642" ht="11.25"/>
    <row r="643" ht="11.25"/>
    <row r="644" ht="7.5" customHeight="1"/>
    <row r="645" ht="8.25" customHeight="1"/>
    <row r="646" ht="11.25"/>
    <row r="647" ht="7.5" customHeight="1"/>
    <row r="648" ht="12" customHeight="1"/>
    <row r="649" ht="11.25"/>
    <row r="650" ht="12" customHeight="1"/>
    <row r="651" ht="7.5" customHeight="1"/>
    <row r="652" ht="12" customHeight="1"/>
    <row r="653" ht="11.25"/>
    <row r="654" ht="11.25"/>
    <row r="655" ht="12" customHeight="1"/>
    <row r="656" ht="12" customHeight="1"/>
    <row r="657" ht="7.5" customHeight="1"/>
    <row r="658" ht="12" customHeight="1"/>
    <row r="659" ht="11.25"/>
    <row r="660" ht="7.5" customHeight="1"/>
    <row r="661" ht="7.5" customHeight="1"/>
    <row r="662" ht="11.25"/>
    <row r="663" ht="7.5" customHeight="1"/>
    <row r="664" ht="12" customHeight="1"/>
    <row r="665" ht="11.25"/>
    <row r="666" ht="12" customHeight="1"/>
    <row r="667" ht="7.5" customHeight="1"/>
    <row r="668" ht="12" customHeight="1"/>
    <row r="669" ht="12" customHeight="1"/>
    <row r="670" ht="12" customHeight="1"/>
    <row r="671" ht="12" customHeight="1"/>
    <row r="672" ht="12" customHeight="1"/>
    <row r="673" ht="7.5" customHeight="1"/>
    <row r="674" ht="11.25"/>
    <row r="675" ht="12" customHeight="1"/>
    <row r="676" ht="7.5" customHeight="1"/>
    <row r="677" ht="21" customHeight="1"/>
    <row r="678" ht="12.75" customHeight="1"/>
    <row r="679" ht="12.75" customHeight="1"/>
    <row r="680" ht="12.75" customHeight="1"/>
    <row r="681" ht="12.75" customHeight="1"/>
    <row r="682" ht="12.75" customHeight="1"/>
    <row r="683" ht="9.75" customHeight="1"/>
    <row r="684" ht="9" customHeight="1"/>
    <row r="685" ht="11.25"/>
    <row r="686" ht="7.5" customHeight="1"/>
    <row r="687" ht="18" customHeight="1"/>
    <row r="688" ht="18" customHeight="1"/>
    <row r="689" ht="12" customHeight="1"/>
    <row r="690" ht="20.25" customHeight="1"/>
    <row r="691" ht="12.75" customHeight="1"/>
    <row r="692" ht="12.75" customHeight="1"/>
    <row r="693" ht="13.5" customHeight="1"/>
    <row r="694" ht="12" customHeight="1"/>
    <row r="695" ht="12" customHeight="1"/>
    <row r="696" ht="12" customHeight="1"/>
    <row r="697" ht="17.25" customHeight="1"/>
    <row r="698" ht="9.75" customHeight="1"/>
    <row r="699" ht="14.25" customHeight="1"/>
    <row r="700" ht="7.5" customHeight="1"/>
    <row r="701" ht="12" customHeight="1"/>
    <row r="702" ht="7.5" customHeight="1"/>
    <row r="703" ht="12" customHeight="1"/>
    <row r="704" ht="12" customHeight="1"/>
    <row r="705" ht="11.25"/>
    <row r="706" ht="7.5" customHeight="1"/>
    <row r="707" ht="12" customHeight="1"/>
    <row r="708" ht="12" customHeight="1"/>
    <row r="709" ht="12" customHeight="1"/>
    <row r="710" ht="11.25"/>
    <row r="711" ht="11.25"/>
    <row r="712" ht="7.5" customHeight="1"/>
    <row r="713" ht="11.25"/>
    <row r="714" ht="11.25"/>
    <row r="715" ht="7.5" customHeight="1"/>
    <row r="716" ht="8.25" customHeight="1"/>
    <row r="717" ht="11.25"/>
    <row r="718" ht="7.5" customHeight="1"/>
    <row r="719" ht="12" customHeight="1"/>
    <row r="720" ht="11.25"/>
    <row r="721" ht="12" customHeight="1"/>
    <row r="722" ht="7.5" customHeight="1"/>
    <row r="723" ht="12" customHeight="1"/>
    <row r="724" ht="11.25"/>
    <row r="725" ht="11.25"/>
    <row r="726" ht="12" customHeight="1"/>
    <row r="727" ht="12" customHeight="1"/>
    <row r="728" ht="7.5" customHeight="1"/>
    <row r="729" ht="12" customHeight="1"/>
    <row r="730" ht="11.25"/>
    <row r="731" ht="7.5" customHeight="1"/>
    <row r="732" ht="7.5" customHeight="1"/>
    <row r="733" ht="11.25"/>
    <row r="734" ht="7.5" customHeight="1"/>
    <row r="735" ht="12" customHeight="1"/>
    <row r="736" ht="11.25"/>
    <row r="737" ht="12" customHeight="1"/>
    <row r="738" ht="7.5" customHeight="1"/>
    <row r="739" ht="12" customHeight="1"/>
    <row r="740" ht="12" customHeight="1"/>
    <row r="741" ht="12" customHeight="1"/>
    <row r="742" ht="12" customHeight="1"/>
    <row r="743" ht="12" customHeight="1"/>
    <row r="744" ht="7.5" customHeight="1"/>
    <row r="745" ht="11.25"/>
    <row r="746" ht="12" customHeight="1"/>
    <row r="747" ht="7.5" customHeight="1"/>
    <row r="748" ht="21" customHeight="1"/>
    <row r="749" ht="12.75" customHeight="1"/>
    <row r="750" ht="12.75" customHeight="1"/>
    <row r="751" ht="12.75" customHeight="1"/>
    <row r="752" ht="12.75" customHeight="1"/>
    <row r="753" ht="12.75" customHeight="1"/>
    <row r="754" ht="9.75" customHeight="1"/>
    <row r="755" ht="9" customHeight="1"/>
    <row r="756" ht="11.25"/>
    <row r="757" ht="7.5" customHeight="1"/>
    <row r="758" ht="18" customHeight="1"/>
    <row r="759" ht="18" customHeight="1"/>
    <row r="760" ht="12" customHeight="1"/>
    <row r="761" ht="20.25" customHeight="1"/>
    <row r="762" ht="12.75" customHeight="1"/>
    <row r="763" ht="12.75" customHeight="1"/>
    <row r="764" ht="13.5" customHeight="1"/>
    <row r="765" ht="12" customHeight="1"/>
    <row r="766" ht="12" customHeight="1"/>
    <row r="767" ht="12" customHeight="1"/>
    <row r="768" ht="17.25" customHeight="1"/>
    <row r="769" ht="9.75" customHeight="1"/>
    <row r="770" ht="14.25" customHeight="1"/>
    <row r="771" ht="7.5" customHeight="1"/>
    <row r="772" ht="12" customHeight="1"/>
    <row r="773" ht="7.5" customHeight="1"/>
    <row r="774" ht="12" customHeight="1"/>
    <row r="775" ht="12" customHeight="1"/>
    <row r="776" ht="11.25"/>
    <row r="777" ht="7.5" customHeight="1"/>
    <row r="778" ht="12" customHeight="1"/>
    <row r="779" ht="12" customHeight="1"/>
    <row r="780" ht="12" customHeight="1"/>
    <row r="781" ht="11.25"/>
    <row r="782" ht="11.25"/>
    <row r="783" ht="7.5" customHeight="1"/>
    <row r="784" ht="11.25"/>
    <row r="785" ht="11.25"/>
    <row r="786" ht="7.5" customHeight="1"/>
    <row r="787" ht="8.25" customHeight="1"/>
    <row r="788" ht="11.25"/>
    <row r="789" ht="7.5" customHeight="1"/>
    <row r="790" ht="12" customHeight="1"/>
    <row r="791" ht="11.25"/>
    <row r="792" ht="12" customHeight="1"/>
    <row r="793" ht="7.5" customHeight="1"/>
    <row r="794" ht="12" customHeight="1"/>
    <row r="795" ht="11.25"/>
    <row r="796" ht="11.25"/>
    <row r="797" ht="12" customHeight="1"/>
    <row r="798" ht="12" customHeight="1"/>
    <row r="799" ht="7.5" customHeight="1"/>
    <row r="800" ht="12" customHeight="1"/>
    <row r="801" ht="11.25"/>
    <row r="802" ht="7.5" customHeight="1"/>
    <row r="803" ht="7.5" customHeight="1"/>
    <row r="804" ht="11.25"/>
    <row r="805" ht="7.5" customHeight="1"/>
    <row r="806" ht="12" customHeight="1"/>
    <row r="807" ht="11.25"/>
    <row r="808" ht="12" customHeight="1"/>
    <row r="809" ht="7.5" customHeight="1"/>
    <row r="810" ht="12" customHeight="1"/>
    <row r="811" ht="12" customHeight="1"/>
    <row r="812" ht="12" customHeight="1"/>
    <row r="813" ht="12" customHeight="1"/>
    <row r="814" ht="12" customHeight="1"/>
    <row r="815" ht="7.5" customHeight="1"/>
    <row r="816" ht="11.25"/>
    <row r="817" ht="12" customHeight="1"/>
    <row r="818" ht="7.5" customHeight="1"/>
    <row r="819" ht="21" customHeight="1"/>
    <row r="820" ht="12.75" customHeight="1"/>
    <row r="821" ht="12.75" customHeight="1"/>
    <row r="822" ht="12.75" customHeight="1"/>
    <row r="823" ht="12.75" customHeight="1"/>
    <row r="824" ht="12.75" customHeight="1"/>
    <row r="825" ht="9.75" customHeight="1"/>
    <row r="826" ht="9" customHeight="1"/>
    <row r="827" ht="11.25"/>
    <row r="828" ht="7.5" customHeight="1"/>
    <row r="829" ht="18" customHeight="1"/>
    <row r="830" ht="18" customHeight="1"/>
    <row r="831" ht="12" customHeight="1"/>
    <row r="832" ht="20.25" customHeight="1"/>
    <row r="833" ht="12.75" customHeight="1"/>
    <row r="834" ht="12.75" customHeight="1"/>
    <row r="835" ht="13.5" customHeight="1"/>
    <row r="836" ht="12" customHeight="1"/>
    <row r="837" ht="12" customHeight="1"/>
    <row r="838" ht="12" customHeight="1"/>
    <row r="839" ht="17.25" customHeight="1"/>
    <row r="840" ht="9.75" customHeight="1"/>
    <row r="841" ht="14.25" customHeight="1"/>
    <row r="842" ht="7.5" customHeight="1"/>
    <row r="843" ht="12" customHeight="1"/>
    <row r="844" ht="7.5" customHeight="1"/>
    <row r="845" ht="12" customHeight="1"/>
    <row r="846" ht="12" customHeight="1"/>
    <row r="847" ht="11.25"/>
    <row r="848" ht="7.5" customHeight="1"/>
    <row r="849" ht="12" customHeight="1"/>
    <row r="850" ht="12" customHeight="1"/>
    <row r="851" ht="12" customHeight="1"/>
    <row r="852" ht="11.25"/>
    <row r="853" ht="11.25"/>
    <row r="854" ht="7.5" customHeight="1"/>
    <row r="855" ht="11.25"/>
    <row r="856" ht="11.25"/>
    <row r="857" ht="7.5" customHeight="1"/>
    <row r="858" ht="8.25" customHeight="1"/>
    <row r="859" ht="11.25"/>
    <row r="860" ht="7.5" customHeight="1"/>
    <row r="861" ht="12" customHeight="1"/>
    <row r="862" ht="11.25"/>
    <row r="863" ht="12" customHeight="1"/>
    <row r="864" ht="7.5" customHeight="1"/>
    <row r="865" ht="12" customHeight="1"/>
    <row r="866" ht="11.25"/>
    <row r="867" ht="11.25"/>
    <row r="868" ht="12" customHeight="1"/>
    <row r="869" ht="12" customHeight="1"/>
    <row r="870" ht="7.5" customHeight="1"/>
    <row r="871" ht="12" customHeight="1"/>
    <row r="872" ht="11.25"/>
    <row r="873" ht="7.5" customHeight="1"/>
    <row r="874" ht="7.5" customHeight="1"/>
    <row r="875" ht="11.25"/>
    <row r="876" ht="7.5" customHeight="1"/>
    <row r="877" ht="12" customHeight="1"/>
    <row r="878" ht="11.25"/>
    <row r="879" ht="12" customHeight="1"/>
    <row r="880" ht="7.5" customHeight="1"/>
    <row r="881" ht="12" customHeight="1"/>
    <row r="882" ht="12" customHeight="1"/>
    <row r="883" ht="12" customHeight="1"/>
    <row r="884" ht="12" customHeight="1"/>
    <row r="885" ht="12" customHeight="1"/>
    <row r="886" ht="7.5" customHeight="1"/>
    <row r="887" ht="11.25"/>
    <row r="888" ht="12" customHeight="1"/>
    <row r="889" ht="7.5" customHeight="1"/>
    <row r="890" ht="21" customHeight="1"/>
    <row r="891" ht="12.75" customHeight="1"/>
    <row r="892" ht="12.75" customHeight="1"/>
    <row r="893" ht="12.75" customHeight="1"/>
    <row r="894" ht="12.75" customHeight="1"/>
    <row r="895" ht="12.75" customHeight="1"/>
    <row r="896" ht="9.75" customHeight="1"/>
    <row r="897" ht="9" customHeight="1"/>
    <row r="898" ht="11.25"/>
    <row r="899" ht="7.5" customHeight="1"/>
    <row r="900" ht="18" customHeight="1"/>
    <row r="901" ht="18" customHeight="1"/>
    <row r="902" ht="12" customHeight="1"/>
    <row r="903" ht="20.25" customHeight="1"/>
    <row r="904" ht="12.75" customHeight="1"/>
    <row r="905" ht="12.75" customHeight="1"/>
    <row r="906" ht="13.5" customHeight="1"/>
    <row r="907" ht="12" customHeight="1"/>
    <row r="908" ht="12" customHeight="1"/>
    <row r="909" ht="12" customHeight="1"/>
    <row r="910" ht="17.25" customHeight="1"/>
    <row r="911" ht="9.75" customHeight="1"/>
    <row r="912" ht="14.25" customHeight="1"/>
    <row r="913" ht="7.5" customHeight="1"/>
    <row r="914" ht="12" customHeight="1"/>
    <row r="915" ht="7.5" customHeight="1"/>
    <row r="916" ht="12" customHeight="1"/>
    <row r="917" ht="12" customHeight="1"/>
    <row r="918" ht="11.25"/>
    <row r="919" ht="7.5" customHeight="1"/>
    <row r="920" ht="12" customHeight="1"/>
    <row r="921" ht="12" customHeight="1"/>
    <row r="922" ht="12" customHeight="1"/>
    <row r="923" ht="11.25"/>
    <row r="924" ht="11.25"/>
    <row r="925" ht="7.5" customHeight="1"/>
    <row r="926" ht="11.25"/>
    <row r="927" ht="11.25"/>
    <row r="928" ht="7.5" customHeight="1"/>
    <row r="929" ht="8.25" customHeight="1"/>
    <row r="930" ht="11.25"/>
    <row r="931" ht="7.5" customHeight="1"/>
    <row r="932" ht="12" customHeight="1"/>
    <row r="933" ht="11.25"/>
    <row r="934" ht="12" customHeight="1"/>
    <row r="935" ht="7.5" customHeight="1"/>
    <row r="936" ht="12" customHeight="1"/>
    <row r="937" ht="11.25"/>
    <row r="938" ht="11.25"/>
    <row r="939" ht="12" customHeight="1"/>
    <row r="940" ht="12" customHeight="1"/>
    <row r="941" ht="7.5" customHeight="1"/>
    <row r="942" ht="12" customHeight="1"/>
    <row r="943" ht="11.25"/>
    <row r="944" ht="7.5" customHeight="1"/>
    <row r="945" ht="7.5" customHeight="1"/>
    <row r="946" ht="11.25"/>
    <row r="947" ht="7.5" customHeight="1"/>
    <row r="948" ht="12" customHeight="1"/>
    <row r="949" ht="11.25"/>
    <row r="950" ht="12" customHeight="1"/>
    <row r="951" ht="7.5" customHeight="1"/>
    <row r="952" ht="12" customHeight="1"/>
    <row r="953" ht="12" customHeight="1"/>
    <row r="954" ht="12" customHeight="1"/>
    <row r="955" ht="12" customHeight="1"/>
    <row r="956" ht="12" customHeight="1"/>
    <row r="957" ht="7.5" customHeight="1"/>
    <row r="958" ht="11.25"/>
    <row r="959" ht="12" customHeight="1"/>
    <row r="960" ht="7.5" customHeight="1"/>
    <row r="961" ht="21" customHeight="1"/>
    <row r="962" ht="12.75" customHeight="1"/>
    <row r="963" ht="12.75" customHeight="1"/>
    <row r="964" ht="12.75" customHeight="1"/>
    <row r="965" ht="12.75" customHeight="1"/>
    <row r="966" ht="12.75" customHeight="1"/>
    <row r="967" ht="9.75" customHeight="1"/>
    <row r="968" ht="9" customHeight="1"/>
    <row r="969" ht="11.25"/>
    <row r="970" ht="7.5" customHeight="1"/>
    <row r="971" ht="18" customHeight="1"/>
    <row r="972" ht="18" customHeight="1"/>
    <row r="973" ht="12" customHeight="1"/>
    <row r="974" ht="20.25" customHeight="1"/>
    <row r="975" ht="12.75" customHeight="1"/>
    <row r="976" ht="12.75" customHeight="1"/>
    <row r="977" ht="13.5" customHeight="1"/>
    <row r="978" ht="12" customHeight="1"/>
    <row r="979" ht="12" customHeight="1"/>
    <row r="980" ht="12" customHeight="1"/>
    <row r="981" ht="17.25" customHeight="1"/>
    <row r="982" ht="9.75" customHeight="1"/>
    <row r="983" ht="14.25" customHeight="1"/>
    <row r="984" ht="7.5" customHeight="1"/>
    <row r="985" ht="12" customHeight="1"/>
    <row r="986" ht="7.5" customHeight="1"/>
    <row r="987" ht="12" customHeight="1"/>
    <row r="988" ht="12" customHeight="1"/>
    <row r="989" ht="11.25"/>
    <row r="990" ht="7.5" customHeight="1"/>
    <row r="991" ht="12" customHeight="1"/>
    <row r="992" ht="12" customHeight="1"/>
    <row r="993" ht="12" customHeight="1"/>
    <row r="994" ht="11.25"/>
    <row r="995" ht="11.25"/>
    <row r="996" ht="7.5" customHeight="1"/>
    <row r="997" ht="11.25"/>
    <row r="998" ht="11.25"/>
    <row r="999" ht="7.5" customHeight="1"/>
    <row r="1000" ht="8.25" customHeight="1"/>
    <row r="1001" ht="11.25"/>
    <row r="1002" ht="7.5" customHeight="1"/>
    <row r="1003" ht="12" customHeight="1"/>
    <row r="1004" ht="11.25"/>
    <row r="1005" ht="12" customHeight="1"/>
    <row r="1006" ht="7.5" customHeight="1"/>
    <row r="1007" ht="12" customHeight="1"/>
    <row r="1008" ht="11.25"/>
    <row r="1009" ht="11.25"/>
    <row r="1010" ht="12" customHeight="1"/>
    <row r="1011" ht="12" customHeight="1"/>
    <row r="1012" ht="7.5" customHeight="1"/>
    <row r="1013" ht="12" customHeight="1"/>
    <row r="1014" ht="11.25"/>
    <row r="1015" ht="7.5" customHeight="1"/>
    <row r="1016" ht="7.5" customHeight="1"/>
    <row r="1017" ht="11.25"/>
    <row r="1018" ht="7.5" customHeight="1"/>
    <row r="1019" ht="12" customHeight="1"/>
    <row r="1020" ht="11.25"/>
    <row r="1021" ht="12" customHeight="1"/>
    <row r="1022" ht="7.5" customHeight="1"/>
    <row r="1023" ht="12" customHeight="1"/>
    <row r="1024" ht="12" customHeight="1"/>
    <row r="1025" ht="12" customHeight="1"/>
    <row r="1026" ht="12" customHeight="1"/>
    <row r="1027" ht="12" customHeight="1"/>
    <row r="1028" ht="7.5" customHeight="1"/>
    <row r="1029" ht="11.25"/>
    <row r="1030" ht="12" customHeight="1"/>
    <row r="1031" ht="7.5" customHeight="1"/>
    <row r="1032" ht="21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9.75" customHeight="1"/>
    <row r="1039" ht="9" customHeight="1"/>
    <row r="1040" ht="11.25"/>
    <row r="1041" ht="7.5" customHeight="1"/>
    <row r="1042" ht="18" customHeight="1"/>
    <row r="1043" ht="18" customHeight="1"/>
    <row r="1044" ht="12" customHeight="1"/>
    <row r="1045" ht="20.25" customHeight="1"/>
    <row r="1046" ht="12.75" customHeight="1"/>
    <row r="1047" ht="12.75" customHeight="1"/>
    <row r="1048" ht="13.5" customHeight="1"/>
    <row r="1049" ht="12" customHeight="1"/>
    <row r="1050" ht="12" customHeight="1"/>
    <row r="1051" ht="12" customHeight="1"/>
    <row r="1052" ht="17.25" customHeight="1"/>
    <row r="1053" ht="9.75" customHeight="1"/>
    <row r="1054" ht="14.25" customHeight="1"/>
    <row r="1055" ht="7.5" customHeight="1"/>
    <row r="1056" ht="12" customHeight="1"/>
    <row r="1057" ht="7.5" customHeight="1"/>
    <row r="1058" ht="12" customHeight="1"/>
    <row r="1059" ht="12" customHeight="1"/>
    <row r="1060" ht="11.25"/>
    <row r="1061" ht="7.5" customHeight="1"/>
    <row r="1062" ht="12" customHeight="1"/>
    <row r="1063" ht="12" customHeight="1"/>
    <row r="1064" ht="12" customHeight="1"/>
    <row r="1065" ht="11.25"/>
    <row r="1066" ht="11.25"/>
    <row r="1067" ht="7.5" customHeight="1"/>
    <row r="1068" ht="11.25"/>
    <row r="1069" ht="11.25"/>
    <row r="1070" ht="7.5" customHeight="1"/>
    <row r="1071" ht="8.25" customHeight="1"/>
    <row r="1072" ht="11.25"/>
    <row r="1073" ht="7.5" customHeight="1"/>
    <row r="1074" ht="12" customHeight="1"/>
    <row r="1075" ht="11.25"/>
    <row r="1076" ht="12" customHeight="1"/>
    <row r="1077" ht="7.5" customHeight="1"/>
    <row r="1078" ht="12" customHeight="1"/>
    <row r="1079" ht="11.25"/>
    <row r="1080" ht="11.25"/>
    <row r="1081" ht="12" customHeight="1"/>
    <row r="1082" ht="12" customHeight="1"/>
    <row r="1083" ht="7.5" customHeight="1"/>
    <row r="1084" ht="12" customHeight="1"/>
    <row r="1085" ht="11.25"/>
    <row r="1086" ht="7.5" customHeight="1"/>
    <row r="1087" ht="7.5" customHeight="1"/>
    <row r="1088" ht="11.25"/>
    <row r="1089" ht="7.5" customHeight="1"/>
    <row r="1090" ht="12" customHeight="1"/>
    <row r="1091" ht="11.25"/>
    <row r="1092" ht="12" customHeight="1"/>
    <row r="1093" ht="7.5" customHeight="1"/>
    <row r="1094" ht="12" customHeight="1"/>
    <row r="1095" ht="12" customHeight="1"/>
    <row r="1096" ht="12" customHeight="1"/>
    <row r="1097" ht="12" customHeight="1"/>
    <row r="1098" ht="12" customHeight="1"/>
    <row r="1099" ht="7.5" customHeight="1"/>
    <row r="1100" ht="11.25"/>
    <row r="1101" ht="12" customHeight="1"/>
    <row r="1102" ht="7.5" customHeight="1"/>
    <row r="1103" ht="21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9.75" customHeight="1"/>
    <row r="1110" ht="9" customHeight="1"/>
    <row r="1111" ht="11.25"/>
    <row r="1112" ht="7.5" customHeight="1"/>
    <row r="1113" ht="18" customHeight="1"/>
    <row r="1114" ht="18" customHeight="1"/>
    <row r="1115" ht="12" customHeight="1"/>
    <row r="1116" ht="20.25" customHeight="1"/>
    <row r="1117" ht="12.75" customHeight="1"/>
    <row r="1118" ht="12.75" customHeight="1"/>
    <row r="1119" ht="13.5" customHeight="1"/>
    <row r="1120" ht="12" customHeight="1"/>
    <row r="1121" ht="12" customHeight="1"/>
    <row r="1122" ht="12" customHeight="1"/>
    <row r="1123" ht="17.25" customHeight="1"/>
    <row r="1124" ht="9.75" customHeight="1"/>
    <row r="1125" ht="14.25" customHeight="1"/>
    <row r="1126" ht="7.5" customHeight="1"/>
    <row r="1127" ht="12" customHeight="1"/>
    <row r="1128" ht="7.5" customHeight="1"/>
    <row r="1129" ht="12" customHeight="1"/>
    <row r="1130" ht="12" customHeight="1"/>
    <row r="1131" ht="11.25"/>
    <row r="1132" ht="7.5" customHeight="1"/>
    <row r="1133" ht="12" customHeight="1"/>
    <row r="1134" ht="12" customHeight="1"/>
    <row r="1135" ht="12" customHeight="1"/>
    <row r="1136" ht="11.25"/>
    <row r="1137" ht="11.25"/>
    <row r="1138" ht="7.5" customHeight="1"/>
    <row r="1139" ht="11.25"/>
    <row r="1140" ht="11.25"/>
    <row r="1141" ht="7.5" customHeight="1"/>
    <row r="1142" ht="8.25" customHeight="1"/>
    <row r="1143" ht="11.25"/>
    <row r="1144" ht="7.5" customHeight="1"/>
    <row r="1145" ht="12" customHeight="1"/>
    <row r="1146" ht="11.25"/>
    <row r="1147" ht="12" customHeight="1"/>
    <row r="1148" ht="7.5" customHeight="1"/>
    <row r="1149" ht="12" customHeight="1"/>
    <row r="1150" ht="11.25"/>
    <row r="1151" ht="11.25"/>
    <row r="1152" ht="12" customHeight="1"/>
    <row r="1153" ht="12" customHeight="1"/>
    <row r="1154" ht="7.5" customHeight="1"/>
    <row r="1155" ht="12" customHeight="1"/>
    <row r="1156" ht="11.25"/>
    <row r="1157" ht="7.5" customHeight="1"/>
    <row r="1158" ht="7.5" customHeight="1"/>
    <row r="1159" ht="11.25"/>
    <row r="1160" ht="7.5" customHeight="1"/>
    <row r="1161" ht="12" customHeight="1"/>
    <row r="1162" ht="11.25"/>
    <row r="1163" ht="12" customHeight="1"/>
    <row r="1164" ht="7.5" customHeight="1"/>
    <row r="1165" ht="12" customHeight="1"/>
    <row r="1166" ht="12" customHeight="1"/>
    <row r="1167" ht="12" customHeight="1"/>
    <row r="1168" ht="12" customHeight="1"/>
    <row r="1169" ht="12" customHeight="1"/>
    <row r="1170" ht="7.5" customHeight="1"/>
    <row r="1171" ht="11.25"/>
    <row r="1172" ht="12" customHeight="1"/>
    <row r="1173" ht="7.5" customHeight="1"/>
    <row r="1174" ht="21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9.75" customHeight="1"/>
    <row r="1181" ht="9" customHeight="1"/>
    <row r="1182" ht="11.25"/>
    <row r="1183" ht="7.5" customHeight="1"/>
    <row r="1184" ht="18" customHeight="1"/>
    <row r="1185" ht="18" customHeight="1"/>
    <row r="1186" ht="12" customHeight="1"/>
    <row r="1187" ht="20.25" customHeight="1"/>
    <row r="1188" ht="12.75" customHeight="1"/>
    <row r="1189" ht="12.75" customHeight="1"/>
    <row r="1190" ht="13.5" customHeight="1"/>
    <row r="1191" ht="12" customHeight="1"/>
    <row r="1192" ht="12" customHeight="1"/>
    <row r="1193" ht="12" customHeight="1"/>
    <row r="1194" ht="17.25" customHeight="1"/>
    <row r="1195" ht="9.75" customHeight="1"/>
    <row r="1196" ht="14.25" customHeight="1"/>
    <row r="1197" ht="7.5" customHeight="1"/>
    <row r="1198" ht="12" customHeight="1"/>
    <row r="1199" ht="7.5" customHeight="1"/>
    <row r="1200" ht="12" customHeight="1"/>
    <row r="1201" ht="12" customHeight="1"/>
    <row r="1202" ht="11.25"/>
    <row r="1203" ht="7.5" customHeight="1"/>
    <row r="1204" ht="12" customHeight="1"/>
    <row r="1205" ht="12" customHeight="1"/>
    <row r="1206" ht="12" customHeight="1"/>
    <row r="1207" ht="11.25"/>
    <row r="1208" ht="11.25"/>
    <row r="1209" ht="7.5" customHeight="1"/>
    <row r="1210" ht="11.25"/>
    <row r="1211" ht="11.25"/>
    <row r="1212" ht="7.5" customHeight="1"/>
    <row r="1213" ht="8.25" customHeight="1"/>
    <row r="1214" ht="11.25"/>
    <row r="1215" ht="7.5" customHeight="1"/>
    <row r="1216" ht="12" customHeight="1"/>
    <row r="1217" ht="11.25"/>
    <row r="1218" ht="12" customHeight="1"/>
    <row r="1219" ht="7.5" customHeight="1"/>
    <row r="1220" ht="12" customHeight="1"/>
    <row r="1221" ht="11.25"/>
    <row r="1222" ht="11.25"/>
    <row r="1223" ht="12" customHeight="1"/>
    <row r="1224" ht="12" customHeight="1"/>
    <row r="1225" ht="7.5" customHeight="1"/>
    <row r="1226" ht="12" customHeight="1"/>
    <row r="1227" ht="11.25"/>
    <row r="1228" ht="7.5" customHeight="1"/>
    <row r="1229" ht="7.5" customHeight="1"/>
    <row r="1230" ht="11.25"/>
    <row r="1231" ht="7.5" customHeight="1"/>
    <row r="1232" ht="12" customHeight="1"/>
    <row r="1233" ht="11.25"/>
    <row r="1234" ht="12" customHeight="1"/>
    <row r="1235" ht="7.5" customHeight="1"/>
    <row r="1236" ht="12" customHeight="1"/>
    <row r="1237" ht="12" customHeight="1"/>
    <row r="1238" ht="12" customHeight="1"/>
    <row r="1239" ht="12" customHeight="1"/>
    <row r="1240" ht="12" customHeight="1"/>
    <row r="1241" ht="7.5" customHeight="1"/>
    <row r="1242" ht="11.25"/>
    <row r="1243" ht="12" customHeight="1"/>
    <row r="1244" ht="7.5" customHeight="1"/>
    <row r="1245" ht="21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9.75" customHeight="1"/>
    <row r="1252" ht="9" customHeight="1"/>
    <row r="1253" ht="11.25"/>
    <row r="1254" ht="7.5" customHeight="1"/>
    <row r="1255" ht="18" customHeight="1"/>
    <row r="1256" ht="18" customHeight="1"/>
    <row r="1257" ht="12" customHeight="1"/>
    <row r="1258" ht="20.25" customHeight="1"/>
    <row r="1259" ht="12.75" customHeight="1"/>
    <row r="1260" ht="12.75" customHeight="1"/>
    <row r="1261" ht="13.5" customHeight="1"/>
    <row r="1262" ht="12" customHeight="1"/>
    <row r="1263" ht="12" customHeight="1"/>
    <row r="1264" ht="12" customHeight="1"/>
    <row r="1265" ht="17.25" customHeight="1"/>
    <row r="1266" ht="9.75" customHeight="1"/>
    <row r="1267" ht="14.25" customHeight="1"/>
    <row r="1268" ht="7.5" customHeight="1"/>
    <row r="1269" ht="12" customHeight="1"/>
    <row r="1270" ht="7.5" customHeight="1"/>
    <row r="1271" ht="12" customHeight="1"/>
    <row r="1272" ht="12" customHeight="1"/>
    <row r="1273" ht="11.25"/>
    <row r="1274" ht="7.5" customHeight="1"/>
    <row r="1275" ht="12" customHeight="1"/>
    <row r="1276" ht="12" customHeight="1"/>
    <row r="1277" ht="12" customHeight="1"/>
    <row r="1278" ht="11.25"/>
    <row r="1279" ht="11.25"/>
    <row r="1280" ht="7.5" customHeight="1"/>
    <row r="1281" ht="11.25"/>
    <row r="1282" ht="11.25"/>
    <row r="1283" ht="7.5" customHeight="1"/>
    <row r="1284" ht="8.25" customHeight="1"/>
    <row r="1285" ht="11.25"/>
    <row r="1286" ht="7.5" customHeight="1"/>
    <row r="1287" ht="12" customHeight="1"/>
    <row r="1288" ht="11.25"/>
    <row r="1289" ht="12" customHeight="1"/>
    <row r="1290" ht="7.5" customHeight="1"/>
    <row r="1291" ht="12" customHeight="1"/>
    <row r="1292" ht="11.25"/>
    <row r="1293" ht="11.25"/>
    <row r="1294" ht="12" customHeight="1"/>
    <row r="1295" ht="12" customHeight="1"/>
    <row r="1296" ht="7.5" customHeight="1"/>
    <row r="1297" ht="12" customHeight="1"/>
    <row r="1298" ht="11.25"/>
    <row r="1299" ht="7.5" customHeight="1"/>
    <row r="1300" ht="7.5" customHeight="1"/>
    <row r="1301" ht="11.25"/>
    <row r="1302" ht="7.5" customHeight="1"/>
    <row r="1303" ht="12" customHeight="1"/>
    <row r="1304" ht="11.25"/>
    <row r="1305" ht="12" customHeight="1"/>
    <row r="1306" ht="7.5" customHeight="1"/>
    <row r="1307" ht="12" customHeight="1"/>
    <row r="1308" ht="12" customHeight="1"/>
    <row r="1309" ht="12" customHeight="1"/>
    <row r="1310" ht="12" customHeight="1"/>
    <row r="1311" ht="12" customHeight="1"/>
    <row r="1312" ht="7.5" customHeight="1"/>
    <row r="1313" ht="11.25"/>
    <row r="1314" ht="12" customHeight="1"/>
    <row r="1315" ht="7.5" customHeight="1"/>
    <row r="1316" ht="21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9.75" customHeight="1"/>
    <row r="1323" ht="9" customHeight="1"/>
    <row r="1324" ht="11.25"/>
    <row r="1325" ht="7.5" customHeight="1"/>
    <row r="1326" ht="18" customHeight="1"/>
    <row r="1327" ht="18" customHeight="1"/>
    <row r="1328" ht="12" customHeight="1"/>
    <row r="1329" ht="20.25" customHeight="1"/>
    <row r="1330" ht="12.75" customHeight="1"/>
    <row r="1331" ht="12.75" customHeight="1"/>
    <row r="1332" ht="13.5" customHeight="1"/>
    <row r="1333" ht="12" customHeight="1"/>
    <row r="1334" ht="12" customHeight="1"/>
    <row r="1335" ht="12" customHeight="1"/>
    <row r="1336" ht="17.25" customHeight="1"/>
    <row r="1337" ht="9.75" customHeight="1"/>
    <row r="1338" ht="14.25" customHeight="1"/>
    <row r="1339" ht="7.5" customHeight="1"/>
    <row r="1340" ht="12" customHeight="1"/>
    <row r="1341" ht="7.5" customHeight="1"/>
    <row r="1342" ht="12" customHeight="1"/>
    <row r="1343" ht="12" customHeight="1"/>
    <row r="1344" ht="11.25"/>
    <row r="1345" ht="7.5" customHeight="1"/>
    <row r="1346" ht="12" customHeight="1"/>
    <row r="1347" ht="12" customHeight="1"/>
    <row r="1348" ht="12" customHeight="1"/>
    <row r="1349" ht="11.25"/>
    <row r="1350" ht="11.25"/>
    <row r="1351" ht="7.5" customHeight="1"/>
    <row r="1352" ht="11.25"/>
    <row r="1353" ht="11.25"/>
    <row r="1354" ht="7.5" customHeight="1"/>
    <row r="1355" ht="8.25" customHeight="1"/>
    <row r="1356" ht="11.25"/>
    <row r="1357" ht="7.5" customHeight="1"/>
    <row r="1358" ht="12" customHeight="1"/>
    <row r="1359" ht="11.25"/>
    <row r="1360" ht="12" customHeight="1"/>
    <row r="1361" ht="7.5" customHeight="1"/>
    <row r="1362" ht="12" customHeight="1"/>
    <row r="1363" ht="11.25"/>
    <row r="1364" ht="11.25"/>
    <row r="1365" ht="12" customHeight="1"/>
    <row r="1366" ht="12" customHeight="1"/>
    <row r="1367" ht="7.5" customHeight="1"/>
    <row r="1368" ht="12" customHeight="1"/>
    <row r="1369" ht="11.25"/>
    <row r="1370" ht="7.5" customHeight="1"/>
    <row r="1371" ht="7.5" customHeight="1"/>
    <row r="1372" ht="11.25"/>
    <row r="1373" ht="7.5" customHeight="1"/>
    <row r="1374" ht="12" customHeight="1"/>
    <row r="1375" ht="11.25"/>
    <row r="1376" ht="12" customHeight="1"/>
    <row r="1377" ht="7.5" customHeight="1"/>
    <row r="1378" ht="12" customHeight="1"/>
    <row r="1379" ht="12" customHeight="1"/>
    <row r="1380" ht="12" customHeight="1"/>
    <row r="1381" ht="12" customHeight="1"/>
    <row r="1382" ht="12" customHeight="1"/>
    <row r="1383" ht="7.5" customHeight="1"/>
    <row r="1384" ht="11.25"/>
    <row r="1385" ht="12" customHeight="1"/>
    <row r="1386" ht="7.5" customHeight="1"/>
    <row r="1387" ht="21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9.75" customHeight="1"/>
    <row r="1394" ht="9" customHeight="1"/>
    <row r="1395" ht="11.25"/>
    <row r="1396" ht="7.5" customHeight="1"/>
    <row r="1397" ht="18" customHeight="1"/>
    <row r="1398" ht="18" customHeight="1"/>
    <row r="1399" ht="12" customHeight="1"/>
    <row r="1400" ht="20.25" customHeight="1"/>
    <row r="1401" ht="12.75" customHeight="1"/>
    <row r="1402" ht="12.75" customHeight="1"/>
    <row r="1403" ht="13.5" customHeight="1"/>
    <row r="1404" ht="12" customHeight="1"/>
    <row r="1405" ht="12" customHeight="1"/>
    <row r="1406" ht="12" customHeight="1"/>
    <row r="1407" ht="17.25" customHeight="1"/>
    <row r="1408" ht="9.75" customHeight="1"/>
    <row r="1409" ht="14.25" customHeight="1"/>
    <row r="1410" ht="7.5" customHeight="1"/>
    <row r="1411" ht="12" customHeight="1"/>
    <row r="1412" ht="7.5" customHeight="1"/>
    <row r="1413" ht="12" customHeight="1"/>
    <row r="1414" ht="12" customHeight="1"/>
    <row r="1415" ht="11.25"/>
    <row r="1416" ht="7.5" customHeight="1"/>
    <row r="1417" ht="12" customHeight="1"/>
    <row r="1418" ht="12" customHeight="1"/>
    <row r="1419" ht="12" customHeight="1"/>
    <row r="1420" ht="11.25"/>
    <row r="1421" ht="11.25"/>
    <row r="1422" ht="7.5" customHeight="1"/>
    <row r="1423" ht="11.25"/>
    <row r="1424" ht="11.25"/>
    <row r="1425" ht="7.5" customHeight="1"/>
    <row r="1426" ht="8.25" customHeight="1"/>
    <row r="1427" ht="11.25"/>
    <row r="1428" ht="7.5" customHeight="1"/>
    <row r="1429" ht="12" customHeight="1"/>
    <row r="1430" ht="11.25"/>
    <row r="1431" ht="12" customHeight="1"/>
    <row r="1432" ht="7.5" customHeight="1"/>
    <row r="1433" ht="12" customHeight="1"/>
    <row r="1434" ht="11.25"/>
    <row r="1435" ht="11.25"/>
    <row r="1436" ht="12" customHeight="1"/>
    <row r="1437" ht="12" customHeight="1"/>
    <row r="1438" ht="7.5" customHeight="1"/>
    <row r="1439" ht="12" customHeight="1"/>
    <row r="1440" ht="11.25"/>
    <row r="1441" ht="7.5" customHeight="1"/>
    <row r="1442" ht="7.5" customHeight="1"/>
    <row r="1443" ht="11.25"/>
    <row r="1444" ht="7.5" customHeight="1"/>
    <row r="1445" ht="12" customHeight="1"/>
    <row r="1446" ht="11.25"/>
    <row r="1447" ht="12" customHeight="1"/>
    <row r="1448" ht="7.5" customHeight="1"/>
    <row r="1449" ht="12" customHeight="1"/>
    <row r="1450" ht="12" customHeight="1"/>
    <row r="1451" ht="12" customHeight="1"/>
    <row r="1452" ht="12" customHeight="1"/>
    <row r="1453" ht="12" customHeight="1"/>
    <row r="1454" ht="7.5" customHeight="1"/>
    <row r="1455" ht="11.25"/>
    <row r="1456" ht="12" customHeight="1"/>
    <row r="1457" ht="7.5" customHeight="1"/>
    <row r="1458" ht="21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9.75" customHeight="1"/>
    <row r="1465" ht="9" customHeight="1"/>
    <row r="1466" ht="11.25"/>
    <row r="1467" ht="7.5" customHeight="1"/>
    <row r="1468" ht="18" customHeight="1"/>
    <row r="1469" ht="18" customHeight="1"/>
    <row r="1470" ht="12" customHeight="1"/>
    <row r="1471" ht="20.25" customHeight="1"/>
    <row r="1472" ht="12.75" customHeight="1"/>
    <row r="1473" ht="12.75" customHeight="1"/>
    <row r="1474" ht="13.5" customHeight="1"/>
    <row r="1475" ht="12" customHeight="1"/>
    <row r="1476" ht="12" customHeight="1"/>
    <row r="1477" ht="12" customHeight="1"/>
    <row r="1478" ht="17.25" customHeight="1"/>
    <row r="1479" ht="9.75" customHeight="1"/>
    <row r="1480" ht="14.25" customHeight="1"/>
    <row r="1481" ht="7.5" customHeight="1"/>
    <row r="1482" ht="12" customHeight="1"/>
    <row r="1483" ht="7.5" customHeight="1"/>
    <row r="1484" ht="12" customHeight="1"/>
    <row r="1485" ht="12" customHeight="1"/>
    <row r="1486" ht="11.25"/>
    <row r="1487" ht="7.5" customHeight="1"/>
    <row r="1488" ht="12" customHeight="1"/>
    <row r="1489" ht="12" customHeight="1"/>
    <row r="1490" ht="12" customHeight="1"/>
    <row r="1491" ht="11.25"/>
    <row r="1492" ht="11.25"/>
    <row r="1493" ht="7.5" customHeight="1"/>
    <row r="1494" ht="11.25"/>
    <row r="1495" ht="11.25"/>
    <row r="1496" ht="7.5" customHeight="1"/>
    <row r="1497" ht="8.25" customHeight="1"/>
    <row r="1498" ht="11.25"/>
    <row r="1499" ht="7.5" customHeight="1"/>
    <row r="1500" ht="12" customHeight="1"/>
    <row r="1501" ht="11.25"/>
    <row r="1502" ht="12" customHeight="1"/>
    <row r="1503" ht="7.5" customHeight="1"/>
    <row r="1504" ht="12" customHeight="1"/>
    <row r="1505" ht="11.25"/>
    <row r="1506" ht="11.25"/>
    <row r="1507" ht="12" customHeight="1"/>
    <row r="1508" ht="12" customHeight="1"/>
    <row r="1509" ht="7.5" customHeight="1"/>
    <row r="1510" ht="12" customHeight="1"/>
    <row r="1511" ht="11.25"/>
    <row r="1512" ht="7.5" customHeight="1"/>
    <row r="1513" ht="7.5" customHeight="1"/>
    <row r="1514" ht="11.25"/>
    <row r="1515" ht="7.5" customHeight="1"/>
    <row r="1516" ht="12" customHeight="1"/>
    <row r="1517" ht="11.25"/>
    <row r="1518" ht="12" customHeight="1"/>
    <row r="1519" ht="7.5" customHeight="1"/>
    <row r="1520" ht="12" customHeight="1"/>
    <row r="1521" ht="12" customHeight="1"/>
    <row r="1522" ht="12" customHeight="1"/>
    <row r="1523" ht="12" customHeight="1"/>
    <row r="1524" ht="12" customHeight="1"/>
    <row r="1525" ht="7.5" customHeight="1"/>
    <row r="1526" ht="11.25"/>
    <row r="1527" ht="12" customHeight="1"/>
    <row r="1528" ht="7.5" customHeight="1"/>
    <row r="1529" ht="21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9.75" customHeight="1"/>
  </sheetData>
  <mergeCells count="23">
    <mergeCell ref="X4:X7"/>
    <mergeCell ref="U5:W5"/>
    <mergeCell ref="R6:R7"/>
    <mergeCell ref="S6:S7"/>
    <mergeCell ref="T6:T7"/>
    <mergeCell ref="V6:V7"/>
    <mergeCell ref="W6:W7"/>
    <mergeCell ref="M4:M7"/>
    <mergeCell ref="N4:N7"/>
    <mergeCell ref="O4:T4"/>
    <mergeCell ref="P5:P7"/>
    <mergeCell ref="Q5:T5"/>
    <mergeCell ref="J5:L5"/>
    <mergeCell ref="G6:G7"/>
    <mergeCell ref="H6:H7"/>
    <mergeCell ref="I6:I7"/>
    <mergeCell ref="K6:K7"/>
    <mergeCell ref="L6:L7"/>
    <mergeCell ref="B4:B7"/>
    <mergeCell ref="E5:E7"/>
    <mergeCell ref="D4:I4"/>
    <mergeCell ref="C4:C7"/>
    <mergeCell ref="F5:I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80" r:id="rId1"/>
  <rowBreaks count="21" manualBreakCount="21">
    <brk id="115" max="255" man="1"/>
    <brk id="186" max="255" man="1"/>
    <brk id="257" max="255" man="1"/>
    <brk id="328" max="255" man="1"/>
    <brk id="399" max="255" man="1"/>
    <brk id="470" max="255" man="1"/>
    <brk id="541" max="255" man="1"/>
    <brk id="612" max="255" man="1"/>
    <brk id="683" max="255" man="1"/>
    <brk id="754" max="255" man="1"/>
    <brk id="825" max="255" man="1"/>
    <brk id="896" max="255" man="1"/>
    <brk id="967" max="255" man="1"/>
    <brk id="1038" max="255" man="1"/>
    <brk id="1109" max="255" man="1"/>
    <brk id="1180" max="255" man="1"/>
    <brk id="1251" max="255" man="1"/>
    <brk id="1322" max="255" man="1"/>
    <brk id="1393" max="255" man="1"/>
    <brk id="1464" max="255" man="1"/>
    <brk id="15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p20015</cp:lastModifiedBy>
  <cp:lastPrinted>2002-05-08T00:13:52Z</cp:lastPrinted>
  <dcterms:created xsi:type="dcterms:W3CDTF">2002-04-19T00:29:34Z</dcterms:created>
  <dcterms:modified xsi:type="dcterms:W3CDTF">2002-05-08T00:14:34Z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1343820288</vt:i4>
  </property>
  <property fmtid="{D5CDD505-2E9C-101B-9397-08002B2CF9AE}" pid="4" name="_EmailSubje">
    <vt:lpwstr>統計調査課ホームページ掲載原稿</vt:lpwstr>
  </property>
  <property fmtid="{D5CDD505-2E9C-101B-9397-08002B2CF9AE}" pid="5" name="_AuthorEma">
    <vt:lpwstr>p20015@govt.pref.gifu.jp</vt:lpwstr>
  </property>
  <property fmtid="{D5CDD505-2E9C-101B-9397-08002B2CF9AE}" pid="6" name="_AuthorEmailDisplayNa">
    <vt:lpwstr>坂 浩行</vt:lpwstr>
  </property>
</Properties>
</file>