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8-341" sheetId="1" r:id="rId1"/>
  </sheets>
  <definedNames/>
  <calcPr fullCalcOnLoad="1"/>
</workbook>
</file>

<file path=xl/sharedStrings.xml><?xml version="1.0" encoding="utf-8"?>
<sst xmlns="http://schemas.openxmlformats.org/spreadsheetml/2006/main" count="313" uniqueCount="155">
  <si>
    <t>　　　　（２）　　歳　　　　　　　　　　　　　出</t>
  </si>
  <si>
    <t>区分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</si>
  <si>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</si>
  <si>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</si>
  <si>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</si>
  <si>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</si>
  <si>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</si>
  <si>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</si>
  <si>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</si>
  <si>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</si>
  <si>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</si>
  <si>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</si>
  <si>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</si>
  <si>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</si>
  <si>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</si>
  <si>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</si>
  <si>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</si>
  <si>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</si>
  <si>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</si>
  <si>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</si>
  <si>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</si>
  <si>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</si>
  <si>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</si>
  <si>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</si>
  <si>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</si>
  <si>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</si>
  <si>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</si>
  <si>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</si>
  <si>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</si>
  <si>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</si>
  <si>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</si>
  <si>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</si>
  <si>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</si>
  <si>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</si>
  <si>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</si>
  <si>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</si>
  <si>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</si>
  <si>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</si>
  <si>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</si>
  <si>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</si>
  <si>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</si>
  <si>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</si>
  <si>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</si>
  <si>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</si>
  <si>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</si>
  <si>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</si>
  <si>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</si>
  <si>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</si>
  <si>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</si>
  <si>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</si>
  <si>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</si>
  <si>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</si>
  <si>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</si>
  <si>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</si>
  <si>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</si>
  <si>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</si>
  <si>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</si>
  <si>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</si>
  <si>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</si>
  <si>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</si>
  <si>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</si>
  <si>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</si>
  <si>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</si>
  <si>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</si>
  <si>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</si>
  <si>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</si>
  <si>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</si>
  <si>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</si>
  <si>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</si>
  <si>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</si>
  <si>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</si>
  <si>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　　　（２）　　歳　　　　　　　　　　　　　出（続き）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</si>
  <si>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</si>
  <si>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</si>
  <si>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</si>
  <si>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</si>
  <si>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</si>
  <si>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</si>
  <si>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</si>
  <si>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</si>
  <si>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</si>
  <si>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</si>
  <si>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</si>
  <si>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</si>
  <si>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</si>
  <si>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</si>
  <si>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</si>
  <si>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</si>
  <si>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</si>
  <si>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</si>
  <si>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</si>
  <si>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</si>
  <si>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</si>
  <si>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</si>
  <si>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</si>
  <si>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</si>
  <si>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</si>
  <si>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</si>
  <si>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</si>
  <si>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</si>
  <si>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</si>
  <si>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</si>
  <si>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</si>
  <si>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</si>
  <si>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</si>
  <si>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</si>
  <si>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</si>
  <si>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</si>
  <si>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</si>
  <si>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</si>
  <si>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</si>
  <si>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</si>
  <si>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</si>
  <si>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</si>
  <si>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</si>
  <si>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</si>
  <si>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</si>
  <si>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</si>
  <si>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</si>
  <si>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</si>
  <si>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</si>
  <si>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</si>
  <si>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</si>
  <si>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</si>
  <si>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</si>
  <si>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</si>
  <si>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</si>
  <si>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</si>
  <si>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</si>
  <si>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</si>
  <si>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</si>
  <si>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</si>
  <si>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</si>
  <si>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</si>
  <si>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　資料：県地方課</t>
  </si>
  <si>
    <t>　　　　61　　　　</t>
  </si>
  <si>
    <t>　　　　60　　　　</t>
  </si>
  <si>
    <t>-</t>
  </si>
  <si>
    <t>区分</t>
  </si>
  <si>
    <t xml:space="preserve">     単位:千円</t>
  </si>
  <si>
    <t>明方村</t>
  </si>
  <si>
    <t>　　　　59　　　　</t>
  </si>
  <si>
    <t>-</t>
  </si>
  <si>
    <t>-</t>
  </si>
  <si>
    <t>-</t>
  </si>
  <si>
    <t>-</t>
  </si>
  <si>
    <t>-</t>
  </si>
  <si>
    <t>-</t>
  </si>
  <si>
    <t>-</t>
  </si>
  <si>
    <t>　180．市　町　村　会　計　　　歳　入　歳　出　決　算　額（続き）</t>
  </si>
  <si>
    <t>　　　　58</t>
  </si>
  <si>
    <t>昭　和　57　年　度</t>
  </si>
  <si>
    <t>徳山村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</si>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</sst>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178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8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8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0" fontId="0" fillId="0" borderId="6" xfId="0" applyFont="1" applyFill="1" applyBorder="1" applyAlignment="1">
      <alignment/>
    </xf>
    <xf numFmtId="178" fontId="5" fillId="0" borderId="7" xfId="0" applyNumberFormat="1" applyFont="1" applyFill="1" applyBorder="1" applyAlignment="1">
      <alignment horizontal="right"/>
    </xf>
    <xf numFmtId="178" fontId="7" fillId="0" borderId="7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0" fontId="4" fillId="0" borderId="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49" fontId="7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9"/>
  <sheetViews>
    <sheetView tabSelected="1" zoomScale="138" zoomScaleNormal="138" workbookViewId="0" topLeftCell="A1">
      <selection activeCell="Q135" sqref="Q135"/>
    </sheetView>
  </sheetViews>
  <sheetFormatPr defaultColWidth="9.00390625" defaultRowHeight="13.5"/>
  <cols>
    <col min="1" max="1" width="1.00390625" style="1" customWidth="1"/>
    <col min="2" max="2" width="1.75390625" style="1" customWidth="1"/>
    <col min="3" max="3" width="7.25390625" style="1" customWidth="1"/>
    <col min="4" max="4" width="5.25390625" style="1" customWidth="1"/>
    <col min="5" max="5" width="1.00390625" style="1" customWidth="1"/>
    <col min="6" max="11" width="11.75390625" style="1" customWidth="1"/>
    <col min="12" max="19" width="10.875" style="1" customWidth="1"/>
    <col min="20" max="16384" width="9.00390625" style="1" customWidth="1"/>
  </cols>
  <sheetData>
    <row r="1" ht="17.25">
      <c r="I1" s="2" t="s">
        <v>149</v>
      </c>
    </row>
    <row r="2" ht="14.25">
      <c r="J2" s="3" t="s">
        <v>0</v>
      </c>
    </row>
    <row r="3" ht="13.5">
      <c r="A3" s="4"/>
    </row>
    <row r="4" ht="14.25" thickBot="1">
      <c r="A4" s="19" t="s">
        <v>139</v>
      </c>
    </row>
    <row r="5" spans="1:19" ht="15" customHeight="1" thickTop="1">
      <c r="A5" s="34" t="s">
        <v>138</v>
      </c>
      <c r="B5" s="34"/>
      <c r="C5" s="34"/>
      <c r="D5" s="34"/>
      <c r="E5" s="34"/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6" t="s">
        <v>7</v>
      </c>
      <c r="L5" s="7" t="s">
        <v>8</v>
      </c>
      <c r="M5" s="5" t="s">
        <v>9</v>
      </c>
      <c r="N5" s="5" t="s">
        <v>10</v>
      </c>
      <c r="O5" s="5" t="s">
        <v>11</v>
      </c>
      <c r="P5" s="5" t="s">
        <v>12</v>
      </c>
      <c r="Q5" s="5" t="s">
        <v>13</v>
      </c>
      <c r="R5" s="5" t="s">
        <v>14</v>
      </c>
      <c r="S5" s="5" t="s">
        <v>15</v>
      </c>
    </row>
    <row r="6" spans="6:12" ht="3" customHeight="1">
      <c r="F6" s="24"/>
      <c r="L6" s="8"/>
    </row>
    <row r="7" spans="2:19" s="9" customFormat="1" ht="9.75" customHeight="1">
      <c r="B7" s="37" t="s">
        <v>151</v>
      </c>
      <c r="C7" s="37"/>
      <c r="D7" s="37"/>
      <c r="F7" s="25">
        <v>402873778</v>
      </c>
      <c r="G7" s="10">
        <v>5774228</v>
      </c>
      <c r="H7" s="10">
        <v>55758902</v>
      </c>
      <c r="I7" s="10">
        <v>55631398</v>
      </c>
      <c r="J7" s="10">
        <v>26825947</v>
      </c>
      <c r="K7" s="10">
        <v>1698692</v>
      </c>
      <c r="L7" s="10">
        <v>39117089</v>
      </c>
      <c r="M7" s="10">
        <v>9787105</v>
      </c>
      <c r="N7" s="10">
        <v>74327237</v>
      </c>
      <c r="O7" s="10">
        <v>14563038</v>
      </c>
      <c r="P7" s="10">
        <v>84615721</v>
      </c>
      <c r="Q7" s="10">
        <v>2914174</v>
      </c>
      <c r="R7" s="10">
        <v>32065937</v>
      </c>
      <c r="S7" s="10">
        <v>2794310</v>
      </c>
    </row>
    <row r="8" spans="2:19" s="9" customFormat="1" ht="9.75" customHeight="1">
      <c r="B8" s="37" t="s">
        <v>150</v>
      </c>
      <c r="C8" s="37"/>
      <c r="D8" s="37"/>
      <c r="F8" s="25">
        <f>SUM(G8:S8)</f>
        <v>408308530</v>
      </c>
      <c r="G8" s="10">
        <v>5765527</v>
      </c>
      <c r="H8" s="10">
        <v>55365170</v>
      </c>
      <c r="I8" s="10">
        <v>49308525</v>
      </c>
      <c r="J8" s="10">
        <v>27725928</v>
      </c>
      <c r="K8" s="10">
        <v>1837363</v>
      </c>
      <c r="L8" s="10">
        <v>39657552</v>
      </c>
      <c r="M8" s="10">
        <v>11106675</v>
      </c>
      <c r="N8" s="10">
        <v>76893505</v>
      </c>
      <c r="O8" s="10">
        <v>14908811</v>
      </c>
      <c r="P8" s="10">
        <v>80182053</v>
      </c>
      <c r="Q8" s="10">
        <v>6595503</v>
      </c>
      <c r="R8" s="10">
        <v>36459622</v>
      </c>
      <c r="S8" s="10">
        <v>2502296</v>
      </c>
    </row>
    <row r="9" spans="2:19" s="9" customFormat="1" ht="9.75" customHeight="1">
      <c r="B9" s="37" t="s">
        <v>141</v>
      </c>
      <c r="C9" s="37"/>
      <c r="D9" s="37"/>
      <c r="F9" s="25">
        <v>424919252</v>
      </c>
      <c r="G9" s="10">
        <v>6085817</v>
      </c>
      <c r="H9" s="10">
        <v>59652869</v>
      </c>
      <c r="I9" s="10">
        <v>50942113</v>
      </c>
      <c r="J9" s="10">
        <v>29235288</v>
      </c>
      <c r="K9" s="10">
        <v>1833955</v>
      </c>
      <c r="L9" s="10">
        <v>40237285</v>
      </c>
      <c r="M9" s="10">
        <v>10127940</v>
      </c>
      <c r="N9" s="10">
        <v>79926904</v>
      </c>
      <c r="O9" s="10">
        <v>15915427</v>
      </c>
      <c r="P9" s="10">
        <v>84168395</v>
      </c>
      <c r="Q9" s="10">
        <v>3839744</v>
      </c>
      <c r="R9" s="10">
        <v>39785686</v>
      </c>
      <c r="S9" s="10">
        <v>316789</v>
      </c>
    </row>
    <row r="10" spans="2:19" s="9" customFormat="1" ht="9.75" customHeight="1">
      <c r="B10" s="37" t="s">
        <v>136</v>
      </c>
      <c r="C10" s="37"/>
      <c r="D10" s="37"/>
      <c r="F10" s="25">
        <f>SUM(G10:S10)</f>
        <v>445660088</v>
      </c>
      <c r="G10" s="10">
        <v>6362352</v>
      </c>
      <c r="H10" s="10">
        <v>63507122</v>
      </c>
      <c r="I10" s="10">
        <v>53883224</v>
      </c>
      <c r="J10" s="10">
        <v>30949186</v>
      </c>
      <c r="K10" s="10">
        <v>1928012</v>
      </c>
      <c r="L10" s="10">
        <v>42032161</v>
      </c>
      <c r="M10" s="10">
        <v>11277124</v>
      </c>
      <c r="N10" s="10">
        <v>88483114</v>
      </c>
      <c r="O10" s="10">
        <v>16822385</v>
      </c>
      <c r="P10" s="10">
        <v>81526088</v>
      </c>
      <c r="Q10" s="10">
        <v>2851299</v>
      </c>
      <c r="R10" s="10">
        <v>43377982</v>
      </c>
      <c r="S10" s="10">
        <v>2660039</v>
      </c>
    </row>
    <row r="11" spans="2:19" s="11" customFormat="1" ht="9.75" customHeight="1">
      <c r="B11" s="36" t="s">
        <v>135</v>
      </c>
      <c r="C11" s="36"/>
      <c r="D11" s="36"/>
      <c r="F11" s="26">
        <f>SUM(G11:S11)</f>
        <v>458957474</v>
      </c>
      <c r="G11" s="23">
        <v>6789259</v>
      </c>
      <c r="H11" s="23">
        <v>69212995</v>
      </c>
      <c r="I11" s="23">
        <v>56060079</v>
      </c>
      <c r="J11" s="23">
        <v>31750667</v>
      </c>
      <c r="K11" s="23">
        <v>2348686</v>
      </c>
      <c r="L11" s="23">
        <v>41539569</v>
      </c>
      <c r="M11" s="23">
        <v>12751459</v>
      </c>
      <c r="N11" s="23">
        <v>95270731</v>
      </c>
      <c r="O11" s="23">
        <v>17501510</v>
      </c>
      <c r="P11" s="23">
        <v>75215326</v>
      </c>
      <c r="Q11" s="23">
        <v>1901793</v>
      </c>
      <c r="R11" s="23">
        <v>45037898</v>
      </c>
      <c r="S11" s="23">
        <v>3577502</v>
      </c>
    </row>
    <row r="12" spans="2:19" s="9" customFormat="1" ht="6.75" customHeight="1">
      <c r="B12" s="12"/>
      <c r="C12" s="12"/>
      <c r="F12" s="25">
        <f>SUM(G12:S12)</f>
        <v>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s="11" customFormat="1" ht="10.5" customHeight="1">
      <c r="B13" s="35" t="s">
        <v>132</v>
      </c>
      <c r="C13" s="35"/>
      <c r="D13" s="35"/>
      <c r="F13" s="26">
        <v>256838087</v>
      </c>
      <c r="G13" s="27">
        <v>3151769</v>
      </c>
      <c r="H13" s="27">
        <v>32942236</v>
      </c>
      <c r="I13" s="27">
        <v>37361263</v>
      </c>
      <c r="J13" s="27">
        <v>20665748</v>
      </c>
      <c r="K13" s="27">
        <v>1801600</v>
      </c>
      <c r="L13" s="27">
        <v>10640796</v>
      </c>
      <c r="M13" s="27">
        <v>7810673</v>
      </c>
      <c r="N13" s="27">
        <v>64429104</v>
      </c>
      <c r="O13" s="27">
        <v>9274721</v>
      </c>
      <c r="P13" s="27">
        <v>44108047</v>
      </c>
      <c r="Q13" s="27">
        <v>422375</v>
      </c>
      <c r="R13" s="27">
        <v>23068639</v>
      </c>
      <c r="S13" s="27">
        <v>1161016</v>
      </c>
    </row>
    <row r="14" spans="2:19" s="9" customFormat="1" ht="6.75" customHeight="1">
      <c r="B14" s="14"/>
      <c r="C14" s="14"/>
      <c r="D14" s="14"/>
      <c r="F14" s="25">
        <f>SUM(G14:S14)</f>
        <v>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2:19" s="11" customFormat="1" ht="10.5" customHeight="1">
      <c r="B15" s="35" t="s">
        <v>133</v>
      </c>
      <c r="C15" s="35"/>
      <c r="D15" s="35"/>
      <c r="E15" s="21"/>
      <c r="F15" s="27">
        <v>212119387</v>
      </c>
      <c r="G15" s="27">
        <v>3637490</v>
      </c>
      <c r="H15" s="27">
        <v>36270659</v>
      </c>
      <c r="I15" s="27">
        <v>18698816</v>
      </c>
      <c r="J15" s="27">
        <v>11084919</v>
      </c>
      <c r="K15" s="27">
        <v>547086</v>
      </c>
      <c r="L15" s="27">
        <v>30898773</v>
      </c>
      <c r="M15" s="27">
        <v>4940786</v>
      </c>
      <c r="N15" s="27">
        <v>30841627</v>
      </c>
      <c r="O15" s="27">
        <v>8226789</v>
      </c>
      <c r="P15" s="27">
        <v>31107279</v>
      </c>
      <c r="Q15" s="27">
        <v>1037098</v>
      </c>
      <c r="R15" s="27">
        <v>21969059</v>
      </c>
      <c r="S15" s="27">
        <v>2416486</v>
      </c>
    </row>
    <row r="16" spans="2:19" s="9" customFormat="1" ht="6.75" customHeight="1">
      <c r="B16" s="14"/>
      <c r="C16" s="14"/>
      <c r="D16" s="14"/>
      <c r="F16" s="25">
        <f>SUM(G16:S16)</f>
        <v>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2:19" s="9" customFormat="1" ht="10.5" customHeight="1">
      <c r="B17" s="14"/>
      <c r="C17" s="29" t="s">
        <v>16</v>
      </c>
      <c r="D17" s="29"/>
      <c r="F17" s="25">
        <v>81925773</v>
      </c>
      <c r="G17" s="13">
        <v>658465</v>
      </c>
      <c r="H17" s="13">
        <v>8461530</v>
      </c>
      <c r="I17" s="13">
        <v>13096076</v>
      </c>
      <c r="J17" s="13">
        <v>7395398</v>
      </c>
      <c r="K17" s="13">
        <v>507405</v>
      </c>
      <c r="L17" s="13">
        <v>1744574</v>
      </c>
      <c r="M17" s="13">
        <v>2385600</v>
      </c>
      <c r="N17" s="13">
        <v>22886358</v>
      </c>
      <c r="O17" s="13">
        <v>3124329</v>
      </c>
      <c r="P17" s="13">
        <v>13976689</v>
      </c>
      <c r="Q17" s="13">
        <v>10794</v>
      </c>
      <c r="R17" s="13">
        <v>7466837</v>
      </c>
      <c r="S17" s="13">
        <v>211718</v>
      </c>
    </row>
    <row r="18" spans="2:19" s="9" customFormat="1" ht="10.5" customHeight="1">
      <c r="B18" s="14"/>
      <c r="C18" s="29" t="s">
        <v>17</v>
      </c>
      <c r="D18" s="29"/>
      <c r="F18" s="25">
        <v>30074667</v>
      </c>
      <c r="G18" s="13">
        <v>334446</v>
      </c>
      <c r="H18" s="13">
        <v>3206184</v>
      </c>
      <c r="I18" s="13">
        <v>5205067</v>
      </c>
      <c r="J18" s="13">
        <v>2168483</v>
      </c>
      <c r="K18" s="13">
        <v>220847</v>
      </c>
      <c r="L18" s="13">
        <v>1806771</v>
      </c>
      <c r="M18" s="13">
        <v>1100229</v>
      </c>
      <c r="N18" s="13">
        <v>9607413</v>
      </c>
      <c r="O18" s="13">
        <v>720621</v>
      </c>
      <c r="P18" s="13">
        <v>4169536</v>
      </c>
      <c r="Q18" s="13">
        <v>20316</v>
      </c>
      <c r="R18" s="13">
        <v>1514754</v>
      </c>
      <c r="S18" s="13" t="s">
        <v>143</v>
      </c>
    </row>
    <row r="19" spans="2:19" s="9" customFormat="1" ht="10.5" customHeight="1">
      <c r="B19" s="14"/>
      <c r="C19" s="29" t="s">
        <v>18</v>
      </c>
      <c r="D19" s="29"/>
      <c r="F19" s="25">
        <v>14184881</v>
      </c>
      <c r="G19" s="13">
        <v>195228</v>
      </c>
      <c r="H19" s="13">
        <v>1700669</v>
      </c>
      <c r="I19" s="13">
        <v>2215857</v>
      </c>
      <c r="J19" s="13">
        <v>935504</v>
      </c>
      <c r="K19" s="13">
        <v>211244</v>
      </c>
      <c r="L19" s="13">
        <v>595909</v>
      </c>
      <c r="M19" s="13">
        <v>538483</v>
      </c>
      <c r="N19" s="13">
        <v>2869139</v>
      </c>
      <c r="O19" s="13">
        <v>464198</v>
      </c>
      <c r="P19" s="13">
        <v>2249970</v>
      </c>
      <c r="Q19" s="13">
        <v>159176</v>
      </c>
      <c r="R19" s="13">
        <v>1544114</v>
      </c>
      <c r="S19" s="13">
        <v>505390</v>
      </c>
    </row>
    <row r="20" spans="2:19" s="9" customFormat="1" ht="10.5" customHeight="1">
      <c r="B20" s="14"/>
      <c r="C20" s="29" t="s">
        <v>19</v>
      </c>
      <c r="D20" s="29"/>
      <c r="F20" s="25">
        <v>15746777</v>
      </c>
      <c r="G20" s="13">
        <v>238022</v>
      </c>
      <c r="H20" s="13">
        <v>2280041</v>
      </c>
      <c r="I20" s="13">
        <v>2132957</v>
      </c>
      <c r="J20" s="13">
        <v>1297359</v>
      </c>
      <c r="K20" s="13">
        <v>55024</v>
      </c>
      <c r="L20" s="13">
        <v>252517</v>
      </c>
      <c r="M20" s="13">
        <v>391052</v>
      </c>
      <c r="N20" s="13">
        <v>4047420</v>
      </c>
      <c r="O20" s="13">
        <v>745966</v>
      </c>
      <c r="P20" s="13">
        <v>2993908</v>
      </c>
      <c r="Q20" s="13">
        <v>1085</v>
      </c>
      <c r="R20" s="13">
        <v>1301020</v>
      </c>
      <c r="S20" s="13">
        <v>10406</v>
      </c>
    </row>
    <row r="21" spans="2:19" s="9" customFormat="1" ht="10.5" customHeight="1">
      <c r="B21" s="14"/>
      <c r="C21" s="29" t="s">
        <v>20</v>
      </c>
      <c r="D21" s="29"/>
      <c r="F21" s="25">
        <v>15593723</v>
      </c>
      <c r="G21" s="13">
        <v>194331</v>
      </c>
      <c r="H21" s="13">
        <v>3527712</v>
      </c>
      <c r="I21" s="13">
        <v>1752582</v>
      </c>
      <c r="J21" s="13">
        <v>667886</v>
      </c>
      <c r="K21" s="13">
        <v>175309</v>
      </c>
      <c r="L21" s="13">
        <v>817751</v>
      </c>
      <c r="M21" s="13">
        <v>733891</v>
      </c>
      <c r="N21" s="13">
        <v>2961470</v>
      </c>
      <c r="O21" s="13">
        <v>469235</v>
      </c>
      <c r="P21" s="13">
        <v>2979896</v>
      </c>
      <c r="Q21" s="13">
        <v>45852</v>
      </c>
      <c r="R21" s="13">
        <v>1267808</v>
      </c>
      <c r="S21" s="13" t="s">
        <v>137</v>
      </c>
    </row>
    <row r="22" spans="2:19" s="9" customFormat="1" ht="10.5" customHeight="1">
      <c r="B22" s="14"/>
      <c r="C22" s="29" t="s">
        <v>21</v>
      </c>
      <c r="D22" s="29"/>
      <c r="F22" s="25">
        <v>11946573</v>
      </c>
      <c r="G22" s="13">
        <v>194981</v>
      </c>
      <c r="H22" s="13">
        <v>1189517</v>
      </c>
      <c r="I22" s="13">
        <v>1588088</v>
      </c>
      <c r="J22" s="13">
        <v>1595340</v>
      </c>
      <c r="K22" s="13">
        <v>152173</v>
      </c>
      <c r="L22" s="13">
        <v>1182986</v>
      </c>
      <c r="M22" s="13">
        <v>195678</v>
      </c>
      <c r="N22" s="13">
        <v>2623628</v>
      </c>
      <c r="O22" s="13">
        <v>433914</v>
      </c>
      <c r="P22" s="13">
        <v>1777129</v>
      </c>
      <c r="Q22" s="13">
        <v>110758</v>
      </c>
      <c r="R22" s="13">
        <v>902381</v>
      </c>
      <c r="S22" s="13" t="s">
        <v>143</v>
      </c>
    </row>
    <row r="23" spans="2:19" s="9" customFormat="1" ht="10.5" customHeight="1">
      <c r="B23" s="14"/>
      <c r="C23" s="29" t="s">
        <v>22</v>
      </c>
      <c r="D23" s="29"/>
      <c r="F23" s="25">
        <v>5773683</v>
      </c>
      <c r="G23" s="13">
        <v>121567</v>
      </c>
      <c r="H23" s="13">
        <v>788866</v>
      </c>
      <c r="I23" s="13">
        <v>814102</v>
      </c>
      <c r="J23" s="13">
        <v>418186</v>
      </c>
      <c r="K23" s="13">
        <v>42292</v>
      </c>
      <c r="L23" s="13">
        <v>415472</v>
      </c>
      <c r="M23" s="13">
        <v>259339</v>
      </c>
      <c r="N23" s="13">
        <v>782928</v>
      </c>
      <c r="O23" s="13">
        <v>224018</v>
      </c>
      <c r="P23" s="13">
        <v>1304107</v>
      </c>
      <c r="Q23" s="13">
        <v>30716</v>
      </c>
      <c r="R23" s="13">
        <v>572090</v>
      </c>
      <c r="S23" s="13" t="s">
        <v>137</v>
      </c>
    </row>
    <row r="24" spans="2:19" s="9" customFormat="1" ht="10.5" customHeight="1">
      <c r="B24" s="14"/>
      <c r="C24" s="29" t="s">
        <v>23</v>
      </c>
      <c r="D24" s="29"/>
      <c r="F24" s="25">
        <v>8149631</v>
      </c>
      <c r="G24" s="13">
        <v>152414</v>
      </c>
      <c r="H24" s="13">
        <v>992943</v>
      </c>
      <c r="I24" s="13">
        <v>1193661</v>
      </c>
      <c r="J24" s="13">
        <v>704408</v>
      </c>
      <c r="K24" s="13">
        <v>98747</v>
      </c>
      <c r="L24" s="13">
        <v>413458</v>
      </c>
      <c r="M24" s="13">
        <v>248123</v>
      </c>
      <c r="N24" s="13">
        <v>1937011</v>
      </c>
      <c r="O24" s="13">
        <v>257603</v>
      </c>
      <c r="P24" s="13">
        <v>1045417</v>
      </c>
      <c r="Q24" s="13">
        <v>21098</v>
      </c>
      <c r="R24" s="13">
        <v>1076888</v>
      </c>
      <c r="S24" s="13">
        <v>7860</v>
      </c>
    </row>
    <row r="25" spans="2:20" s="9" customFormat="1" ht="10.5" customHeight="1">
      <c r="B25" s="14"/>
      <c r="C25" s="29" t="s">
        <v>24</v>
      </c>
      <c r="D25" s="29"/>
      <c r="F25" s="25">
        <v>10366582</v>
      </c>
      <c r="G25" s="13">
        <v>170183</v>
      </c>
      <c r="H25" s="13">
        <v>1961524</v>
      </c>
      <c r="I25" s="13">
        <v>1760328</v>
      </c>
      <c r="J25" s="13">
        <v>1066577</v>
      </c>
      <c r="K25" s="13">
        <v>27418</v>
      </c>
      <c r="L25" s="13">
        <v>572897</v>
      </c>
      <c r="M25" s="13">
        <v>183470</v>
      </c>
      <c r="N25" s="13">
        <v>1831231</v>
      </c>
      <c r="O25" s="13">
        <v>348670</v>
      </c>
      <c r="P25" s="13">
        <v>1373128</v>
      </c>
      <c r="Q25" s="13" t="s">
        <v>143</v>
      </c>
      <c r="R25" s="13">
        <v>1071156</v>
      </c>
      <c r="S25" s="13" t="s">
        <v>143</v>
      </c>
      <c r="T25" s="15"/>
    </row>
    <row r="26" spans="2:20" s="9" customFormat="1" ht="10.5" customHeight="1">
      <c r="B26" s="14"/>
      <c r="C26" s="29" t="s">
        <v>25</v>
      </c>
      <c r="D26" s="29"/>
      <c r="F26" s="25">
        <v>9637868</v>
      </c>
      <c r="G26" s="13">
        <v>143651</v>
      </c>
      <c r="H26" s="13">
        <v>1090750</v>
      </c>
      <c r="I26" s="13">
        <v>1125995</v>
      </c>
      <c r="J26" s="13">
        <v>461345</v>
      </c>
      <c r="K26" s="13">
        <v>70527</v>
      </c>
      <c r="L26" s="13">
        <v>1126418</v>
      </c>
      <c r="M26" s="13">
        <v>213882</v>
      </c>
      <c r="N26" s="13">
        <v>2226046</v>
      </c>
      <c r="O26" s="13">
        <v>360534</v>
      </c>
      <c r="P26" s="13">
        <v>1822111</v>
      </c>
      <c r="Q26" s="13">
        <v>2912</v>
      </c>
      <c r="R26" s="13">
        <v>993697</v>
      </c>
      <c r="S26" s="13" t="s">
        <v>143</v>
      </c>
      <c r="T26" s="15"/>
    </row>
    <row r="27" spans="2:20" s="9" customFormat="1" ht="10.5" customHeight="1">
      <c r="B27" s="14"/>
      <c r="C27" s="29" t="s">
        <v>26</v>
      </c>
      <c r="D27" s="29"/>
      <c r="E27" s="20"/>
      <c r="F27" s="25">
        <v>9256084</v>
      </c>
      <c r="G27" s="13">
        <v>149934</v>
      </c>
      <c r="H27" s="13">
        <v>1456828</v>
      </c>
      <c r="I27" s="13">
        <v>1076214</v>
      </c>
      <c r="J27" s="13">
        <v>642069</v>
      </c>
      <c r="K27" s="13">
        <v>310</v>
      </c>
      <c r="L27" s="13">
        <v>535723</v>
      </c>
      <c r="M27" s="13">
        <v>584656</v>
      </c>
      <c r="N27" s="13">
        <v>2201013</v>
      </c>
      <c r="O27" s="13">
        <v>249825</v>
      </c>
      <c r="P27" s="13">
        <v>1475025</v>
      </c>
      <c r="Q27" s="13">
        <v>575</v>
      </c>
      <c r="R27" s="13">
        <v>883912</v>
      </c>
      <c r="S27" s="13" t="s">
        <v>143</v>
      </c>
      <c r="T27" s="15"/>
    </row>
    <row r="28" spans="2:20" s="9" customFormat="1" ht="10.5" customHeight="1">
      <c r="B28" s="14"/>
      <c r="C28" s="29" t="s">
        <v>27</v>
      </c>
      <c r="D28" s="29"/>
      <c r="E28" s="20"/>
      <c r="F28" s="25">
        <v>13113977</v>
      </c>
      <c r="G28" s="13">
        <v>171060</v>
      </c>
      <c r="H28" s="13">
        <v>1409619</v>
      </c>
      <c r="I28" s="13">
        <v>1760284</v>
      </c>
      <c r="J28" s="13">
        <v>1571014</v>
      </c>
      <c r="K28" s="13">
        <v>46064</v>
      </c>
      <c r="L28" s="13">
        <v>268508</v>
      </c>
      <c r="M28" s="13">
        <v>300546</v>
      </c>
      <c r="N28" s="13">
        <v>4124137</v>
      </c>
      <c r="O28" s="13">
        <v>602716</v>
      </c>
      <c r="P28" s="13">
        <v>1657611</v>
      </c>
      <c r="Q28" s="13">
        <v>19093</v>
      </c>
      <c r="R28" s="13">
        <v>1012757</v>
      </c>
      <c r="S28" s="13">
        <v>170568</v>
      </c>
      <c r="T28" s="15"/>
    </row>
    <row r="29" spans="2:20" s="9" customFormat="1" ht="10.5" customHeight="1">
      <c r="B29" s="14"/>
      <c r="C29" s="29" t="s">
        <v>28</v>
      </c>
      <c r="D29" s="29"/>
      <c r="E29" s="20"/>
      <c r="F29" s="25">
        <v>19530553</v>
      </c>
      <c r="G29" s="13">
        <v>251153</v>
      </c>
      <c r="H29" s="13">
        <v>3498084</v>
      </c>
      <c r="I29" s="13">
        <v>2573644</v>
      </c>
      <c r="J29" s="13">
        <v>1082480</v>
      </c>
      <c r="K29" s="13">
        <v>182371</v>
      </c>
      <c r="L29" s="13">
        <v>600482</v>
      </c>
      <c r="M29" s="13">
        <v>334887</v>
      </c>
      <c r="N29" s="13">
        <v>3801010</v>
      </c>
      <c r="O29" s="13">
        <v>892208</v>
      </c>
      <c r="P29" s="13">
        <v>4049710</v>
      </c>
      <c r="Q29" s="13" t="s">
        <v>143</v>
      </c>
      <c r="R29" s="13">
        <v>2264524</v>
      </c>
      <c r="S29" s="13" t="s">
        <v>143</v>
      </c>
      <c r="T29" s="15"/>
    </row>
    <row r="30" spans="2:20" s="9" customFormat="1" ht="10.5" customHeight="1">
      <c r="B30" s="14"/>
      <c r="C30" s="29" t="s">
        <v>29</v>
      </c>
      <c r="D30" s="29"/>
      <c r="E30" s="20"/>
      <c r="F30" s="25">
        <v>11537315</v>
      </c>
      <c r="G30" s="13">
        <v>176334</v>
      </c>
      <c r="H30" s="13">
        <v>1378069</v>
      </c>
      <c r="I30" s="13">
        <v>1066408</v>
      </c>
      <c r="J30" s="13">
        <v>659699</v>
      </c>
      <c r="K30" s="13">
        <v>11869</v>
      </c>
      <c r="L30" s="13">
        <v>307330</v>
      </c>
      <c r="M30" s="13">
        <v>340837</v>
      </c>
      <c r="N30" s="13">
        <v>2530300</v>
      </c>
      <c r="O30" s="13">
        <v>380884</v>
      </c>
      <c r="P30" s="13">
        <v>3233810</v>
      </c>
      <c r="Q30" s="13" t="s">
        <v>137</v>
      </c>
      <c r="R30" s="13">
        <v>1196701</v>
      </c>
      <c r="S30" s="13">
        <v>255074</v>
      </c>
      <c r="T30" s="15"/>
    </row>
    <row r="31" spans="2:20" s="9" customFormat="1" ht="6.75" customHeight="1">
      <c r="B31" s="14"/>
      <c r="C31" s="14"/>
      <c r="D31" s="14"/>
      <c r="E31" s="20"/>
      <c r="F31" s="13">
        <f>SUM(G31:S31)</f>
        <v>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5"/>
    </row>
    <row r="32" spans="2:20" s="11" customFormat="1" ht="10.5" customHeight="1">
      <c r="B32" s="35" t="s">
        <v>30</v>
      </c>
      <c r="C32" s="35"/>
      <c r="D32" s="35"/>
      <c r="E32" s="21"/>
      <c r="F32" s="27">
        <v>10108419</v>
      </c>
      <c r="G32" s="27">
        <v>209660</v>
      </c>
      <c r="H32" s="27">
        <v>1960615</v>
      </c>
      <c r="I32" s="27">
        <v>1487202</v>
      </c>
      <c r="J32" s="27">
        <v>670784</v>
      </c>
      <c r="K32" s="27">
        <v>16570</v>
      </c>
      <c r="L32" s="27">
        <v>177346</v>
      </c>
      <c r="M32" s="27">
        <v>123406</v>
      </c>
      <c r="N32" s="27">
        <v>2209430</v>
      </c>
      <c r="O32" s="27">
        <v>546400</v>
      </c>
      <c r="P32" s="27">
        <v>1924819</v>
      </c>
      <c r="Q32" s="27" t="s">
        <v>154</v>
      </c>
      <c r="R32" s="27">
        <v>609433</v>
      </c>
      <c r="S32" s="27">
        <v>172754</v>
      </c>
      <c r="T32" s="22"/>
    </row>
    <row r="33" spans="2:20" s="9" customFormat="1" ht="10.5" customHeight="1">
      <c r="B33" s="14"/>
      <c r="C33" s="29" t="s">
        <v>31</v>
      </c>
      <c r="D33" s="29"/>
      <c r="E33" s="20"/>
      <c r="F33" s="13">
        <v>1457873</v>
      </c>
      <c r="G33" s="13">
        <v>42512</v>
      </c>
      <c r="H33" s="13">
        <v>206749</v>
      </c>
      <c r="I33" s="13">
        <v>178728</v>
      </c>
      <c r="J33" s="13">
        <v>111218</v>
      </c>
      <c r="K33" s="13" t="s">
        <v>143</v>
      </c>
      <c r="L33" s="13">
        <v>7934</v>
      </c>
      <c r="M33" s="13">
        <v>12484</v>
      </c>
      <c r="N33" s="13">
        <v>260944</v>
      </c>
      <c r="O33" s="13">
        <v>90751</v>
      </c>
      <c r="P33" s="13">
        <v>338941</v>
      </c>
      <c r="Q33" s="13" t="s">
        <v>143</v>
      </c>
      <c r="R33" s="13">
        <v>154075</v>
      </c>
      <c r="S33" s="13">
        <v>53537</v>
      </c>
      <c r="T33" s="15"/>
    </row>
    <row r="34" spans="2:20" s="9" customFormat="1" ht="10.5" customHeight="1">
      <c r="B34" s="14"/>
      <c r="C34" s="29" t="s">
        <v>32</v>
      </c>
      <c r="D34" s="29"/>
      <c r="E34" s="20"/>
      <c r="F34" s="13">
        <v>3041794</v>
      </c>
      <c r="G34" s="13">
        <v>55056</v>
      </c>
      <c r="H34" s="13">
        <v>642441</v>
      </c>
      <c r="I34" s="13">
        <v>365832</v>
      </c>
      <c r="J34" s="13">
        <v>176429</v>
      </c>
      <c r="K34" s="13">
        <v>69</v>
      </c>
      <c r="L34" s="13">
        <v>36169</v>
      </c>
      <c r="M34" s="13">
        <v>13224</v>
      </c>
      <c r="N34" s="13">
        <v>948440</v>
      </c>
      <c r="O34" s="13">
        <v>162272</v>
      </c>
      <c r="P34" s="13">
        <v>546087</v>
      </c>
      <c r="Q34" s="13" t="s">
        <v>143</v>
      </c>
      <c r="R34" s="13">
        <v>275775</v>
      </c>
      <c r="S34" s="13" t="s">
        <v>143</v>
      </c>
      <c r="T34" s="15"/>
    </row>
    <row r="35" spans="2:20" s="9" customFormat="1" ht="10.5" customHeight="1">
      <c r="B35" s="14"/>
      <c r="C35" s="29" t="s">
        <v>33</v>
      </c>
      <c r="D35" s="29"/>
      <c r="E35" s="20"/>
      <c r="F35" s="13">
        <v>3387813</v>
      </c>
      <c r="G35" s="13">
        <v>70715</v>
      </c>
      <c r="H35" s="13">
        <v>732541</v>
      </c>
      <c r="I35" s="13">
        <v>461270</v>
      </c>
      <c r="J35" s="13">
        <v>290324</v>
      </c>
      <c r="K35" s="13">
        <v>8792</v>
      </c>
      <c r="L35" s="13">
        <v>66409</v>
      </c>
      <c r="M35" s="13">
        <v>57145</v>
      </c>
      <c r="N35" s="13">
        <v>451215</v>
      </c>
      <c r="O35" s="13">
        <v>189500</v>
      </c>
      <c r="P35" s="13">
        <v>806781</v>
      </c>
      <c r="Q35" s="13" t="s">
        <v>137</v>
      </c>
      <c r="R35" s="13">
        <v>133904</v>
      </c>
      <c r="S35" s="13">
        <v>119217</v>
      </c>
      <c r="T35" s="15"/>
    </row>
    <row r="36" spans="2:20" s="9" customFormat="1" ht="10.5" customHeight="1">
      <c r="B36" s="14"/>
      <c r="C36" s="29" t="s">
        <v>34</v>
      </c>
      <c r="D36" s="29"/>
      <c r="E36" s="20"/>
      <c r="F36" s="13">
        <v>2220939</v>
      </c>
      <c r="G36" s="13">
        <v>41377</v>
      </c>
      <c r="H36" s="13">
        <v>558884</v>
      </c>
      <c r="I36" s="13">
        <v>471372</v>
      </c>
      <c r="J36" s="13">
        <v>92813</v>
      </c>
      <c r="K36" s="13">
        <v>7709</v>
      </c>
      <c r="L36" s="13">
        <v>66834</v>
      </c>
      <c r="M36" s="13">
        <v>40553</v>
      </c>
      <c r="N36" s="13">
        <v>548831</v>
      </c>
      <c r="O36" s="13">
        <v>103877</v>
      </c>
      <c r="P36" s="13">
        <v>233010</v>
      </c>
      <c r="Q36" s="13" t="s">
        <v>143</v>
      </c>
      <c r="R36" s="13">
        <v>45679</v>
      </c>
      <c r="S36" s="13" t="s">
        <v>137</v>
      </c>
      <c r="T36" s="15"/>
    </row>
    <row r="37" spans="2:20" s="9" customFormat="1" ht="6.75" customHeight="1">
      <c r="B37" s="14"/>
      <c r="C37" s="14"/>
      <c r="D37" s="14"/>
      <c r="E37" s="20"/>
      <c r="F37" s="13">
        <f>SUM(G37:S37)</f>
        <v>0</v>
      </c>
      <c r="G37" s="13">
        <f aca="true" t="shared" si="0" ref="G37:S37">SUM(H37:T37)</f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3">
        <f t="shared" si="0"/>
        <v>0</v>
      </c>
      <c r="N37" s="13">
        <f t="shared" si="0"/>
        <v>0</v>
      </c>
      <c r="O37" s="13">
        <f t="shared" si="0"/>
        <v>0</v>
      </c>
      <c r="P37" s="13">
        <f t="shared" si="0"/>
        <v>0</v>
      </c>
      <c r="Q37" s="13">
        <f t="shared" si="0"/>
        <v>0</v>
      </c>
      <c r="R37" s="13">
        <f t="shared" si="0"/>
        <v>0</v>
      </c>
      <c r="S37" s="13">
        <f t="shared" si="0"/>
        <v>0</v>
      </c>
      <c r="T37" s="15"/>
    </row>
    <row r="38" spans="2:20" s="11" customFormat="1" ht="10.5" customHeight="1">
      <c r="B38" s="35" t="s">
        <v>35</v>
      </c>
      <c r="C38" s="35"/>
      <c r="D38" s="35"/>
      <c r="E38" s="21"/>
      <c r="F38" s="27">
        <v>9400501</v>
      </c>
      <c r="G38" s="27">
        <v>173203</v>
      </c>
      <c r="H38" s="27">
        <v>1223571</v>
      </c>
      <c r="I38" s="27">
        <v>938575</v>
      </c>
      <c r="J38" s="27">
        <v>491328</v>
      </c>
      <c r="K38" s="27">
        <v>6242</v>
      </c>
      <c r="L38" s="27">
        <v>1334975</v>
      </c>
      <c r="M38" s="27">
        <v>362996</v>
      </c>
      <c r="N38" s="27">
        <v>1373760</v>
      </c>
      <c r="O38" s="27">
        <v>315546</v>
      </c>
      <c r="P38" s="27">
        <v>1947559</v>
      </c>
      <c r="Q38" s="27" t="s">
        <v>153</v>
      </c>
      <c r="R38" s="27">
        <v>1153233</v>
      </c>
      <c r="S38" s="27">
        <v>79513</v>
      </c>
      <c r="T38" s="22"/>
    </row>
    <row r="39" spans="2:20" s="9" customFormat="1" ht="10.5" customHeight="1">
      <c r="B39" s="14"/>
      <c r="C39" s="29" t="s">
        <v>36</v>
      </c>
      <c r="D39" s="29"/>
      <c r="E39" s="20"/>
      <c r="F39" s="13">
        <v>4306869</v>
      </c>
      <c r="G39" s="13">
        <v>60989</v>
      </c>
      <c r="H39" s="13">
        <v>432046</v>
      </c>
      <c r="I39" s="13">
        <v>404553</v>
      </c>
      <c r="J39" s="13">
        <v>121214</v>
      </c>
      <c r="K39" s="13">
        <v>1524</v>
      </c>
      <c r="L39" s="13">
        <v>616979</v>
      </c>
      <c r="M39" s="13">
        <v>336640</v>
      </c>
      <c r="N39" s="13">
        <v>693993</v>
      </c>
      <c r="O39" s="13">
        <v>110590</v>
      </c>
      <c r="P39" s="13">
        <v>751378</v>
      </c>
      <c r="Q39" s="13" t="s">
        <v>143</v>
      </c>
      <c r="R39" s="13">
        <v>697450</v>
      </c>
      <c r="S39" s="13">
        <v>79513</v>
      </c>
      <c r="T39" s="15"/>
    </row>
    <row r="40" spans="2:20" s="9" customFormat="1" ht="10.5" customHeight="1">
      <c r="B40" s="14"/>
      <c r="C40" s="29" t="s">
        <v>37</v>
      </c>
      <c r="D40" s="29"/>
      <c r="E40" s="20"/>
      <c r="F40" s="13">
        <v>2024644</v>
      </c>
      <c r="G40" s="13">
        <v>52689</v>
      </c>
      <c r="H40" s="13">
        <v>253409</v>
      </c>
      <c r="I40" s="13">
        <v>228132</v>
      </c>
      <c r="J40" s="13">
        <v>130726</v>
      </c>
      <c r="K40" s="13">
        <v>4718</v>
      </c>
      <c r="L40" s="13">
        <v>377665</v>
      </c>
      <c r="M40" s="13">
        <v>16499</v>
      </c>
      <c r="N40" s="13">
        <v>239594</v>
      </c>
      <c r="O40" s="13">
        <v>82459</v>
      </c>
      <c r="P40" s="13">
        <v>413784</v>
      </c>
      <c r="Q40" s="13" t="s">
        <v>143</v>
      </c>
      <c r="R40" s="13">
        <v>224969</v>
      </c>
      <c r="S40" s="13" t="s">
        <v>143</v>
      </c>
      <c r="T40" s="15"/>
    </row>
    <row r="41" spans="2:20" s="9" customFormat="1" ht="10.5" customHeight="1">
      <c r="B41" s="14"/>
      <c r="C41" s="29" t="s">
        <v>38</v>
      </c>
      <c r="D41" s="29"/>
      <c r="E41" s="20"/>
      <c r="F41" s="13">
        <v>3068988</v>
      </c>
      <c r="G41" s="13">
        <v>59525</v>
      </c>
      <c r="H41" s="13">
        <v>538116</v>
      </c>
      <c r="I41" s="13">
        <v>305890</v>
      </c>
      <c r="J41" s="13">
        <v>239388</v>
      </c>
      <c r="K41" s="13" t="s">
        <v>143</v>
      </c>
      <c r="L41" s="13">
        <v>340331</v>
      </c>
      <c r="M41" s="13">
        <v>9857</v>
      </c>
      <c r="N41" s="13">
        <v>440173</v>
      </c>
      <c r="O41" s="13">
        <v>122497</v>
      </c>
      <c r="P41" s="13">
        <v>782397</v>
      </c>
      <c r="Q41" s="13" t="s">
        <v>137</v>
      </c>
      <c r="R41" s="13">
        <v>230814</v>
      </c>
      <c r="S41" s="13" t="s">
        <v>143</v>
      </c>
      <c r="T41" s="15"/>
    </row>
    <row r="42" spans="2:20" s="9" customFormat="1" ht="6.75" customHeight="1">
      <c r="B42" s="14"/>
      <c r="C42" s="14"/>
      <c r="D42" s="14"/>
      <c r="E42" s="20"/>
      <c r="F42" s="13">
        <f>SUM(G42:S42)</f>
        <v>0</v>
      </c>
      <c r="G42" s="13">
        <f aca="true" t="shared" si="1" ref="G42:M42">SUM(H42:T42)</f>
        <v>0</v>
      </c>
      <c r="H42" s="13">
        <f t="shared" si="1"/>
        <v>0</v>
      </c>
      <c r="I42" s="13"/>
      <c r="J42" s="13">
        <f t="shared" si="1"/>
        <v>0</v>
      </c>
      <c r="K42" s="13">
        <f t="shared" si="1"/>
        <v>0</v>
      </c>
      <c r="L42" s="13">
        <f t="shared" si="1"/>
        <v>0</v>
      </c>
      <c r="M42" s="13">
        <f t="shared" si="1"/>
        <v>0</v>
      </c>
      <c r="N42" s="13"/>
      <c r="O42" s="13"/>
      <c r="P42" s="13"/>
      <c r="Q42" s="13"/>
      <c r="R42" s="13"/>
      <c r="S42" s="13"/>
      <c r="T42" s="15"/>
    </row>
    <row r="43" spans="2:20" s="11" customFormat="1" ht="10.5" customHeight="1">
      <c r="B43" s="35" t="s">
        <v>39</v>
      </c>
      <c r="C43" s="35"/>
      <c r="D43" s="35"/>
      <c r="E43" s="21"/>
      <c r="F43" s="27">
        <v>9559519</v>
      </c>
      <c r="G43" s="27">
        <v>140989</v>
      </c>
      <c r="H43" s="27">
        <v>1145495</v>
      </c>
      <c r="I43" s="27">
        <v>1235002</v>
      </c>
      <c r="J43" s="27">
        <v>493389</v>
      </c>
      <c r="K43" s="27">
        <v>17835</v>
      </c>
      <c r="L43" s="27">
        <v>809930</v>
      </c>
      <c r="M43" s="27">
        <v>180685</v>
      </c>
      <c r="N43" s="27">
        <v>2592192</v>
      </c>
      <c r="O43" s="27">
        <v>372110</v>
      </c>
      <c r="P43" s="27">
        <v>1505615</v>
      </c>
      <c r="Q43" s="27" t="s">
        <v>137</v>
      </c>
      <c r="R43" s="27">
        <v>1066277</v>
      </c>
      <c r="S43" s="27" t="s">
        <v>137</v>
      </c>
      <c r="T43" s="22"/>
    </row>
    <row r="44" spans="2:20" s="9" customFormat="1" ht="10.5" customHeight="1">
      <c r="B44" s="14"/>
      <c r="C44" s="29" t="s">
        <v>40</v>
      </c>
      <c r="D44" s="29"/>
      <c r="E44" s="20"/>
      <c r="F44" s="13">
        <v>7508712</v>
      </c>
      <c r="G44" s="13">
        <v>87793</v>
      </c>
      <c r="H44" s="13">
        <v>785633</v>
      </c>
      <c r="I44" s="13">
        <v>1045522</v>
      </c>
      <c r="J44" s="13">
        <v>367717</v>
      </c>
      <c r="K44" s="13">
        <v>12430</v>
      </c>
      <c r="L44" s="13">
        <v>392031</v>
      </c>
      <c r="M44" s="13">
        <v>168947</v>
      </c>
      <c r="N44" s="13">
        <v>2245498</v>
      </c>
      <c r="O44" s="13">
        <v>276312</v>
      </c>
      <c r="P44" s="13">
        <v>1294496</v>
      </c>
      <c r="Q44" s="13" t="s">
        <v>143</v>
      </c>
      <c r="R44" s="13">
        <v>832333</v>
      </c>
      <c r="S44" s="13" t="s">
        <v>143</v>
      </c>
      <c r="T44" s="15"/>
    </row>
    <row r="45" spans="2:20" s="9" customFormat="1" ht="10.5" customHeight="1">
      <c r="B45" s="14"/>
      <c r="C45" s="29" t="s">
        <v>41</v>
      </c>
      <c r="D45" s="29"/>
      <c r="E45" s="20"/>
      <c r="F45" s="13">
        <v>2050807</v>
      </c>
      <c r="G45" s="13">
        <v>53196</v>
      </c>
      <c r="H45" s="13">
        <v>359862</v>
      </c>
      <c r="I45" s="13">
        <v>189480</v>
      </c>
      <c r="J45" s="13">
        <v>125672</v>
      </c>
      <c r="K45" s="13">
        <v>5405</v>
      </c>
      <c r="L45" s="13">
        <v>417899</v>
      </c>
      <c r="M45" s="13">
        <v>11738</v>
      </c>
      <c r="N45" s="13">
        <v>346694</v>
      </c>
      <c r="O45" s="13">
        <v>95798</v>
      </c>
      <c r="P45" s="13">
        <v>211119</v>
      </c>
      <c r="Q45" s="13" t="s">
        <v>143</v>
      </c>
      <c r="R45" s="13">
        <v>233944</v>
      </c>
      <c r="S45" s="13" t="s">
        <v>137</v>
      </c>
      <c r="T45" s="15"/>
    </row>
    <row r="46" spans="2:20" s="9" customFormat="1" ht="6.75" customHeight="1">
      <c r="B46" s="14"/>
      <c r="C46" s="14"/>
      <c r="D46" s="14"/>
      <c r="E46" s="20"/>
      <c r="F46" s="13">
        <f>SUM(G46:S46)</f>
        <v>0</v>
      </c>
      <c r="G46" s="13">
        <f aca="true" t="shared" si="2" ref="G46:S46">SUM(H46:T46)</f>
        <v>0</v>
      </c>
      <c r="H46" s="13">
        <f t="shared" si="2"/>
        <v>0</v>
      </c>
      <c r="I46" s="13">
        <f t="shared" si="2"/>
        <v>0</v>
      </c>
      <c r="J46" s="13">
        <f t="shared" si="2"/>
        <v>0</v>
      </c>
      <c r="K46" s="13">
        <f t="shared" si="2"/>
        <v>0</v>
      </c>
      <c r="L46" s="13">
        <f t="shared" si="2"/>
        <v>0</v>
      </c>
      <c r="M46" s="13">
        <f t="shared" si="2"/>
        <v>0</v>
      </c>
      <c r="N46" s="13">
        <f t="shared" si="2"/>
        <v>0</v>
      </c>
      <c r="O46" s="13">
        <f t="shared" si="2"/>
        <v>0</v>
      </c>
      <c r="P46" s="13">
        <f t="shared" si="2"/>
        <v>0</v>
      </c>
      <c r="Q46" s="13">
        <f t="shared" si="2"/>
        <v>0</v>
      </c>
      <c r="R46" s="13">
        <f t="shared" si="2"/>
        <v>0</v>
      </c>
      <c r="S46" s="13">
        <f t="shared" si="2"/>
        <v>0</v>
      </c>
      <c r="T46" s="15"/>
    </row>
    <row r="47" spans="2:20" s="11" customFormat="1" ht="10.5" customHeight="1">
      <c r="B47" s="35" t="s">
        <v>42</v>
      </c>
      <c r="C47" s="35"/>
      <c r="D47" s="35"/>
      <c r="E47" s="21"/>
      <c r="F47" s="27">
        <v>6830188</v>
      </c>
      <c r="G47" s="27">
        <v>138502</v>
      </c>
      <c r="H47" s="27">
        <v>1266732</v>
      </c>
      <c r="I47" s="27">
        <v>801445</v>
      </c>
      <c r="J47" s="27">
        <v>482594</v>
      </c>
      <c r="K47" s="27">
        <v>27537</v>
      </c>
      <c r="L47" s="27">
        <v>685578</v>
      </c>
      <c r="M47" s="27">
        <v>65596</v>
      </c>
      <c r="N47" s="27">
        <v>763606</v>
      </c>
      <c r="O47" s="27">
        <v>457180</v>
      </c>
      <c r="P47" s="27">
        <v>1132234</v>
      </c>
      <c r="Q47" s="27">
        <v>8617</v>
      </c>
      <c r="R47" s="27">
        <v>1000467</v>
      </c>
      <c r="S47" s="27" t="s">
        <v>137</v>
      </c>
      <c r="T47" s="22"/>
    </row>
    <row r="48" spans="2:20" s="9" customFormat="1" ht="10.5" customHeight="1">
      <c r="B48" s="14"/>
      <c r="C48" s="29" t="s">
        <v>43</v>
      </c>
      <c r="D48" s="29"/>
      <c r="E48" s="20"/>
      <c r="F48" s="13">
        <v>4528838</v>
      </c>
      <c r="G48" s="13">
        <v>77074</v>
      </c>
      <c r="H48" s="13">
        <v>986744</v>
      </c>
      <c r="I48" s="13">
        <v>565706</v>
      </c>
      <c r="J48" s="13">
        <v>234884</v>
      </c>
      <c r="K48" s="13">
        <v>17729</v>
      </c>
      <c r="L48" s="13">
        <v>395428</v>
      </c>
      <c r="M48" s="13">
        <v>25603</v>
      </c>
      <c r="N48" s="13">
        <v>397874</v>
      </c>
      <c r="O48" s="13">
        <v>355006</v>
      </c>
      <c r="P48" s="13">
        <v>805161</v>
      </c>
      <c r="Q48" s="13">
        <v>1214</v>
      </c>
      <c r="R48" s="13">
        <v>666415</v>
      </c>
      <c r="S48" s="13" t="s">
        <v>137</v>
      </c>
      <c r="T48" s="15"/>
    </row>
    <row r="49" spans="2:20" s="9" customFormat="1" ht="10.5" customHeight="1">
      <c r="B49" s="14"/>
      <c r="C49" s="29" t="s">
        <v>44</v>
      </c>
      <c r="D49" s="29"/>
      <c r="E49" s="20"/>
      <c r="F49" s="13">
        <v>2301350</v>
      </c>
      <c r="G49" s="13">
        <v>61428</v>
      </c>
      <c r="H49" s="13">
        <v>279988</v>
      </c>
      <c r="I49" s="13">
        <v>235739</v>
      </c>
      <c r="J49" s="13">
        <v>247710</v>
      </c>
      <c r="K49" s="13">
        <v>9808</v>
      </c>
      <c r="L49" s="13">
        <v>290150</v>
      </c>
      <c r="M49" s="13">
        <v>39993</v>
      </c>
      <c r="N49" s="13">
        <v>365732</v>
      </c>
      <c r="O49" s="13">
        <v>102174</v>
      </c>
      <c r="P49" s="13">
        <v>327173</v>
      </c>
      <c r="Q49" s="13">
        <v>7403</v>
      </c>
      <c r="R49" s="13">
        <v>334052</v>
      </c>
      <c r="S49" s="13"/>
      <c r="T49" s="15"/>
    </row>
    <row r="50" spans="2:20" s="9" customFormat="1" ht="6.75" customHeight="1">
      <c r="B50" s="14"/>
      <c r="C50" s="14"/>
      <c r="D50" s="14"/>
      <c r="E50" s="20"/>
      <c r="F50" s="13">
        <f>SUM(G50:S50)</f>
        <v>0</v>
      </c>
      <c r="G50" s="13">
        <f aca="true" t="shared" si="3" ref="G50:S50">SUM(H50:T50)</f>
        <v>0</v>
      </c>
      <c r="H50" s="13">
        <f t="shared" si="3"/>
        <v>0</v>
      </c>
      <c r="I50" s="13">
        <f t="shared" si="3"/>
        <v>0</v>
      </c>
      <c r="J50" s="13">
        <f t="shared" si="3"/>
        <v>0</v>
      </c>
      <c r="K50" s="13">
        <f t="shared" si="3"/>
        <v>0</v>
      </c>
      <c r="L50" s="13">
        <f t="shared" si="3"/>
        <v>0</v>
      </c>
      <c r="M50" s="13">
        <f t="shared" si="3"/>
        <v>0</v>
      </c>
      <c r="N50" s="13">
        <f t="shared" si="3"/>
        <v>0</v>
      </c>
      <c r="O50" s="13">
        <f t="shared" si="3"/>
        <v>0</v>
      </c>
      <c r="P50" s="13">
        <f t="shared" si="3"/>
        <v>0</v>
      </c>
      <c r="Q50" s="13">
        <f t="shared" si="3"/>
        <v>0</v>
      </c>
      <c r="R50" s="13">
        <f t="shared" si="3"/>
        <v>0</v>
      </c>
      <c r="S50" s="13">
        <f t="shared" si="3"/>
        <v>0</v>
      </c>
      <c r="T50" s="15"/>
    </row>
    <row r="51" spans="2:20" s="11" customFormat="1" ht="10.5" customHeight="1">
      <c r="B51" s="35" t="s">
        <v>45</v>
      </c>
      <c r="C51" s="35"/>
      <c r="D51" s="35"/>
      <c r="E51" s="21"/>
      <c r="F51" s="27">
        <v>10759143</v>
      </c>
      <c r="G51" s="27">
        <v>224305</v>
      </c>
      <c r="H51" s="27">
        <v>1611798</v>
      </c>
      <c r="I51" s="27">
        <v>1017591</v>
      </c>
      <c r="J51" s="27">
        <v>371343</v>
      </c>
      <c r="K51" s="27">
        <v>126145</v>
      </c>
      <c r="L51" s="27">
        <v>1453466</v>
      </c>
      <c r="M51" s="27">
        <v>51612</v>
      </c>
      <c r="N51" s="27">
        <v>1552752</v>
      </c>
      <c r="O51" s="27">
        <v>426251</v>
      </c>
      <c r="P51" s="27">
        <v>1916869</v>
      </c>
      <c r="Q51" s="27" t="s">
        <v>146</v>
      </c>
      <c r="R51" s="27">
        <v>1148679</v>
      </c>
      <c r="S51" s="27">
        <v>858332</v>
      </c>
      <c r="T51" s="22"/>
    </row>
    <row r="52" spans="2:20" s="9" customFormat="1" ht="10.5" customHeight="1">
      <c r="B52" s="14"/>
      <c r="C52" s="29" t="s">
        <v>46</v>
      </c>
      <c r="D52" s="29"/>
      <c r="E52" s="20"/>
      <c r="F52" s="13">
        <v>3453208</v>
      </c>
      <c r="G52" s="13">
        <v>78985</v>
      </c>
      <c r="H52" s="13">
        <v>488074</v>
      </c>
      <c r="I52" s="13">
        <v>379342</v>
      </c>
      <c r="J52" s="13">
        <v>112091</v>
      </c>
      <c r="K52" s="13">
        <v>1138</v>
      </c>
      <c r="L52" s="13">
        <v>331950</v>
      </c>
      <c r="M52" s="13">
        <v>16356</v>
      </c>
      <c r="N52" s="13">
        <v>581097</v>
      </c>
      <c r="O52" s="13">
        <v>143477</v>
      </c>
      <c r="P52" s="13">
        <v>924615</v>
      </c>
      <c r="Q52" s="13" t="s">
        <v>143</v>
      </c>
      <c r="R52" s="13">
        <v>396083</v>
      </c>
      <c r="S52" s="13" t="s">
        <v>143</v>
      </c>
      <c r="T52" s="15"/>
    </row>
    <row r="53" spans="2:20" s="9" customFormat="1" ht="10.5" customHeight="1">
      <c r="B53" s="14"/>
      <c r="C53" s="29" t="s">
        <v>47</v>
      </c>
      <c r="D53" s="29"/>
      <c r="E53" s="20"/>
      <c r="F53" s="13">
        <v>3110939</v>
      </c>
      <c r="G53" s="13">
        <v>45107</v>
      </c>
      <c r="H53" s="13">
        <v>392582</v>
      </c>
      <c r="I53" s="13">
        <v>210010</v>
      </c>
      <c r="J53" s="13">
        <v>78909</v>
      </c>
      <c r="K53" s="13">
        <v>124607</v>
      </c>
      <c r="L53" s="13">
        <v>278686</v>
      </c>
      <c r="M53" s="13">
        <v>7810</v>
      </c>
      <c r="N53" s="13">
        <v>382895</v>
      </c>
      <c r="O53" s="13">
        <v>99133</v>
      </c>
      <c r="P53" s="13">
        <v>367486</v>
      </c>
      <c r="Q53" s="13" t="s">
        <v>143</v>
      </c>
      <c r="R53" s="13">
        <v>265381</v>
      </c>
      <c r="S53" s="13">
        <v>858332</v>
      </c>
      <c r="T53" s="15"/>
    </row>
    <row r="54" spans="2:20" s="9" customFormat="1" ht="10.5" customHeight="1">
      <c r="B54" s="14"/>
      <c r="C54" s="29" t="s">
        <v>48</v>
      </c>
      <c r="D54" s="29"/>
      <c r="E54" s="20"/>
      <c r="F54" s="13">
        <v>3069338</v>
      </c>
      <c r="G54" s="13">
        <v>65875</v>
      </c>
      <c r="H54" s="13">
        <v>390635</v>
      </c>
      <c r="I54" s="13">
        <v>301611</v>
      </c>
      <c r="J54" s="13">
        <v>139890</v>
      </c>
      <c r="K54" s="13" t="s">
        <v>143</v>
      </c>
      <c r="L54" s="13">
        <v>765358</v>
      </c>
      <c r="M54" s="13">
        <v>15213</v>
      </c>
      <c r="N54" s="13">
        <v>437004</v>
      </c>
      <c r="O54" s="13">
        <v>118460</v>
      </c>
      <c r="P54" s="13">
        <v>486832</v>
      </c>
      <c r="Q54" s="13" t="s">
        <v>143</v>
      </c>
      <c r="R54" s="13">
        <v>348460</v>
      </c>
      <c r="S54" s="13" t="s">
        <v>143</v>
      </c>
      <c r="T54" s="15"/>
    </row>
    <row r="55" spans="2:20" s="9" customFormat="1" ht="10.5" customHeight="1">
      <c r="B55" s="14"/>
      <c r="C55" s="29" t="s">
        <v>49</v>
      </c>
      <c r="D55" s="29"/>
      <c r="E55" s="20"/>
      <c r="F55" s="13">
        <v>1125658</v>
      </c>
      <c r="G55" s="13">
        <v>34337</v>
      </c>
      <c r="H55" s="13">
        <v>340507</v>
      </c>
      <c r="I55" s="13">
        <v>126628</v>
      </c>
      <c r="J55" s="13">
        <v>40453</v>
      </c>
      <c r="K55" s="13">
        <v>400</v>
      </c>
      <c r="L55" s="13">
        <v>77472</v>
      </c>
      <c r="M55" s="13">
        <v>12233</v>
      </c>
      <c r="N55" s="13">
        <v>151756</v>
      </c>
      <c r="O55" s="13">
        <v>65181</v>
      </c>
      <c r="P55" s="13">
        <v>137936</v>
      </c>
      <c r="Q55" s="13" t="s">
        <v>143</v>
      </c>
      <c r="R55" s="13">
        <v>138755</v>
      </c>
      <c r="S55" s="13" t="s">
        <v>143</v>
      </c>
      <c r="T55" s="15"/>
    </row>
    <row r="56" spans="2:20" s="9" customFormat="1" ht="6.75" customHeight="1">
      <c r="B56" s="14"/>
      <c r="C56" s="14"/>
      <c r="D56" s="14"/>
      <c r="E56" s="20"/>
      <c r="F56" s="13">
        <f>SUM(G56:S56)</f>
        <v>0</v>
      </c>
      <c r="G56" s="13">
        <f aca="true" t="shared" si="4" ref="G56:S56">SUM(H56:T56)</f>
        <v>0</v>
      </c>
      <c r="H56" s="13">
        <f t="shared" si="4"/>
        <v>0</v>
      </c>
      <c r="I56" s="13">
        <f t="shared" si="4"/>
        <v>0</v>
      </c>
      <c r="J56" s="13"/>
      <c r="K56" s="13">
        <f t="shared" si="4"/>
        <v>0</v>
      </c>
      <c r="L56" s="13"/>
      <c r="M56" s="13">
        <f t="shared" si="4"/>
        <v>0</v>
      </c>
      <c r="N56" s="13">
        <f t="shared" si="4"/>
        <v>0</v>
      </c>
      <c r="O56" s="13">
        <f t="shared" si="4"/>
        <v>0</v>
      </c>
      <c r="P56" s="13">
        <f t="shared" si="4"/>
        <v>0</v>
      </c>
      <c r="Q56" s="13">
        <f t="shared" si="4"/>
        <v>0</v>
      </c>
      <c r="R56" s="13">
        <f t="shared" si="4"/>
        <v>0</v>
      </c>
      <c r="S56" s="13">
        <f t="shared" si="4"/>
        <v>0</v>
      </c>
      <c r="T56" s="15"/>
    </row>
    <row r="57" spans="2:20" s="11" customFormat="1" ht="10.5" customHeight="1">
      <c r="B57" s="35" t="s">
        <v>50</v>
      </c>
      <c r="C57" s="35"/>
      <c r="D57" s="35"/>
      <c r="E57" s="21"/>
      <c r="F57" s="27">
        <v>21863046</v>
      </c>
      <c r="G57" s="27">
        <v>339225</v>
      </c>
      <c r="H57" s="27">
        <v>5855310</v>
      </c>
      <c r="I57" s="27">
        <v>1772777</v>
      </c>
      <c r="J57" s="27">
        <v>929338</v>
      </c>
      <c r="K57" s="27">
        <v>7306</v>
      </c>
      <c r="L57" s="27">
        <v>3158370</v>
      </c>
      <c r="M57" s="27">
        <v>971529</v>
      </c>
      <c r="N57" s="27">
        <v>2500853</v>
      </c>
      <c r="O57" s="27">
        <v>798276</v>
      </c>
      <c r="P57" s="27">
        <v>3111899</v>
      </c>
      <c r="Q57" s="27">
        <v>54885</v>
      </c>
      <c r="R57" s="27">
        <v>2222787</v>
      </c>
      <c r="S57" s="27">
        <v>140491</v>
      </c>
      <c r="T57" s="22"/>
    </row>
    <row r="58" spans="2:20" s="9" customFormat="1" ht="10.5" customHeight="1">
      <c r="B58" s="14"/>
      <c r="C58" s="29" t="s">
        <v>51</v>
      </c>
      <c r="D58" s="29"/>
      <c r="E58" s="20"/>
      <c r="F58" s="13">
        <v>3597041</v>
      </c>
      <c r="G58" s="13">
        <v>58085</v>
      </c>
      <c r="H58" s="13">
        <v>512289</v>
      </c>
      <c r="I58" s="13">
        <v>409810</v>
      </c>
      <c r="J58" s="13">
        <v>133770</v>
      </c>
      <c r="K58" s="13" t="s">
        <v>143</v>
      </c>
      <c r="L58" s="13">
        <v>419283</v>
      </c>
      <c r="M58" s="13">
        <v>32959</v>
      </c>
      <c r="N58" s="13">
        <v>818576</v>
      </c>
      <c r="O58" s="13">
        <v>159880</v>
      </c>
      <c r="P58" s="13">
        <v>732701</v>
      </c>
      <c r="Q58" s="13">
        <v>2078</v>
      </c>
      <c r="R58" s="13">
        <v>317610</v>
      </c>
      <c r="S58" s="13" t="s">
        <v>143</v>
      </c>
      <c r="T58" s="15"/>
    </row>
    <row r="59" spans="2:20" s="9" customFormat="1" ht="10.5" customHeight="1">
      <c r="B59" s="14"/>
      <c r="C59" s="29" t="s">
        <v>52</v>
      </c>
      <c r="D59" s="29"/>
      <c r="E59" s="20"/>
      <c r="F59" s="13">
        <v>1578703</v>
      </c>
      <c r="G59" s="13">
        <v>30014</v>
      </c>
      <c r="H59" s="13">
        <v>273340</v>
      </c>
      <c r="I59" s="13">
        <v>146927</v>
      </c>
      <c r="J59" s="13">
        <v>93255</v>
      </c>
      <c r="K59" s="13" t="s">
        <v>143</v>
      </c>
      <c r="L59" s="13">
        <v>469786</v>
      </c>
      <c r="M59" s="13">
        <v>42253</v>
      </c>
      <c r="N59" s="13">
        <v>90102</v>
      </c>
      <c r="O59" s="13">
        <v>108223</v>
      </c>
      <c r="P59" s="13">
        <v>114609</v>
      </c>
      <c r="Q59" s="13">
        <v>16582</v>
      </c>
      <c r="R59" s="13">
        <v>193612</v>
      </c>
      <c r="S59" s="13" t="s">
        <v>143</v>
      </c>
      <c r="T59" s="15"/>
    </row>
    <row r="60" spans="2:20" s="9" customFormat="1" ht="10.5" customHeight="1">
      <c r="B60" s="14"/>
      <c r="C60" s="29" t="s">
        <v>53</v>
      </c>
      <c r="D60" s="29"/>
      <c r="E60" s="20"/>
      <c r="F60" s="13">
        <v>3659395</v>
      </c>
      <c r="G60" s="13">
        <v>72166</v>
      </c>
      <c r="H60" s="13">
        <v>368808</v>
      </c>
      <c r="I60" s="13">
        <v>394584</v>
      </c>
      <c r="J60" s="13">
        <v>101755</v>
      </c>
      <c r="K60" s="13" t="s">
        <v>143</v>
      </c>
      <c r="L60" s="13">
        <v>541034</v>
      </c>
      <c r="M60" s="13">
        <v>56469</v>
      </c>
      <c r="N60" s="13">
        <v>488893</v>
      </c>
      <c r="O60" s="13">
        <v>127712</v>
      </c>
      <c r="P60" s="13">
        <v>1081647</v>
      </c>
      <c r="Q60" s="13">
        <v>7614</v>
      </c>
      <c r="R60" s="13">
        <v>337886</v>
      </c>
      <c r="S60" s="13">
        <v>80827</v>
      </c>
      <c r="T60" s="15"/>
    </row>
    <row r="61" spans="2:20" s="9" customFormat="1" ht="10.5" customHeight="1">
      <c r="B61" s="14"/>
      <c r="C61" s="29" t="s">
        <v>54</v>
      </c>
      <c r="D61" s="29"/>
      <c r="E61" s="20"/>
      <c r="F61" s="13">
        <v>4068835</v>
      </c>
      <c r="G61" s="13">
        <v>66662</v>
      </c>
      <c r="H61" s="13">
        <v>407413</v>
      </c>
      <c r="I61" s="13">
        <v>558138</v>
      </c>
      <c r="J61" s="13">
        <v>193497</v>
      </c>
      <c r="K61" s="13">
        <v>7306</v>
      </c>
      <c r="L61" s="13">
        <v>439151</v>
      </c>
      <c r="M61" s="13">
        <v>749196</v>
      </c>
      <c r="N61" s="13">
        <v>363467</v>
      </c>
      <c r="O61" s="13">
        <v>149608</v>
      </c>
      <c r="P61" s="13">
        <v>631179</v>
      </c>
      <c r="Q61" s="13">
        <v>9268</v>
      </c>
      <c r="R61" s="13">
        <v>493950</v>
      </c>
      <c r="S61" s="13" t="s">
        <v>143</v>
      </c>
      <c r="T61" s="15"/>
    </row>
    <row r="62" spans="2:20" s="9" customFormat="1" ht="10.5" customHeight="1">
      <c r="B62" s="14"/>
      <c r="C62" s="29" t="s">
        <v>55</v>
      </c>
      <c r="D62" s="29"/>
      <c r="E62" s="20"/>
      <c r="F62" s="13">
        <v>1393955</v>
      </c>
      <c r="G62" s="13">
        <v>21258</v>
      </c>
      <c r="H62" s="13">
        <v>157398</v>
      </c>
      <c r="I62" s="13">
        <v>77706</v>
      </c>
      <c r="J62" s="13">
        <v>50709</v>
      </c>
      <c r="K62" s="13" t="s">
        <v>153</v>
      </c>
      <c r="L62" s="13">
        <v>340322</v>
      </c>
      <c r="M62" s="13">
        <v>50613</v>
      </c>
      <c r="N62" s="13">
        <v>280496</v>
      </c>
      <c r="O62" s="13">
        <v>62127</v>
      </c>
      <c r="P62" s="13">
        <v>133129</v>
      </c>
      <c r="Q62" s="13">
        <v>8496</v>
      </c>
      <c r="R62" s="13">
        <v>211701</v>
      </c>
      <c r="S62" s="13" t="s">
        <v>143</v>
      </c>
      <c r="T62" s="15"/>
    </row>
    <row r="63" spans="2:20" s="9" customFormat="1" ht="10.5" customHeight="1">
      <c r="B63" s="14"/>
      <c r="C63" s="29" t="s">
        <v>56</v>
      </c>
      <c r="D63" s="29"/>
      <c r="E63" s="20"/>
      <c r="F63" s="13">
        <v>1275479</v>
      </c>
      <c r="G63" s="13">
        <v>24354</v>
      </c>
      <c r="H63" s="13">
        <v>133399</v>
      </c>
      <c r="I63" s="13">
        <v>64934</v>
      </c>
      <c r="J63" s="13">
        <v>124933</v>
      </c>
      <c r="K63" s="13" t="s">
        <v>143</v>
      </c>
      <c r="L63" s="13">
        <v>368657</v>
      </c>
      <c r="M63" s="13">
        <v>4990</v>
      </c>
      <c r="N63" s="13">
        <v>80400</v>
      </c>
      <c r="O63" s="13">
        <v>68487</v>
      </c>
      <c r="P63" s="13">
        <v>245654</v>
      </c>
      <c r="Q63" s="13">
        <v>2847</v>
      </c>
      <c r="R63" s="13">
        <v>156824</v>
      </c>
      <c r="S63" s="13" t="s">
        <v>143</v>
      </c>
      <c r="T63" s="15"/>
    </row>
    <row r="64" spans="2:20" s="9" customFormat="1" ht="10.5" customHeight="1">
      <c r="B64" s="14"/>
      <c r="C64" s="29" t="s">
        <v>57</v>
      </c>
      <c r="D64" s="29"/>
      <c r="E64" s="20"/>
      <c r="F64" s="13">
        <v>1083733</v>
      </c>
      <c r="G64" s="13">
        <v>20692</v>
      </c>
      <c r="H64" s="13">
        <v>159894</v>
      </c>
      <c r="I64" s="13">
        <v>83856</v>
      </c>
      <c r="J64" s="13">
        <v>85483</v>
      </c>
      <c r="K64" s="13" t="s">
        <v>143</v>
      </c>
      <c r="L64" s="13">
        <v>238999</v>
      </c>
      <c r="M64" s="13">
        <v>20007</v>
      </c>
      <c r="N64" s="13">
        <v>144959</v>
      </c>
      <c r="O64" s="13">
        <v>15401</v>
      </c>
      <c r="P64" s="13">
        <v>73457</v>
      </c>
      <c r="Q64" s="13" t="s">
        <v>143</v>
      </c>
      <c r="R64" s="13">
        <v>214689</v>
      </c>
      <c r="S64" s="13">
        <v>26296</v>
      </c>
      <c r="T64" s="15"/>
    </row>
    <row r="65" spans="2:20" s="9" customFormat="1" ht="10.5" customHeight="1">
      <c r="B65" s="14"/>
      <c r="C65" s="29" t="s">
        <v>58</v>
      </c>
      <c r="D65" s="29"/>
      <c r="E65" s="20"/>
      <c r="F65" s="13">
        <v>993178</v>
      </c>
      <c r="G65" s="13">
        <v>19887</v>
      </c>
      <c r="H65" s="13">
        <v>152294</v>
      </c>
      <c r="I65" s="13">
        <v>27273</v>
      </c>
      <c r="J65" s="13">
        <v>16938</v>
      </c>
      <c r="K65" s="13" t="s">
        <v>143</v>
      </c>
      <c r="L65" s="13">
        <v>240948</v>
      </c>
      <c r="M65" s="13">
        <v>14592</v>
      </c>
      <c r="N65" s="13">
        <v>187237</v>
      </c>
      <c r="O65" s="13">
        <v>82722</v>
      </c>
      <c r="P65" s="13">
        <v>41332</v>
      </c>
      <c r="Q65" s="13" t="s">
        <v>143</v>
      </c>
      <c r="R65" s="13">
        <v>176587</v>
      </c>
      <c r="S65" s="13">
        <v>33368</v>
      </c>
      <c r="T65" s="15"/>
    </row>
    <row r="66" spans="2:20" s="9" customFormat="1" ht="10.5" customHeight="1">
      <c r="B66" s="14"/>
      <c r="C66" s="29" t="s">
        <v>152</v>
      </c>
      <c r="D66" s="29"/>
      <c r="E66" s="20"/>
      <c r="F66" s="13">
        <v>4212727</v>
      </c>
      <c r="G66" s="13">
        <v>26107</v>
      </c>
      <c r="H66" s="13">
        <v>3690475</v>
      </c>
      <c r="I66" s="13">
        <v>9549</v>
      </c>
      <c r="J66" s="13">
        <v>128998</v>
      </c>
      <c r="K66" s="13" t="s">
        <v>143</v>
      </c>
      <c r="L66" s="13">
        <v>100190</v>
      </c>
      <c r="M66" s="13">
        <v>450</v>
      </c>
      <c r="N66" s="13">
        <v>46723</v>
      </c>
      <c r="O66" s="13">
        <v>24116</v>
      </c>
      <c r="P66" s="13">
        <v>58191</v>
      </c>
      <c r="Q66" s="13">
        <v>8000</v>
      </c>
      <c r="R66" s="13">
        <v>119928</v>
      </c>
      <c r="S66" s="13" t="s">
        <v>137</v>
      </c>
      <c r="T66" s="15"/>
    </row>
    <row r="67" spans="2:20" s="9" customFormat="1" ht="6.75" customHeight="1">
      <c r="B67" s="14"/>
      <c r="C67" s="14"/>
      <c r="D67" s="14"/>
      <c r="E67" s="20"/>
      <c r="F67" s="13">
        <f>SUM(G67:S67)</f>
        <v>0</v>
      </c>
      <c r="G67" s="13">
        <f aca="true" t="shared" si="5" ref="G67:S67">SUM(H67:T67)</f>
        <v>0</v>
      </c>
      <c r="H67" s="13">
        <f t="shared" si="5"/>
        <v>0</v>
      </c>
      <c r="I67" s="13">
        <f t="shared" si="5"/>
        <v>0</v>
      </c>
      <c r="J67" s="13">
        <f t="shared" si="5"/>
        <v>0</v>
      </c>
      <c r="K67" s="13">
        <f t="shared" si="5"/>
        <v>0</v>
      </c>
      <c r="L67" s="13">
        <f t="shared" si="5"/>
        <v>0</v>
      </c>
      <c r="M67" s="13">
        <f t="shared" si="5"/>
        <v>0</v>
      </c>
      <c r="N67" s="13">
        <f t="shared" si="5"/>
        <v>0</v>
      </c>
      <c r="O67" s="13">
        <f t="shared" si="5"/>
        <v>0</v>
      </c>
      <c r="P67" s="13">
        <f t="shared" si="5"/>
        <v>0</v>
      </c>
      <c r="Q67" s="13">
        <f t="shared" si="5"/>
        <v>0</v>
      </c>
      <c r="R67" s="13">
        <f t="shared" si="5"/>
        <v>0</v>
      </c>
      <c r="S67" s="13">
        <f t="shared" si="5"/>
        <v>0</v>
      </c>
      <c r="T67" s="15"/>
    </row>
    <row r="68" spans="2:20" s="11" customFormat="1" ht="10.5" customHeight="1">
      <c r="B68" s="35" t="s">
        <v>59</v>
      </c>
      <c r="C68" s="35"/>
      <c r="D68" s="35"/>
      <c r="E68" s="21"/>
      <c r="F68" s="27">
        <v>17037670</v>
      </c>
      <c r="G68" s="27">
        <v>402873</v>
      </c>
      <c r="H68" s="27">
        <v>3355038</v>
      </c>
      <c r="I68" s="27">
        <v>1619494</v>
      </c>
      <c r="J68" s="27">
        <v>972180</v>
      </c>
      <c r="K68" s="27">
        <v>180350</v>
      </c>
      <c r="L68" s="27">
        <v>1504276</v>
      </c>
      <c r="M68" s="27">
        <v>186899</v>
      </c>
      <c r="N68" s="27">
        <v>3483709</v>
      </c>
      <c r="O68" s="27">
        <v>759253</v>
      </c>
      <c r="P68" s="27">
        <v>2927366</v>
      </c>
      <c r="Q68" s="27">
        <v>195404</v>
      </c>
      <c r="R68" s="27">
        <v>1450828</v>
      </c>
      <c r="S68" s="27" t="s">
        <v>153</v>
      </c>
      <c r="T68" s="22"/>
    </row>
    <row r="69" spans="2:20" s="9" customFormat="1" ht="10.5" customHeight="1">
      <c r="B69" s="14"/>
      <c r="C69" s="29" t="s">
        <v>60</v>
      </c>
      <c r="D69" s="29"/>
      <c r="E69" s="20"/>
      <c r="F69" s="13">
        <v>2589490</v>
      </c>
      <c r="G69" s="13">
        <v>57915</v>
      </c>
      <c r="H69" s="13">
        <v>403284</v>
      </c>
      <c r="I69" s="13">
        <v>298646</v>
      </c>
      <c r="J69" s="13">
        <v>153174</v>
      </c>
      <c r="K69" s="13">
        <v>160058</v>
      </c>
      <c r="L69" s="13">
        <v>5609</v>
      </c>
      <c r="M69" s="13">
        <v>42612</v>
      </c>
      <c r="N69" s="13">
        <v>640972</v>
      </c>
      <c r="O69" s="13">
        <v>123019</v>
      </c>
      <c r="P69" s="13">
        <v>342504</v>
      </c>
      <c r="Q69" s="13">
        <v>5048</v>
      </c>
      <c r="R69" s="13">
        <v>306229</v>
      </c>
      <c r="S69" s="13" t="s">
        <v>143</v>
      </c>
      <c r="T69" s="15"/>
    </row>
    <row r="70" spans="2:20" s="9" customFormat="1" ht="10.5" customHeight="1">
      <c r="B70" s="14"/>
      <c r="C70" s="29" t="s">
        <v>61</v>
      </c>
      <c r="D70" s="29"/>
      <c r="E70" s="20"/>
      <c r="F70" s="13">
        <v>2203548</v>
      </c>
      <c r="G70" s="13">
        <v>53692</v>
      </c>
      <c r="H70" s="13">
        <v>343288</v>
      </c>
      <c r="I70" s="13">
        <v>151904</v>
      </c>
      <c r="J70" s="13">
        <v>135616</v>
      </c>
      <c r="K70" s="13">
        <v>19808</v>
      </c>
      <c r="L70" s="13">
        <v>452944</v>
      </c>
      <c r="M70" s="13">
        <v>4328</v>
      </c>
      <c r="N70" s="13">
        <v>266760</v>
      </c>
      <c r="O70" s="13">
        <v>83960</v>
      </c>
      <c r="P70" s="13">
        <v>492906</v>
      </c>
      <c r="Q70" s="13">
        <v>11538</v>
      </c>
      <c r="R70" s="13">
        <v>186804</v>
      </c>
      <c r="S70" s="13" t="s">
        <v>143</v>
      </c>
      <c r="T70" s="15"/>
    </row>
    <row r="71" spans="2:20" s="9" customFormat="1" ht="10.5" customHeight="1">
      <c r="B71" s="14"/>
      <c r="C71" s="29" t="s">
        <v>62</v>
      </c>
      <c r="D71" s="29"/>
      <c r="E71" s="20"/>
      <c r="F71" s="13">
        <v>4034677</v>
      </c>
      <c r="G71" s="13">
        <v>81932</v>
      </c>
      <c r="H71" s="13">
        <v>578801</v>
      </c>
      <c r="I71" s="13">
        <v>414453</v>
      </c>
      <c r="J71" s="13">
        <v>260767</v>
      </c>
      <c r="K71" s="13" t="s">
        <v>143</v>
      </c>
      <c r="L71" s="13">
        <v>102134</v>
      </c>
      <c r="M71" s="13">
        <v>12207</v>
      </c>
      <c r="N71" s="13">
        <v>1442626</v>
      </c>
      <c r="O71" s="13">
        <v>175463</v>
      </c>
      <c r="P71" s="13">
        <v>774514</v>
      </c>
      <c r="Q71" s="13" t="s">
        <v>143</v>
      </c>
      <c r="R71" s="13">
        <v>191780</v>
      </c>
      <c r="S71" s="13" t="s">
        <v>143</v>
      </c>
      <c r="T71" s="15"/>
    </row>
    <row r="72" spans="2:20" s="9" customFormat="1" ht="10.5" customHeight="1">
      <c r="B72" s="14"/>
      <c r="C72" s="29" t="s">
        <v>63</v>
      </c>
      <c r="D72" s="29"/>
      <c r="E72" s="20"/>
      <c r="F72" s="13">
        <v>2437134</v>
      </c>
      <c r="G72" s="13">
        <v>51603</v>
      </c>
      <c r="H72" s="13">
        <v>987260</v>
      </c>
      <c r="I72" s="13">
        <v>179796</v>
      </c>
      <c r="J72" s="13">
        <v>47763</v>
      </c>
      <c r="K72" s="13" t="s">
        <v>143</v>
      </c>
      <c r="L72" s="13">
        <v>221895</v>
      </c>
      <c r="M72" s="13">
        <v>2770</v>
      </c>
      <c r="N72" s="13">
        <v>283257</v>
      </c>
      <c r="O72" s="13">
        <v>135806</v>
      </c>
      <c r="P72" s="13">
        <v>321399</v>
      </c>
      <c r="Q72" s="13" t="s">
        <v>143</v>
      </c>
      <c r="R72" s="13">
        <v>205585</v>
      </c>
      <c r="S72" s="13" t="s">
        <v>143</v>
      </c>
      <c r="T72" s="15"/>
    </row>
    <row r="73" spans="2:20" s="9" customFormat="1" ht="10.5" customHeight="1">
      <c r="B73" s="14"/>
      <c r="C73" s="29" t="s">
        <v>64</v>
      </c>
      <c r="D73" s="29"/>
      <c r="E73" s="20"/>
      <c r="F73" s="13">
        <v>2030463</v>
      </c>
      <c r="G73" s="13">
        <v>57642</v>
      </c>
      <c r="H73" s="13">
        <v>354820</v>
      </c>
      <c r="I73" s="13">
        <v>246695</v>
      </c>
      <c r="J73" s="13">
        <v>155505</v>
      </c>
      <c r="K73" s="13">
        <v>180</v>
      </c>
      <c r="L73" s="13">
        <v>264764</v>
      </c>
      <c r="M73" s="13">
        <v>5983</v>
      </c>
      <c r="N73" s="13">
        <v>290434</v>
      </c>
      <c r="O73" s="13">
        <v>92271</v>
      </c>
      <c r="P73" s="13">
        <v>364216</v>
      </c>
      <c r="Q73" s="13">
        <v>4377</v>
      </c>
      <c r="R73" s="13">
        <v>193576</v>
      </c>
      <c r="S73" s="13" t="s">
        <v>143</v>
      </c>
      <c r="T73" s="15"/>
    </row>
    <row r="74" spans="2:20" s="9" customFormat="1" ht="10.5" customHeight="1">
      <c r="B74" s="14"/>
      <c r="C74" s="29" t="s">
        <v>65</v>
      </c>
      <c r="D74" s="29"/>
      <c r="E74" s="20"/>
      <c r="F74" s="13">
        <v>2098463</v>
      </c>
      <c r="G74" s="13">
        <v>54285</v>
      </c>
      <c r="H74" s="13">
        <v>438146</v>
      </c>
      <c r="I74" s="13">
        <v>236829</v>
      </c>
      <c r="J74" s="13">
        <v>160803</v>
      </c>
      <c r="K74" s="13">
        <v>234</v>
      </c>
      <c r="L74" s="13">
        <v>181397</v>
      </c>
      <c r="M74" s="13">
        <v>12237</v>
      </c>
      <c r="N74" s="13">
        <v>291701</v>
      </c>
      <c r="O74" s="13">
        <v>91231</v>
      </c>
      <c r="P74" s="13">
        <v>388063</v>
      </c>
      <c r="Q74" s="13">
        <v>50503</v>
      </c>
      <c r="R74" s="13">
        <v>193034</v>
      </c>
      <c r="S74" s="13" t="s">
        <v>143</v>
      </c>
      <c r="T74" s="15"/>
    </row>
    <row r="75" spans="2:20" s="9" customFormat="1" ht="10.5" customHeight="1">
      <c r="B75" s="14"/>
      <c r="C75" s="29" t="s">
        <v>66</v>
      </c>
      <c r="D75" s="29"/>
      <c r="E75" s="20"/>
      <c r="F75" s="13">
        <v>1643895</v>
      </c>
      <c r="G75" s="13">
        <v>45804</v>
      </c>
      <c r="H75" s="13">
        <v>249439</v>
      </c>
      <c r="I75" s="13">
        <v>91171</v>
      </c>
      <c r="J75" s="13">
        <v>58552</v>
      </c>
      <c r="K75" s="13">
        <v>70</v>
      </c>
      <c r="L75" s="13">
        <v>225113</v>
      </c>
      <c r="M75" s="13">
        <v>106762</v>
      </c>
      <c r="N75" s="13">
        <v>267959</v>
      </c>
      <c r="O75" s="13">
        <v>57503</v>
      </c>
      <c r="P75" s="13">
        <v>243764</v>
      </c>
      <c r="Q75" s="13">
        <v>123938</v>
      </c>
      <c r="R75" s="13">
        <v>173820</v>
      </c>
      <c r="S75" s="13" t="s">
        <v>137</v>
      </c>
      <c r="T75" s="15"/>
    </row>
    <row r="76" spans="2:20" s="9" customFormat="1" ht="7.5" customHeight="1">
      <c r="B76" s="14"/>
      <c r="C76" s="14"/>
      <c r="D76" s="14"/>
      <c r="E76" s="20"/>
      <c r="F76" s="13">
        <f>SUM(G76:S76)</f>
        <v>0</v>
      </c>
      <c r="G76" s="13">
        <f aca="true" t="shared" si="6" ref="G76:S76">SUM(H76:T76)</f>
        <v>0</v>
      </c>
      <c r="H76" s="13">
        <f t="shared" si="6"/>
        <v>0</v>
      </c>
      <c r="I76" s="13">
        <f t="shared" si="6"/>
        <v>0</v>
      </c>
      <c r="J76" s="13">
        <f t="shared" si="6"/>
        <v>0</v>
      </c>
      <c r="K76" s="13">
        <f t="shared" si="6"/>
        <v>0</v>
      </c>
      <c r="L76" s="13">
        <f t="shared" si="6"/>
        <v>0</v>
      </c>
      <c r="M76" s="13">
        <f t="shared" si="6"/>
        <v>0</v>
      </c>
      <c r="N76" s="13">
        <f t="shared" si="6"/>
        <v>0</v>
      </c>
      <c r="O76" s="13">
        <f t="shared" si="6"/>
        <v>0</v>
      </c>
      <c r="P76" s="13">
        <f t="shared" si="6"/>
        <v>0</v>
      </c>
      <c r="Q76" s="13">
        <f t="shared" si="6"/>
        <v>0</v>
      </c>
      <c r="R76" s="13">
        <f t="shared" si="6"/>
        <v>0</v>
      </c>
      <c r="S76" s="13">
        <f t="shared" si="6"/>
        <v>0</v>
      </c>
      <c r="T76" s="15"/>
    </row>
    <row r="77" spans="2:20" s="11" customFormat="1" ht="10.5" customHeight="1">
      <c r="B77" s="35" t="s">
        <v>67</v>
      </c>
      <c r="C77" s="35"/>
      <c r="D77" s="35"/>
      <c r="E77" s="21"/>
      <c r="F77" s="27">
        <v>7096016</v>
      </c>
      <c r="G77" s="27">
        <v>159566</v>
      </c>
      <c r="H77" s="27">
        <v>1105829</v>
      </c>
      <c r="I77" s="27">
        <v>1347350</v>
      </c>
      <c r="J77" s="27">
        <v>426778</v>
      </c>
      <c r="K77" s="27">
        <v>49672</v>
      </c>
      <c r="L77" s="27">
        <v>594040</v>
      </c>
      <c r="M77" s="27">
        <v>163568</v>
      </c>
      <c r="N77" s="27">
        <v>1083995</v>
      </c>
      <c r="O77" s="27">
        <v>332526</v>
      </c>
      <c r="P77" s="27">
        <v>1237925</v>
      </c>
      <c r="Q77" s="27">
        <v>65781</v>
      </c>
      <c r="R77" s="27">
        <v>528986</v>
      </c>
      <c r="S77" s="27" t="s">
        <v>147</v>
      </c>
      <c r="T77" s="22"/>
    </row>
    <row r="78" spans="2:19" s="9" customFormat="1" ht="10.5" customHeight="1">
      <c r="B78" s="14"/>
      <c r="C78" s="29" t="s">
        <v>68</v>
      </c>
      <c r="D78" s="29"/>
      <c r="E78" s="20"/>
      <c r="F78" s="13">
        <v>3215694</v>
      </c>
      <c r="G78" s="13">
        <v>67589</v>
      </c>
      <c r="H78" s="13">
        <v>575531</v>
      </c>
      <c r="I78" s="13">
        <v>389796</v>
      </c>
      <c r="J78" s="13">
        <v>230529</v>
      </c>
      <c r="K78" s="13">
        <v>49672</v>
      </c>
      <c r="L78" s="13">
        <v>250960</v>
      </c>
      <c r="M78" s="13">
        <v>58469</v>
      </c>
      <c r="N78" s="13">
        <v>495650</v>
      </c>
      <c r="O78" s="13">
        <v>137159</v>
      </c>
      <c r="P78" s="13">
        <v>716607</v>
      </c>
      <c r="Q78" s="13">
        <v>20637</v>
      </c>
      <c r="R78" s="13">
        <v>223095</v>
      </c>
      <c r="S78" s="13" t="s">
        <v>143</v>
      </c>
    </row>
    <row r="79" spans="2:19" s="9" customFormat="1" ht="10.5" customHeight="1">
      <c r="B79" s="14"/>
      <c r="C79" s="29" t="s">
        <v>69</v>
      </c>
      <c r="D79" s="29"/>
      <c r="E79" s="20"/>
      <c r="F79" s="13">
        <v>1184371</v>
      </c>
      <c r="G79" s="13">
        <v>25369</v>
      </c>
      <c r="H79" s="13">
        <v>139562</v>
      </c>
      <c r="I79" s="13">
        <v>479193</v>
      </c>
      <c r="J79" s="13">
        <v>5063</v>
      </c>
      <c r="K79" s="13" t="s">
        <v>143</v>
      </c>
      <c r="L79" s="13">
        <v>113855</v>
      </c>
      <c r="M79" s="13">
        <v>9994</v>
      </c>
      <c r="N79" s="13">
        <v>90312</v>
      </c>
      <c r="O79" s="13">
        <v>39458</v>
      </c>
      <c r="P79" s="13">
        <v>144312</v>
      </c>
      <c r="Q79" s="13" t="s">
        <v>143</v>
      </c>
      <c r="R79" s="13">
        <v>92053</v>
      </c>
      <c r="S79" s="13" t="s">
        <v>143</v>
      </c>
    </row>
    <row r="80" spans="2:19" s="9" customFormat="1" ht="10.5" customHeight="1">
      <c r="B80" s="14"/>
      <c r="C80" s="29" t="s">
        <v>70</v>
      </c>
      <c r="D80" s="29"/>
      <c r="E80" s="20"/>
      <c r="F80" s="13">
        <v>2695951</v>
      </c>
      <c r="G80" s="13">
        <v>66608</v>
      </c>
      <c r="H80" s="13">
        <v>390736</v>
      </c>
      <c r="I80" s="13">
        <v>478361</v>
      </c>
      <c r="J80" s="13">
        <v>145986</v>
      </c>
      <c r="K80" s="13" t="s">
        <v>143</v>
      </c>
      <c r="L80" s="13">
        <v>229225</v>
      </c>
      <c r="M80" s="13">
        <v>95105</v>
      </c>
      <c r="N80" s="13">
        <v>498033</v>
      </c>
      <c r="O80" s="13">
        <v>155909</v>
      </c>
      <c r="P80" s="13">
        <v>377006</v>
      </c>
      <c r="Q80" s="13">
        <v>45144</v>
      </c>
      <c r="R80" s="13">
        <v>213838</v>
      </c>
      <c r="S80" s="13" t="s">
        <v>143</v>
      </c>
    </row>
    <row r="81" ht="6" customHeight="1" thickBot="1">
      <c r="F81" s="28"/>
    </row>
    <row r="82" spans="1:19" ht="12" customHeight="1">
      <c r="A82" s="16" t="s">
        <v>134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ht="17.25">
      <c r="I83" s="2" t="s">
        <v>149</v>
      </c>
    </row>
    <row r="84" ht="14.25">
      <c r="J84" s="3" t="s">
        <v>71</v>
      </c>
    </row>
    <row r="85" ht="13.5">
      <c r="A85" s="4"/>
    </row>
    <row r="86" ht="14.25" thickBot="1">
      <c r="A86" s="4"/>
    </row>
    <row r="87" spans="1:19" ht="15" customHeight="1" thickTop="1">
      <c r="A87" s="34" t="s">
        <v>1</v>
      </c>
      <c r="B87" s="34"/>
      <c r="C87" s="34"/>
      <c r="D87" s="34"/>
      <c r="E87" s="34"/>
      <c r="F87" s="5" t="s">
        <v>2</v>
      </c>
      <c r="G87" s="5" t="s">
        <v>3</v>
      </c>
      <c r="H87" s="5" t="s">
        <v>4</v>
      </c>
      <c r="I87" s="5" t="s">
        <v>5</v>
      </c>
      <c r="J87" s="5" t="s">
        <v>6</v>
      </c>
      <c r="K87" s="6" t="s">
        <v>7</v>
      </c>
      <c r="L87" s="7" t="s">
        <v>8</v>
      </c>
      <c r="M87" s="5" t="s">
        <v>9</v>
      </c>
      <c r="N87" s="5" t="s">
        <v>10</v>
      </c>
      <c r="O87" s="5" t="s">
        <v>11</v>
      </c>
      <c r="P87" s="5" t="s">
        <v>12</v>
      </c>
      <c r="Q87" s="5" t="s">
        <v>13</v>
      </c>
      <c r="R87" s="5" t="s">
        <v>14</v>
      </c>
      <c r="S87" s="5" t="s">
        <v>15</v>
      </c>
    </row>
    <row r="88" spans="6:12" ht="6" customHeight="1">
      <c r="F88" s="24"/>
      <c r="L88" s="8"/>
    </row>
    <row r="89" spans="2:19" s="11" customFormat="1" ht="10.5" customHeight="1">
      <c r="B89" s="30" t="s">
        <v>72</v>
      </c>
      <c r="C89" s="30"/>
      <c r="D89" s="31"/>
      <c r="E89" s="21"/>
      <c r="F89" s="27">
        <v>6655859</v>
      </c>
      <c r="G89" s="27">
        <v>124079</v>
      </c>
      <c r="H89" s="27">
        <v>1163716</v>
      </c>
      <c r="I89" s="27">
        <v>518409</v>
      </c>
      <c r="J89" s="27">
        <v>370442</v>
      </c>
      <c r="K89" s="27" t="s">
        <v>142</v>
      </c>
      <c r="L89" s="27">
        <v>1502033</v>
      </c>
      <c r="M89" s="27">
        <v>82166</v>
      </c>
      <c r="N89" s="27">
        <v>912341</v>
      </c>
      <c r="O89" s="27">
        <v>285824</v>
      </c>
      <c r="P89" s="27">
        <v>594944</v>
      </c>
      <c r="Q89" s="27">
        <v>52686</v>
      </c>
      <c r="R89" s="27">
        <v>1046231</v>
      </c>
      <c r="S89" s="27">
        <v>2988</v>
      </c>
    </row>
    <row r="90" spans="2:19" s="9" customFormat="1" ht="10.5" customHeight="1">
      <c r="B90" s="18"/>
      <c r="C90" s="32" t="s">
        <v>73</v>
      </c>
      <c r="D90" s="33"/>
      <c r="E90" s="20"/>
      <c r="F90" s="13">
        <v>1187909</v>
      </c>
      <c r="G90" s="13">
        <v>21516</v>
      </c>
      <c r="H90" s="13">
        <v>126524</v>
      </c>
      <c r="I90" s="13">
        <v>86844</v>
      </c>
      <c r="J90" s="13">
        <v>87198</v>
      </c>
      <c r="K90" s="13" t="s">
        <v>144</v>
      </c>
      <c r="L90" s="13">
        <v>333870</v>
      </c>
      <c r="M90" s="13">
        <v>28934</v>
      </c>
      <c r="N90" s="13">
        <v>139398</v>
      </c>
      <c r="O90" s="13">
        <v>42181</v>
      </c>
      <c r="P90" s="13">
        <v>90650</v>
      </c>
      <c r="Q90" s="13">
        <v>8536</v>
      </c>
      <c r="R90" s="13">
        <v>222258</v>
      </c>
      <c r="S90" s="13" t="s">
        <v>144</v>
      </c>
    </row>
    <row r="91" spans="2:19" s="9" customFormat="1" ht="10.5" customHeight="1">
      <c r="B91" s="18"/>
      <c r="C91" s="32" t="s">
        <v>74</v>
      </c>
      <c r="D91" s="33"/>
      <c r="E91" s="20"/>
      <c r="F91" s="13">
        <v>1565938</v>
      </c>
      <c r="G91" s="13">
        <v>23215</v>
      </c>
      <c r="H91" s="13">
        <v>392570</v>
      </c>
      <c r="I91" s="13">
        <v>69015</v>
      </c>
      <c r="J91" s="13">
        <v>60428</v>
      </c>
      <c r="K91" s="13" t="s">
        <v>144</v>
      </c>
      <c r="L91" s="13">
        <v>393162</v>
      </c>
      <c r="M91" s="13">
        <v>27206</v>
      </c>
      <c r="N91" s="13">
        <v>113115</v>
      </c>
      <c r="O91" s="13">
        <v>50571</v>
      </c>
      <c r="P91" s="13">
        <v>105301</v>
      </c>
      <c r="Q91" s="13">
        <v>22334</v>
      </c>
      <c r="R91" s="13">
        <v>309021</v>
      </c>
      <c r="S91" s="13" t="s">
        <v>144</v>
      </c>
    </row>
    <row r="92" spans="2:19" s="9" customFormat="1" ht="10.5" customHeight="1">
      <c r="B92" s="18"/>
      <c r="C92" s="32" t="s">
        <v>75</v>
      </c>
      <c r="D92" s="33"/>
      <c r="E92" s="20"/>
      <c r="F92" s="13">
        <v>1355165</v>
      </c>
      <c r="G92" s="13">
        <v>34083</v>
      </c>
      <c r="H92" s="13">
        <v>252357</v>
      </c>
      <c r="I92" s="13">
        <v>141950</v>
      </c>
      <c r="J92" s="13">
        <v>87702</v>
      </c>
      <c r="K92" s="13" t="s">
        <v>144</v>
      </c>
      <c r="L92" s="13">
        <v>211778</v>
      </c>
      <c r="M92" s="13">
        <v>7401</v>
      </c>
      <c r="N92" s="13">
        <v>220584</v>
      </c>
      <c r="O92" s="13">
        <v>64969</v>
      </c>
      <c r="P92" s="13">
        <v>208822</v>
      </c>
      <c r="Q92" s="13" t="s">
        <v>144</v>
      </c>
      <c r="R92" s="13">
        <v>125519</v>
      </c>
      <c r="S92" s="13" t="s">
        <v>144</v>
      </c>
    </row>
    <row r="93" spans="2:19" s="9" customFormat="1" ht="10.5" customHeight="1">
      <c r="B93" s="18"/>
      <c r="C93" s="32" t="s">
        <v>76</v>
      </c>
      <c r="D93" s="33"/>
      <c r="E93" s="20"/>
      <c r="F93" s="13">
        <v>1411314</v>
      </c>
      <c r="G93" s="13">
        <v>24893</v>
      </c>
      <c r="H93" s="13">
        <v>223168</v>
      </c>
      <c r="I93" s="13">
        <v>125162</v>
      </c>
      <c r="J93" s="13">
        <v>77995</v>
      </c>
      <c r="K93" s="13" t="s">
        <v>144</v>
      </c>
      <c r="L93" s="13">
        <v>409566</v>
      </c>
      <c r="M93" s="13">
        <v>10451</v>
      </c>
      <c r="N93" s="13">
        <v>236962</v>
      </c>
      <c r="O93" s="13">
        <v>68461</v>
      </c>
      <c r="P93" s="13">
        <v>103422</v>
      </c>
      <c r="Q93" s="13">
        <v>6024</v>
      </c>
      <c r="R93" s="13">
        <v>12222</v>
      </c>
      <c r="S93" s="13">
        <v>2988</v>
      </c>
    </row>
    <row r="94" spans="2:19" s="9" customFormat="1" ht="10.5" customHeight="1">
      <c r="B94" s="18"/>
      <c r="C94" s="32" t="s">
        <v>77</v>
      </c>
      <c r="D94" s="33"/>
      <c r="E94" s="20"/>
      <c r="F94" s="13">
        <v>1135533</v>
      </c>
      <c r="G94" s="13">
        <v>20372</v>
      </c>
      <c r="H94" s="13">
        <v>169097</v>
      </c>
      <c r="I94" s="13">
        <v>95438</v>
      </c>
      <c r="J94" s="13">
        <v>57119</v>
      </c>
      <c r="K94" s="13" t="s">
        <v>144</v>
      </c>
      <c r="L94" s="13">
        <v>153657</v>
      </c>
      <c r="M94" s="13">
        <v>8174</v>
      </c>
      <c r="N94" s="13">
        <v>202282</v>
      </c>
      <c r="O94" s="13">
        <v>59642</v>
      </c>
      <c r="P94" s="13">
        <v>86749</v>
      </c>
      <c r="Q94" s="13">
        <v>15792</v>
      </c>
      <c r="R94" s="13">
        <v>267211</v>
      </c>
      <c r="S94" s="13" t="s">
        <v>144</v>
      </c>
    </row>
    <row r="95" spans="2:19" s="9" customFormat="1" ht="9" customHeight="1">
      <c r="B95" s="18"/>
      <c r="C95" s="18"/>
      <c r="E95" s="20"/>
      <c r="F95" s="13">
        <f>SUM(G95:S95)</f>
        <v>0</v>
      </c>
      <c r="G95" s="13">
        <f aca="true" t="shared" si="7" ref="G95:S95">SUM(H95:T95)</f>
        <v>0</v>
      </c>
      <c r="H95" s="13">
        <f t="shared" si="7"/>
        <v>0</v>
      </c>
      <c r="I95" s="13">
        <f t="shared" si="7"/>
        <v>0</v>
      </c>
      <c r="J95" s="13">
        <f t="shared" si="7"/>
        <v>0</v>
      </c>
      <c r="K95" s="13">
        <f t="shared" si="7"/>
        <v>0</v>
      </c>
      <c r="L95" s="13">
        <f t="shared" si="7"/>
        <v>0</v>
      </c>
      <c r="M95" s="13">
        <f t="shared" si="7"/>
        <v>0</v>
      </c>
      <c r="N95" s="13">
        <f t="shared" si="7"/>
        <v>0</v>
      </c>
      <c r="O95" s="13"/>
      <c r="P95" s="13">
        <f t="shared" si="7"/>
        <v>0</v>
      </c>
      <c r="Q95" s="13">
        <f t="shared" si="7"/>
        <v>0</v>
      </c>
      <c r="R95" s="13">
        <f t="shared" si="7"/>
        <v>0</v>
      </c>
      <c r="S95" s="13">
        <f t="shared" si="7"/>
        <v>0</v>
      </c>
    </row>
    <row r="96" spans="2:19" s="11" customFormat="1" ht="10.5" customHeight="1">
      <c r="B96" s="30" t="s">
        <v>78</v>
      </c>
      <c r="C96" s="30"/>
      <c r="D96" s="31"/>
      <c r="E96" s="21"/>
      <c r="F96" s="27">
        <v>18205517</v>
      </c>
      <c r="G96" s="27">
        <v>254790</v>
      </c>
      <c r="H96" s="27">
        <v>2811400</v>
      </c>
      <c r="I96" s="27">
        <v>1348831</v>
      </c>
      <c r="J96" s="27">
        <v>996860</v>
      </c>
      <c r="K96" s="27" t="s">
        <v>148</v>
      </c>
      <c r="L96" s="27">
        <v>3731375</v>
      </c>
      <c r="M96" s="27">
        <v>549775</v>
      </c>
      <c r="N96" s="27">
        <v>2859797</v>
      </c>
      <c r="O96" s="27">
        <v>561919</v>
      </c>
      <c r="P96" s="27">
        <v>2441235</v>
      </c>
      <c r="Q96" s="27">
        <v>64947</v>
      </c>
      <c r="R96" s="27">
        <v>2411437</v>
      </c>
      <c r="S96" s="27">
        <v>173151</v>
      </c>
    </row>
    <row r="97" spans="2:19" s="9" customFormat="1" ht="10.5" customHeight="1">
      <c r="B97" s="18"/>
      <c r="C97" s="32" t="s">
        <v>79</v>
      </c>
      <c r="D97" s="33"/>
      <c r="E97" s="20"/>
      <c r="F97" s="13">
        <v>5175908</v>
      </c>
      <c r="G97" s="13">
        <v>57316</v>
      </c>
      <c r="H97" s="13">
        <v>847990</v>
      </c>
      <c r="I97" s="13">
        <v>348804</v>
      </c>
      <c r="J97" s="13">
        <v>357863</v>
      </c>
      <c r="K97" s="13" t="s">
        <v>144</v>
      </c>
      <c r="L97" s="13">
        <v>602889</v>
      </c>
      <c r="M97" s="13">
        <v>148368</v>
      </c>
      <c r="N97" s="13">
        <v>1159957</v>
      </c>
      <c r="O97" s="13">
        <v>159925</v>
      </c>
      <c r="P97" s="13">
        <v>691602</v>
      </c>
      <c r="Q97" s="13">
        <v>38782</v>
      </c>
      <c r="R97" s="13">
        <v>669156</v>
      </c>
      <c r="S97" s="13">
        <v>93256</v>
      </c>
    </row>
    <row r="98" spans="2:19" s="9" customFormat="1" ht="10.5" customHeight="1">
      <c r="B98" s="18"/>
      <c r="C98" s="32" t="s">
        <v>80</v>
      </c>
      <c r="D98" s="33"/>
      <c r="E98" s="20"/>
      <c r="F98" s="13">
        <v>2608246</v>
      </c>
      <c r="G98" s="13">
        <v>46964</v>
      </c>
      <c r="H98" s="13">
        <v>515121</v>
      </c>
      <c r="I98" s="13">
        <v>351121</v>
      </c>
      <c r="J98" s="13">
        <v>78437</v>
      </c>
      <c r="K98" s="13" t="s">
        <v>144</v>
      </c>
      <c r="L98" s="13">
        <v>408391</v>
      </c>
      <c r="M98" s="13">
        <v>49284</v>
      </c>
      <c r="N98" s="13">
        <v>412113</v>
      </c>
      <c r="O98" s="13">
        <v>78154</v>
      </c>
      <c r="P98" s="13">
        <v>319898</v>
      </c>
      <c r="Q98" s="13">
        <v>7467</v>
      </c>
      <c r="R98" s="13">
        <v>341296</v>
      </c>
      <c r="S98" s="13" t="s">
        <v>144</v>
      </c>
    </row>
    <row r="99" spans="2:19" s="9" customFormat="1" ht="10.5" customHeight="1">
      <c r="B99" s="18"/>
      <c r="C99" s="32" t="s">
        <v>81</v>
      </c>
      <c r="D99" s="33"/>
      <c r="E99" s="20"/>
      <c r="F99" s="13">
        <v>3647787</v>
      </c>
      <c r="G99" s="13">
        <v>56887</v>
      </c>
      <c r="H99" s="13">
        <v>543360</v>
      </c>
      <c r="I99" s="13">
        <v>315178</v>
      </c>
      <c r="J99" s="13">
        <v>174220</v>
      </c>
      <c r="K99" s="13" t="s">
        <v>144</v>
      </c>
      <c r="L99" s="13">
        <v>767612</v>
      </c>
      <c r="M99" s="13">
        <v>112344</v>
      </c>
      <c r="N99" s="13">
        <v>474264</v>
      </c>
      <c r="O99" s="13">
        <v>122133</v>
      </c>
      <c r="P99" s="13">
        <v>532210</v>
      </c>
      <c r="Q99" s="13">
        <v>12554</v>
      </c>
      <c r="R99" s="13">
        <v>531778</v>
      </c>
      <c r="S99" s="13">
        <v>5247</v>
      </c>
    </row>
    <row r="100" spans="2:19" s="9" customFormat="1" ht="10.5" customHeight="1">
      <c r="B100" s="18"/>
      <c r="C100" s="32" t="s">
        <v>82</v>
      </c>
      <c r="D100" s="33"/>
      <c r="E100" s="20"/>
      <c r="F100" s="13">
        <v>2216469</v>
      </c>
      <c r="G100" s="13">
        <v>24394</v>
      </c>
      <c r="H100" s="13">
        <v>327735</v>
      </c>
      <c r="I100" s="13">
        <v>84317</v>
      </c>
      <c r="J100" s="13">
        <v>83391</v>
      </c>
      <c r="K100" s="13" t="s">
        <v>144</v>
      </c>
      <c r="L100" s="13">
        <v>698292</v>
      </c>
      <c r="M100" s="13">
        <v>143176</v>
      </c>
      <c r="N100" s="13">
        <v>378832</v>
      </c>
      <c r="O100" s="13">
        <v>49457</v>
      </c>
      <c r="P100" s="13">
        <v>113544</v>
      </c>
      <c r="Q100" s="13">
        <v>813</v>
      </c>
      <c r="R100" s="13">
        <v>312518</v>
      </c>
      <c r="S100" s="13" t="s">
        <v>144</v>
      </c>
    </row>
    <row r="101" spans="2:19" s="9" customFormat="1" ht="10.5" customHeight="1">
      <c r="B101" s="18"/>
      <c r="C101" s="32" t="s">
        <v>83</v>
      </c>
      <c r="D101" s="33"/>
      <c r="E101" s="20"/>
      <c r="F101" s="13">
        <v>1551801</v>
      </c>
      <c r="G101" s="13">
        <v>23571</v>
      </c>
      <c r="H101" s="13">
        <v>25146</v>
      </c>
      <c r="I101" s="13">
        <v>75591</v>
      </c>
      <c r="J101" s="13">
        <v>175810</v>
      </c>
      <c r="K101" s="13" t="s">
        <v>144</v>
      </c>
      <c r="L101" s="13">
        <v>470333</v>
      </c>
      <c r="M101" s="13">
        <v>27104</v>
      </c>
      <c r="N101" s="13">
        <v>131530</v>
      </c>
      <c r="O101" s="13">
        <v>63534</v>
      </c>
      <c r="P101" s="13">
        <v>156879</v>
      </c>
      <c r="Q101" s="13">
        <v>3173</v>
      </c>
      <c r="R101" s="13">
        <v>173130</v>
      </c>
      <c r="S101" s="13" t="s">
        <v>137</v>
      </c>
    </row>
    <row r="102" spans="2:19" s="9" customFormat="1" ht="10.5" customHeight="1">
      <c r="B102" s="18"/>
      <c r="C102" s="32" t="s">
        <v>140</v>
      </c>
      <c r="D102" s="33"/>
      <c r="E102" s="20"/>
      <c r="F102" s="13">
        <v>1532495</v>
      </c>
      <c r="G102" s="13">
        <v>21253</v>
      </c>
      <c r="H102" s="13">
        <v>158027</v>
      </c>
      <c r="I102" s="13">
        <v>70331</v>
      </c>
      <c r="J102" s="13">
        <v>52111</v>
      </c>
      <c r="K102" s="13" t="s">
        <v>145</v>
      </c>
      <c r="L102" s="13">
        <v>481026</v>
      </c>
      <c r="M102" s="13">
        <v>34968</v>
      </c>
      <c r="N102" s="13">
        <v>192741</v>
      </c>
      <c r="O102" s="13">
        <v>44244</v>
      </c>
      <c r="P102" s="13">
        <v>121967</v>
      </c>
      <c r="Q102" s="13">
        <v>2158</v>
      </c>
      <c r="R102" s="13">
        <v>279021</v>
      </c>
      <c r="S102" s="13">
        <v>74648</v>
      </c>
    </row>
    <row r="103" spans="2:19" s="9" customFormat="1" ht="10.5" customHeight="1">
      <c r="B103" s="18"/>
      <c r="C103" s="32" t="s">
        <v>84</v>
      </c>
      <c r="D103" s="33"/>
      <c r="E103" s="20"/>
      <c r="F103" s="13">
        <v>1472811</v>
      </c>
      <c r="G103" s="13">
        <v>24405</v>
      </c>
      <c r="H103" s="13">
        <v>168021</v>
      </c>
      <c r="I103" s="13">
        <v>103489</v>
      </c>
      <c r="J103" s="13">
        <v>75028</v>
      </c>
      <c r="K103" s="13" t="s">
        <v>145</v>
      </c>
      <c r="L103" s="13">
        <v>302832</v>
      </c>
      <c r="M103" s="13">
        <v>34531</v>
      </c>
      <c r="N103" s="13">
        <v>110360</v>
      </c>
      <c r="O103" s="13">
        <v>44472</v>
      </c>
      <c r="P103" s="13">
        <v>505135</v>
      </c>
      <c r="Q103" s="13" t="s">
        <v>137</v>
      </c>
      <c r="R103" s="13">
        <v>104538</v>
      </c>
      <c r="S103" s="13" t="s">
        <v>145</v>
      </c>
    </row>
    <row r="104" spans="2:19" s="9" customFormat="1" ht="9" customHeight="1">
      <c r="B104" s="18"/>
      <c r="C104" s="18"/>
      <c r="E104" s="20"/>
      <c r="F104" s="13">
        <f>SUM(G104:S104)</f>
        <v>0</v>
      </c>
      <c r="G104" s="13">
        <f aca="true" t="shared" si="8" ref="G104:S104">SUM(H104:T104)</f>
        <v>0</v>
      </c>
      <c r="H104" s="13">
        <f t="shared" si="8"/>
        <v>0</v>
      </c>
      <c r="I104" s="13">
        <f t="shared" si="8"/>
        <v>0</v>
      </c>
      <c r="J104" s="13">
        <f t="shared" si="8"/>
        <v>0</v>
      </c>
      <c r="K104" s="13">
        <f t="shared" si="8"/>
        <v>0</v>
      </c>
      <c r="L104" s="13">
        <f t="shared" si="8"/>
        <v>0</v>
      </c>
      <c r="M104" s="13">
        <f t="shared" si="8"/>
        <v>0</v>
      </c>
      <c r="N104" s="13">
        <f t="shared" si="8"/>
        <v>0</v>
      </c>
      <c r="O104" s="13">
        <f t="shared" si="8"/>
        <v>0</v>
      </c>
      <c r="P104" s="13">
        <f t="shared" si="8"/>
        <v>0</v>
      </c>
      <c r="Q104" s="13">
        <f t="shared" si="8"/>
        <v>0</v>
      </c>
      <c r="R104" s="13"/>
      <c r="S104" s="13">
        <f t="shared" si="8"/>
        <v>0</v>
      </c>
    </row>
    <row r="105" spans="2:19" s="11" customFormat="1" ht="10.5" customHeight="1">
      <c r="B105" s="30" t="s">
        <v>85</v>
      </c>
      <c r="C105" s="30"/>
      <c r="D105" s="31"/>
      <c r="E105" s="21"/>
      <c r="F105" s="27">
        <v>17345391</v>
      </c>
      <c r="G105" s="27">
        <v>313926</v>
      </c>
      <c r="H105" s="27">
        <v>3769377</v>
      </c>
      <c r="I105" s="27">
        <v>1370323</v>
      </c>
      <c r="J105" s="27">
        <v>1254856</v>
      </c>
      <c r="K105" s="27">
        <v>11178</v>
      </c>
      <c r="L105" s="27">
        <v>2641752</v>
      </c>
      <c r="M105" s="27">
        <v>271421</v>
      </c>
      <c r="N105" s="27">
        <v>2134252</v>
      </c>
      <c r="O105" s="27">
        <v>699285</v>
      </c>
      <c r="P105" s="27">
        <v>2931680</v>
      </c>
      <c r="Q105" s="27">
        <v>95855</v>
      </c>
      <c r="R105" s="27">
        <v>1813844</v>
      </c>
      <c r="S105" s="27">
        <v>37642</v>
      </c>
    </row>
    <row r="106" spans="2:19" s="9" customFormat="1" ht="10.5" customHeight="1">
      <c r="B106" s="18"/>
      <c r="C106" s="32" t="s">
        <v>86</v>
      </c>
      <c r="D106" s="33"/>
      <c r="E106" s="20"/>
      <c r="F106" s="13">
        <v>1948719</v>
      </c>
      <c r="G106" s="13">
        <v>34413</v>
      </c>
      <c r="H106" s="13">
        <v>845373</v>
      </c>
      <c r="I106" s="13">
        <v>102151</v>
      </c>
      <c r="J106" s="13">
        <v>106668</v>
      </c>
      <c r="K106" s="13">
        <v>2000</v>
      </c>
      <c r="L106" s="13">
        <v>142748</v>
      </c>
      <c r="M106" s="13">
        <v>11736</v>
      </c>
      <c r="N106" s="13">
        <v>219750</v>
      </c>
      <c r="O106" s="13">
        <v>61288</v>
      </c>
      <c r="P106" s="13">
        <v>295202</v>
      </c>
      <c r="Q106" s="13" t="s">
        <v>145</v>
      </c>
      <c r="R106" s="13">
        <v>127390</v>
      </c>
      <c r="S106" s="13" t="s">
        <v>137</v>
      </c>
    </row>
    <row r="107" spans="2:19" s="9" customFormat="1" ht="10.5" customHeight="1">
      <c r="B107" s="18"/>
      <c r="C107" s="32" t="s">
        <v>87</v>
      </c>
      <c r="D107" s="33"/>
      <c r="E107" s="20"/>
      <c r="F107" s="13">
        <v>1298099</v>
      </c>
      <c r="G107" s="13">
        <v>35888</v>
      </c>
      <c r="H107" s="13">
        <v>202386</v>
      </c>
      <c r="I107" s="13">
        <v>137829</v>
      </c>
      <c r="J107" s="13">
        <v>85219</v>
      </c>
      <c r="K107" s="13" t="s">
        <v>145</v>
      </c>
      <c r="L107" s="13">
        <v>299212</v>
      </c>
      <c r="M107" s="13">
        <v>7418</v>
      </c>
      <c r="N107" s="13">
        <v>140165</v>
      </c>
      <c r="O107" s="13">
        <v>63734</v>
      </c>
      <c r="P107" s="13">
        <v>237762</v>
      </c>
      <c r="Q107" s="13" t="s">
        <v>145</v>
      </c>
      <c r="R107" s="13">
        <v>88486</v>
      </c>
      <c r="S107" s="13" t="s">
        <v>145</v>
      </c>
    </row>
    <row r="108" spans="2:19" s="9" customFormat="1" ht="10.5" customHeight="1">
      <c r="B108" s="18"/>
      <c r="C108" s="32" t="s">
        <v>88</v>
      </c>
      <c r="D108" s="33"/>
      <c r="E108" s="20"/>
      <c r="F108" s="13">
        <v>2270046</v>
      </c>
      <c r="G108" s="13">
        <v>46357</v>
      </c>
      <c r="H108" s="13">
        <v>858291</v>
      </c>
      <c r="I108" s="13">
        <v>193228</v>
      </c>
      <c r="J108" s="13">
        <v>231562</v>
      </c>
      <c r="K108" s="13" t="s">
        <v>137</v>
      </c>
      <c r="L108" s="13">
        <v>133587</v>
      </c>
      <c r="M108" s="13">
        <v>17580</v>
      </c>
      <c r="N108" s="13">
        <v>210975</v>
      </c>
      <c r="O108" s="13">
        <v>85032</v>
      </c>
      <c r="P108" s="13">
        <v>246565</v>
      </c>
      <c r="Q108" s="13">
        <v>10900</v>
      </c>
      <c r="R108" s="13">
        <v>235969</v>
      </c>
      <c r="S108" s="13" t="s">
        <v>145</v>
      </c>
    </row>
    <row r="109" spans="2:19" s="9" customFormat="1" ht="10.5" customHeight="1">
      <c r="B109" s="18"/>
      <c r="C109" s="32" t="s">
        <v>89</v>
      </c>
      <c r="D109" s="33"/>
      <c r="E109" s="20"/>
      <c r="F109" s="13">
        <v>2333069</v>
      </c>
      <c r="G109" s="13">
        <v>41995</v>
      </c>
      <c r="H109" s="13">
        <v>648859</v>
      </c>
      <c r="I109" s="13">
        <v>135972</v>
      </c>
      <c r="J109" s="13">
        <v>265817</v>
      </c>
      <c r="K109" s="13" t="s">
        <v>145</v>
      </c>
      <c r="L109" s="13">
        <v>267794</v>
      </c>
      <c r="M109" s="13">
        <v>11550</v>
      </c>
      <c r="N109" s="13">
        <v>383173</v>
      </c>
      <c r="O109" s="13">
        <v>81346</v>
      </c>
      <c r="P109" s="13">
        <v>220597</v>
      </c>
      <c r="Q109" s="13">
        <v>21638</v>
      </c>
      <c r="R109" s="13">
        <v>222340</v>
      </c>
      <c r="S109" s="13">
        <v>31988</v>
      </c>
    </row>
    <row r="110" spans="2:19" s="9" customFormat="1" ht="10.5" customHeight="1">
      <c r="B110" s="18"/>
      <c r="C110" s="32" t="s">
        <v>90</v>
      </c>
      <c r="D110" s="33"/>
      <c r="E110" s="20"/>
      <c r="F110" s="13">
        <v>3662971</v>
      </c>
      <c r="G110" s="13">
        <v>74745</v>
      </c>
      <c r="H110" s="13">
        <v>507634</v>
      </c>
      <c r="I110" s="13">
        <v>372692</v>
      </c>
      <c r="J110" s="13">
        <v>266241</v>
      </c>
      <c r="K110" s="13">
        <v>6150</v>
      </c>
      <c r="L110" s="13">
        <v>436532</v>
      </c>
      <c r="M110" s="13">
        <v>96618</v>
      </c>
      <c r="N110" s="13">
        <v>556313</v>
      </c>
      <c r="O110" s="13">
        <v>146119</v>
      </c>
      <c r="P110" s="13">
        <v>629147</v>
      </c>
      <c r="Q110" s="13">
        <v>24944</v>
      </c>
      <c r="R110" s="13">
        <v>545836</v>
      </c>
      <c r="S110" s="13" t="s">
        <v>137</v>
      </c>
    </row>
    <row r="111" spans="2:19" s="9" customFormat="1" ht="10.5" customHeight="1">
      <c r="B111" s="18"/>
      <c r="C111" s="32" t="s">
        <v>91</v>
      </c>
      <c r="D111" s="33"/>
      <c r="E111" s="20"/>
      <c r="F111" s="13">
        <v>4205833</v>
      </c>
      <c r="G111" s="13">
        <v>56654</v>
      </c>
      <c r="H111" s="13">
        <v>522422</v>
      </c>
      <c r="I111" s="13">
        <v>331953</v>
      </c>
      <c r="J111" s="13">
        <v>173279</v>
      </c>
      <c r="K111" s="13">
        <v>3000</v>
      </c>
      <c r="L111" s="13">
        <v>861629</v>
      </c>
      <c r="M111" s="13">
        <v>39635</v>
      </c>
      <c r="N111" s="13">
        <v>465633</v>
      </c>
      <c r="O111" s="13">
        <v>191456</v>
      </c>
      <c r="P111" s="13">
        <v>1174289</v>
      </c>
      <c r="Q111" s="13">
        <v>28245</v>
      </c>
      <c r="R111" s="13">
        <v>351984</v>
      </c>
      <c r="S111" s="13">
        <v>5654</v>
      </c>
    </row>
    <row r="112" spans="2:19" s="9" customFormat="1" ht="10.5" customHeight="1">
      <c r="B112" s="18"/>
      <c r="C112" s="32" t="s">
        <v>92</v>
      </c>
      <c r="D112" s="33"/>
      <c r="E112" s="20"/>
      <c r="F112" s="13">
        <v>1626654</v>
      </c>
      <c r="G112" s="13">
        <v>23874</v>
      </c>
      <c r="H112" s="13">
        <v>184412</v>
      </c>
      <c r="I112" s="13">
        <v>96498</v>
      </c>
      <c r="J112" s="13">
        <v>126070</v>
      </c>
      <c r="K112" s="13">
        <v>28</v>
      </c>
      <c r="L112" s="13">
        <v>500250</v>
      </c>
      <c r="M112" s="13">
        <v>86884</v>
      </c>
      <c r="N112" s="13">
        <v>158243</v>
      </c>
      <c r="O112" s="13">
        <v>70310</v>
      </c>
      <c r="P112" s="13">
        <v>128118</v>
      </c>
      <c r="Q112" s="13">
        <v>10128</v>
      </c>
      <c r="R112" s="13">
        <v>241839</v>
      </c>
      <c r="S112" s="13" t="s">
        <v>145</v>
      </c>
    </row>
    <row r="113" spans="2:19" s="9" customFormat="1" ht="9" customHeight="1">
      <c r="B113" s="18"/>
      <c r="C113" s="18"/>
      <c r="E113" s="20"/>
      <c r="F113" s="13">
        <f>SUM(G113:S113)</f>
        <v>0</v>
      </c>
      <c r="G113" s="13">
        <f aca="true" t="shared" si="9" ref="G113:S113">SUM(H113:T113)</f>
        <v>0</v>
      </c>
      <c r="H113" s="13">
        <f t="shared" si="9"/>
        <v>0</v>
      </c>
      <c r="I113" s="13">
        <f t="shared" si="9"/>
        <v>0</v>
      </c>
      <c r="J113" s="13">
        <f t="shared" si="9"/>
        <v>0</v>
      </c>
      <c r="K113" s="13">
        <f t="shared" si="9"/>
        <v>0</v>
      </c>
      <c r="L113" s="13">
        <f t="shared" si="9"/>
        <v>0</v>
      </c>
      <c r="M113" s="13">
        <f t="shared" si="9"/>
        <v>0</v>
      </c>
      <c r="N113" s="13">
        <f t="shared" si="9"/>
        <v>0</v>
      </c>
      <c r="O113" s="13"/>
      <c r="P113" s="13">
        <f t="shared" si="9"/>
        <v>0</v>
      </c>
      <c r="Q113" s="13">
        <f t="shared" si="9"/>
        <v>0</v>
      </c>
      <c r="R113" s="13">
        <f t="shared" si="9"/>
        <v>0</v>
      </c>
      <c r="S113" s="13">
        <f t="shared" si="9"/>
        <v>0</v>
      </c>
    </row>
    <row r="114" spans="2:19" s="11" customFormat="1" ht="10.5" customHeight="1">
      <c r="B114" s="30" t="s">
        <v>93</v>
      </c>
      <c r="C114" s="30"/>
      <c r="D114" s="31"/>
      <c r="E114" s="21"/>
      <c r="F114" s="27">
        <v>4279718</v>
      </c>
      <c r="G114" s="27">
        <v>88561</v>
      </c>
      <c r="H114" s="27">
        <v>905245</v>
      </c>
      <c r="I114" s="27">
        <v>450281</v>
      </c>
      <c r="J114" s="27">
        <v>236711</v>
      </c>
      <c r="K114" s="27">
        <v>2480</v>
      </c>
      <c r="L114" s="27">
        <v>315686</v>
      </c>
      <c r="M114" s="27">
        <v>56586</v>
      </c>
      <c r="N114" s="27">
        <v>737884</v>
      </c>
      <c r="O114" s="27">
        <v>179643</v>
      </c>
      <c r="P114" s="27">
        <v>556238</v>
      </c>
      <c r="Q114" s="27">
        <v>104924</v>
      </c>
      <c r="R114" s="27">
        <v>465169</v>
      </c>
      <c r="S114" s="27">
        <v>183310</v>
      </c>
    </row>
    <row r="115" spans="2:19" s="9" customFormat="1" ht="10.5" customHeight="1">
      <c r="B115" s="18"/>
      <c r="C115" s="32" t="s">
        <v>94</v>
      </c>
      <c r="D115" s="33"/>
      <c r="E115" s="20"/>
      <c r="F115" s="13">
        <v>3800019</v>
      </c>
      <c r="G115" s="13">
        <v>68666</v>
      </c>
      <c r="H115" s="13">
        <v>796998</v>
      </c>
      <c r="I115" s="13">
        <v>400506</v>
      </c>
      <c r="J115" s="13">
        <v>185113</v>
      </c>
      <c r="K115" s="13">
        <v>2480</v>
      </c>
      <c r="L115" s="13">
        <v>298857</v>
      </c>
      <c r="M115" s="13">
        <v>48089</v>
      </c>
      <c r="N115" s="13">
        <v>699840</v>
      </c>
      <c r="O115" s="13">
        <v>157637</v>
      </c>
      <c r="P115" s="13">
        <v>463559</v>
      </c>
      <c r="Q115" s="13">
        <v>104924</v>
      </c>
      <c r="R115" s="13">
        <v>392040</v>
      </c>
      <c r="S115" s="13">
        <v>183310</v>
      </c>
    </row>
    <row r="116" spans="2:19" s="9" customFormat="1" ht="10.5" customHeight="1">
      <c r="B116" s="18"/>
      <c r="C116" s="32" t="s">
        <v>95</v>
      </c>
      <c r="D116" s="33"/>
      <c r="E116" s="20"/>
      <c r="F116" s="13">
        <v>479699</v>
      </c>
      <c r="G116" s="13">
        <v>18895</v>
      </c>
      <c r="H116" s="13">
        <v>108247</v>
      </c>
      <c r="I116" s="13">
        <v>49775</v>
      </c>
      <c r="J116" s="13">
        <v>51598</v>
      </c>
      <c r="K116" s="13" t="s">
        <v>145</v>
      </c>
      <c r="L116" s="13">
        <v>16829</v>
      </c>
      <c r="M116" s="13">
        <v>8497</v>
      </c>
      <c r="N116" s="13">
        <v>38044</v>
      </c>
      <c r="O116" s="13">
        <v>22006</v>
      </c>
      <c r="P116" s="13">
        <v>92679</v>
      </c>
      <c r="Q116" s="13" t="s">
        <v>145</v>
      </c>
      <c r="R116" s="13">
        <v>73129</v>
      </c>
      <c r="S116" s="13" t="s">
        <v>145</v>
      </c>
    </row>
    <row r="117" spans="2:19" s="9" customFormat="1" ht="9" customHeight="1">
      <c r="B117" s="18"/>
      <c r="C117" s="18"/>
      <c r="E117" s="20"/>
      <c r="F117" s="13">
        <f>SUM(G117:S117)</f>
        <v>0</v>
      </c>
      <c r="G117" s="13">
        <f aca="true" t="shared" si="10" ref="G117:S117">SUM(H117:T117)</f>
        <v>0</v>
      </c>
      <c r="H117" s="13">
        <f t="shared" si="10"/>
        <v>0</v>
      </c>
      <c r="I117" s="13">
        <f t="shared" si="10"/>
        <v>0</v>
      </c>
      <c r="J117" s="13">
        <f t="shared" si="10"/>
        <v>0</v>
      </c>
      <c r="K117" s="13">
        <f t="shared" si="10"/>
        <v>0</v>
      </c>
      <c r="L117" s="13">
        <f t="shared" si="10"/>
        <v>0</v>
      </c>
      <c r="M117" s="13">
        <f t="shared" si="10"/>
        <v>0</v>
      </c>
      <c r="N117" s="13">
        <f t="shared" si="10"/>
        <v>0</v>
      </c>
      <c r="O117" s="13">
        <f t="shared" si="10"/>
        <v>0</v>
      </c>
      <c r="P117" s="13">
        <f t="shared" si="10"/>
        <v>0</v>
      </c>
      <c r="Q117" s="13">
        <f t="shared" si="10"/>
        <v>0</v>
      </c>
      <c r="R117" s="13">
        <f t="shared" si="10"/>
        <v>0</v>
      </c>
      <c r="S117" s="13">
        <f t="shared" si="10"/>
        <v>0</v>
      </c>
    </row>
    <row r="118" spans="2:19" s="11" customFormat="1" ht="10.5" customHeight="1">
      <c r="B118" s="30" t="s">
        <v>96</v>
      </c>
      <c r="C118" s="30"/>
      <c r="D118" s="31"/>
      <c r="E118" s="21"/>
      <c r="F118" s="27">
        <v>2220007</v>
      </c>
      <c r="G118" s="27">
        <v>50553</v>
      </c>
      <c r="H118" s="27">
        <v>440058</v>
      </c>
      <c r="I118" s="27">
        <v>249029</v>
      </c>
      <c r="J118" s="27">
        <v>208567</v>
      </c>
      <c r="K118" s="27" t="str">
        <f>K119</f>
        <v>-</v>
      </c>
      <c r="L118" s="27">
        <v>32049</v>
      </c>
      <c r="M118" s="27">
        <v>106731</v>
      </c>
      <c r="N118" s="27">
        <v>326852</v>
      </c>
      <c r="O118" s="27">
        <v>114247</v>
      </c>
      <c r="P118" s="27">
        <v>450592</v>
      </c>
      <c r="Q118" s="27" t="str">
        <f>Q119</f>
        <v>-</v>
      </c>
      <c r="R118" s="27">
        <v>241329</v>
      </c>
      <c r="S118" s="27" t="str">
        <f>S119</f>
        <v>-</v>
      </c>
    </row>
    <row r="119" spans="2:19" s="9" customFormat="1" ht="10.5" customHeight="1">
      <c r="B119" s="18"/>
      <c r="C119" s="32" t="s">
        <v>97</v>
      </c>
      <c r="D119" s="33"/>
      <c r="E119" s="20"/>
      <c r="F119" s="13">
        <v>2220007</v>
      </c>
      <c r="G119" s="13">
        <v>50553</v>
      </c>
      <c r="H119" s="13">
        <v>440058</v>
      </c>
      <c r="I119" s="13">
        <v>249029</v>
      </c>
      <c r="J119" s="13">
        <v>208567</v>
      </c>
      <c r="K119" s="13" t="s">
        <v>145</v>
      </c>
      <c r="L119" s="13">
        <v>32049</v>
      </c>
      <c r="M119" s="13">
        <v>106731</v>
      </c>
      <c r="N119" s="13">
        <v>326852</v>
      </c>
      <c r="O119" s="13">
        <v>114247</v>
      </c>
      <c r="P119" s="13">
        <v>450592</v>
      </c>
      <c r="Q119" s="13" t="s">
        <v>145</v>
      </c>
      <c r="R119" s="13">
        <v>241329</v>
      </c>
      <c r="S119" s="13" t="s">
        <v>145</v>
      </c>
    </row>
    <row r="120" spans="2:19" s="9" customFormat="1" ht="9" customHeight="1">
      <c r="B120" s="18"/>
      <c r="C120" s="18"/>
      <c r="E120" s="20"/>
      <c r="F120" s="13">
        <f>SUM(G120:S120)</f>
        <v>0</v>
      </c>
      <c r="G120" s="13">
        <f aca="true" t="shared" si="11" ref="G120:S120">SUM(H120:T120)</f>
        <v>0</v>
      </c>
      <c r="H120" s="13">
        <f t="shared" si="11"/>
        <v>0</v>
      </c>
      <c r="I120" s="13">
        <f t="shared" si="11"/>
        <v>0</v>
      </c>
      <c r="J120" s="13">
        <f t="shared" si="11"/>
        <v>0</v>
      </c>
      <c r="K120" s="13">
        <f t="shared" si="11"/>
        <v>0</v>
      </c>
      <c r="L120" s="13">
        <f t="shared" si="11"/>
        <v>0</v>
      </c>
      <c r="M120" s="13"/>
      <c r="N120" s="13">
        <f t="shared" si="11"/>
        <v>0</v>
      </c>
      <c r="O120" s="13">
        <f t="shared" si="11"/>
        <v>0</v>
      </c>
      <c r="P120" s="13">
        <f t="shared" si="11"/>
        <v>0</v>
      </c>
      <c r="Q120" s="13">
        <f t="shared" si="11"/>
        <v>0</v>
      </c>
      <c r="R120" s="13">
        <f t="shared" si="11"/>
        <v>0</v>
      </c>
      <c r="S120" s="13">
        <f t="shared" si="11"/>
        <v>0</v>
      </c>
    </row>
    <row r="121" spans="2:19" s="11" customFormat="1" ht="10.5" customHeight="1">
      <c r="B121" s="30" t="s">
        <v>98</v>
      </c>
      <c r="C121" s="30"/>
      <c r="D121" s="31"/>
      <c r="E121" s="21"/>
      <c r="F121" s="27">
        <v>18219288</v>
      </c>
      <c r="G121" s="27">
        <v>370453</v>
      </c>
      <c r="H121" s="27">
        <v>3302894</v>
      </c>
      <c r="I121" s="27">
        <v>1349540</v>
      </c>
      <c r="J121" s="27">
        <v>1032617</v>
      </c>
      <c r="K121" s="27">
        <v>27031</v>
      </c>
      <c r="L121" s="27">
        <v>4175943</v>
      </c>
      <c r="M121" s="27">
        <v>332678</v>
      </c>
      <c r="N121" s="27">
        <v>2210203</v>
      </c>
      <c r="O121" s="27">
        <v>816601</v>
      </c>
      <c r="P121" s="27">
        <v>2352846</v>
      </c>
      <c r="Q121" s="27">
        <v>64194</v>
      </c>
      <c r="R121" s="27">
        <v>2182788</v>
      </c>
      <c r="S121" s="27">
        <v>1500</v>
      </c>
    </row>
    <row r="122" spans="2:19" s="9" customFormat="1" ht="10.5" customHeight="1">
      <c r="B122" s="18"/>
      <c r="C122" s="32" t="s">
        <v>99</v>
      </c>
      <c r="D122" s="33"/>
      <c r="E122" s="20"/>
      <c r="F122" s="13">
        <v>1558273</v>
      </c>
      <c r="G122" s="13">
        <v>39509</v>
      </c>
      <c r="H122" s="13">
        <v>194949</v>
      </c>
      <c r="I122" s="13">
        <v>150735</v>
      </c>
      <c r="J122" s="13">
        <v>145344</v>
      </c>
      <c r="K122" s="13">
        <v>3452</v>
      </c>
      <c r="L122" s="13">
        <v>324555</v>
      </c>
      <c r="M122" s="13">
        <v>58274</v>
      </c>
      <c r="N122" s="13">
        <v>171924</v>
      </c>
      <c r="O122" s="13">
        <v>79119</v>
      </c>
      <c r="P122" s="13">
        <v>184452</v>
      </c>
      <c r="Q122" s="13">
        <v>3356</v>
      </c>
      <c r="R122" s="13">
        <v>202604</v>
      </c>
      <c r="S122" s="13" t="s">
        <v>145</v>
      </c>
    </row>
    <row r="123" spans="2:19" s="9" customFormat="1" ht="10.5" customHeight="1">
      <c r="B123" s="18"/>
      <c r="C123" s="32" t="s">
        <v>100</v>
      </c>
      <c r="D123" s="33"/>
      <c r="E123" s="20"/>
      <c r="F123" s="13">
        <v>834198</v>
      </c>
      <c r="G123" s="13">
        <v>21294</v>
      </c>
      <c r="H123" s="13">
        <v>119448</v>
      </c>
      <c r="I123" s="13">
        <v>41302</v>
      </c>
      <c r="J123" s="13">
        <v>23146</v>
      </c>
      <c r="K123" s="13" t="s">
        <v>145</v>
      </c>
      <c r="L123" s="13">
        <v>210771</v>
      </c>
      <c r="M123" s="13">
        <v>14405</v>
      </c>
      <c r="N123" s="13">
        <v>124479</v>
      </c>
      <c r="O123" s="13">
        <v>26731</v>
      </c>
      <c r="P123" s="13">
        <v>174335</v>
      </c>
      <c r="Q123" s="13">
        <v>1998</v>
      </c>
      <c r="R123" s="13">
        <v>76289</v>
      </c>
      <c r="S123" s="13" t="s">
        <v>145</v>
      </c>
    </row>
    <row r="124" spans="2:19" s="9" customFormat="1" ht="10.5" customHeight="1">
      <c r="B124" s="18"/>
      <c r="C124" s="32" t="s">
        <v>101</v>
      </c>
      <c r="D124" s="33"/>
      <c r="E124" s="20"/>
      <c r="F124" s="13">
        <v>1546019</v>
      </c>
      <c r="G124" s="13">
        <v>34266</v>
      </c>
      <c r="H124" s="13">
        <v>220005</v>
      </c>
      <c r="I124" s="13">
        <v>100430</v>
      </c>
      <c r="J124" s="13">
        <v>49651</v>
      </c>
      <c r="K124" s="13" t="s">
        <v>145</v>
      </c>
      <c r="L124" s="13">
        <v>613556</v>
      </c>
      <c r="M124" s="13">
        <v>31828</v>
      </c>
      <c r="N124" s="13">
        <v>134052</v>
      </c>
      <c r="O124" s="13">
        <v>59175</v>
      </c>
      <c r="P124" s="13">
        <v>128781</v>
      </c>
      <c r="Q124" s="13">
        <v>5694</v>
      </c>
      <c r="R124" s="13">
        <v>168581</v>
      </c>
      <c r="S124" s="13" t="s">
        <v>145</v>
      </c>
    </row>
    <row r="125" spans="2:19" s="9" customFormat="1" ht="10.5" customHeight="1">
      <c r="B125" s="18"/>
      <c r="C125" s="32" t="s">
        <v>102</v>
      </c>
      <c r="D125" s="33"/>
      <c r="E125" s="20"/>
      <c r="F125" s="13">
        <v>2198895</v>
      </c>
      <c r="G125" s="13">
        <v>42426</v>
      </c>
      <c r="H125" s="13">
        <v>199533</v>
      </c>
      <c r="I125" s="13">
        <v>154463</v>
      </c>
      <c r="J125" s="13">
        <v>87545</v>
      </c>
      <c r="K125" s="13">
        <v>1147</v>
      </c>
      <c r="L125" s="13">
        <v>527025</v>
      </c>
      <c r="M125" s="13">
        <v>81916</v>
      </c>
      <c r="N125" s="13">
        <v>387885</v>
      </c>
      <c r="O125" s="13">
        <v>72891</v>
      </c>
      <c r="P125" s="13">
        <v>372565</v>
      </c>
      <c r="Q125" s="13">
        <v>13676</v>
      </c>
      <c r="R125" s="13">
        <v>257823</v>
      </c>
      <c r="S125" s="13" t="s">
        <v>145</v>
      </c>
    </row>
    <row r="126" spans="2:19" s="9" customFormat="1" ht="10.5" customHeight="1">
      <c r="B126" s="18"/>
      <c r="C126" s="32" t="s">
        <v>103</v>
      </c>
      <c r="D126" s="33"/>
      <c r="E126" s="20"/>
      <c r="F126" s="13">
        <v>2246193</v>
      </c>
      <c r="G126" s="13">
        <v>36552</v>
      </c>
      <c r="H126" s="13">
        <v>405180</v>
      </c>
      <c r="I126" s="13">
        <v>183228</v>
      </c>
      <c r="J126" s="13">
        <v>82826</v>
      </c>
      <c r="K126" s="13">
        <v>452</v>
      </c>
      <c r="L126" s="13">
        <v>558519</v>
      </c>
      <c r="M126" s="13">
        <v>33692</v>
      </c>
      <c r="N126" s="13">
        <v>301670</v>
      </c>
      <c r="O126" s="13">
        <v>81142</v>
      </c>
      <c r="P126" s="13">
        <v>244686</v>
      </c>
      <c r="Q126" s="13">
        <v>15160</v>
      </c>
      <c r="R126" s="13">
        <v>303086</v>
      </c>
      <c r="S126" s="13" t="s">
        <v>145</v>
      </c>
    </row>
    <row r="127" spans="2:19" s="9" customFormat="1" ht="10.5" customHeight="1">
      <c r="B127" s="18"/>
      <c r="C127" s="32" t="s">
        <v>104</v>
      </c>
      <c r="D127" s="33"/>
      <c r="E127" s="20"/>
      <c r="F127" s="13">
        <v>1493382</v>
      </c>
      <c r="G127" s="13">
        <v>27450</v>
      </c>
      <c r="H127" s="13">
        <v>270275</v>
      </c>
      <c r="I127" s="13">
        <v>86298</v>
      </c>
      <c r="J127" s="13">
        <v>147928</v>
      </c>
      <c r="K127" s="13" t="s">
        <v>145</v>
      </c>
      <c r="L127" s="13">
        <v>398017</v>
      </c>
      <c r="M127" s="13">
        <v>14528</v>
      </c>
      <c r="N127" s="13">
        <v>163496</v>
      </c>
      <c r="O127" s="13">
        <v>62739</v>
      </c>
      <c r="P127" s="13">
        <v>163003</v>
      </c>
      <c r="Q127" s="13">
        <v>10057</v>
      </c>
      <c r="R127" s="13">
        <v>149591</v>
      </c>
      <c r="S127" s="13" t="s">
        <v>137</v>
      </c>
    </row>
    <row r="128" spans="2:19" s="9" customFormat="1" ht="10.5" customHeight="1">
      <c r="B128" s="18"/>
      <c r="C128" s="32" t="s">
        <v>105</v>
      </c>
      <c r="D128" s="33"/>
      <c r="E128" s="20"/>
      <c r="F128" s="13">
        <v>1804831</v>
      </c>
      <c r="G128" s="13">
        <v>33579</v>
      </c>
      <c r="H128" s="13">
        <v>704434</v>
      </c>
      <c r="I128" s="13">
        <v>133977</v>
      </c>
      <c r="J128" s="13">
        <v>110209</v>
      </c>
      <c r="K128" s="13">
        <v>627</v>
      </c>
      <c r="L128" s="13">
        <v>150497</v>
      </c>
      <c r="M128" s="13">
        <v>35481</v>
      </c>
      <c r="N128" s="13">
        <v>180502</v>
      </c>
      <c r="O128" s="13">
        <v>65720</v>
      </c>
      <c r="P128" s="13">
        <v>206584</v>
      </c>
      <c r="Q128" s="13" t="s">
        <v>145</v>
      </c>
      <c r="R128" s="13">
        <v>183221</v>
      </c>
      <c r="S128" s="13" t="s">
        <v>137</v>
      </c>
    </row>
    <row r="129" spans="2:19" s="9" customFormat="1" ht="10.5" customHeight="1">
      <c r="B129" s="18"/>
      <c r="C129" s="32" t="s">
        <v>106</v>
      </c>
      <c r="D129" s="33"/>
      <c r="E129" s="20"/>
      <c r="F129" s="13">
        <v>1906772</v>
      </c>
      <c r="G129" s="13">
        <v>37639</v>
      </c>
      <c r="H129" s="13">
        <v>339187</v>
      </c>
      <c r="I129" s="13">
        <v>35126</v>
      </c>
      <c r="J129" s="13">
        <v>90084</v>
      </c>
      <c r="K129" s="13">
        <v>22</v>
      </c>
      <c r="L129" s="13">
        <v>608571</v>
      </c>
      <c r="M129" s="13">
        <v>18984</v>
      </c>
      <c r="N129" s="13">
        <v>187779</v>
      </c>
      <c r="O129" s="13">
        <v>61098</v>
      </c>
      <c r="P129" s="13">
        <v>206087</v>
      </c>
      <c r="Q129" s="13">
        <v>4134</v>
      </c>
      <c r="R129" s="13">
        <v>218061</v>
      </c>
      <c r="S129" s="13" t="s">
        <v>145</v>
      </c>
    </row>
    <row r="130" spans="2:19" s="9" customFormat="1" ht="10.5" customHeight="1">
      <c r="B130" s="18"/>
      <c r="C130" s="32" t="s">
        <v>107</v>
      </c>
      <c r="D130" s="33"/>
      <c r="E130" s="20"/>
      <c r="F130" s="13">
        <v>2028256</v>
      </c>
      <c r="G130" s="13">
        <v>40821</v>
      </c>
      <c r="H130" s="13">
        <v>434211</v>
      </c>
      <c r="I130" s="13">
        <v>156211</v>
      </c>
      <c r="J130" s="13">
        <v>135734</v>
      </c>
      <c r="K130" s="13">
        <v>7896</v>
      </c>
      <c r="L130" s="13">
        <v>270406</v>
      </c>
      <c r="M130" s="13">
        <v>31995</v>
      </c>
      <c r="N130" s="13">
        <v>257372</v>
      </c>
      <c r="O130" s="13">
        <v>221993</v>
      </c>
      <c r="P130" s="13">
        <v>213146</v>
      </c>
      <c r="Q130" s="13" t="s">
        <v>137</v>
      </c>
      <c r="R130" s="13">
        <v>258471</v>
      </c>
      <c r="S130" s="13" t="s">
        <v>145</v>
      </c>
    </row>
    <row r="131" spans="2:19" s="9" customFormat="1" ht="10.5" customHeight="1">
      <c r="B131" s="18"/>
      <c r="C131" s="32" t="s">
        <v>108</v>
      </c>
      <c r="D131" s="33"/>
      <c r="E131" s="20"/>
      <c r="F131" s="13">
        <v>1019044</v>
      </c>
      <c r="G131" s="13">
        <v>25369</v>
      </c>
      <c r="H131" s="13">
        <v>255109</v>
      </c>
      <c r="I131" s="13">
        <v>45955</v>
      </c>
      <c r="J131" s="13">
        <v>15072</v>
      </c>
      <c r="K131" s="13">
        <v>13301</v>
      </c>
      <c r="L131" s="13">
        <v>174295</v>
      </c>
      <c r="M131" s="13">
        <v>1231</v>
      </c>
      <c r="N131" s="13">
        <v>210243</v>
      </c>
      <c r="O131" s="13">
        <v>25170</v>
      </c>
      <c r="P131" s="13">
        <v>74448</v>
      </c>
      <c r="Q131" s="13" t="s">
        <v>137</v>
      </c>
      <c r="R131" s="13">
        <v>177351</v>
      </c>
      <c r="S131" s="13">
        <v>1500</v>
      </c>
    </row>
    <row r="132" spans="2:19" s="9" customFormat="1" ht="10.5" customHeight="1">
      <c r="B132" s="18"/>
      <c r="C132" s="32" t="s">
        <v>109</v>
      </c>
      <c r="D132" s="33"/>
      <c r="E132" s="20"/>
      <c r="F132" s="13">
        <v>1583425</v>
      </c>
      <c r="G132" s="13">
        <v>31548</v>
      </c>
      <c r="H132" s="13">
        <v>160563</v>
      </c>
      <c r="I132" s="13">
        <v>161815</v>
      </c>
      <c r="J132" s="13">
        <v>145078</v>
      </c>
      <c r="K132" s="13">
        <v>134</v>
      </c>
      <c r="L132" s="13">
        <v>339731</v>
      </c>
      <c r="M132" s="13">
        <v>10344</v>
      </c>
      <c r="N132" s="13">
        <v>90801</v>
      </c>
      <c r="O132" s="13">
        <v>60823</v>
      </c>
      <c r="P132" s="13">
        <v>384759</v>
      </c>
      <c r="Q132" s="13">
        <v>10119</v>
      </c>
      <c r="R132" s="13">
        <v>187710</v>
      </c>
      <c r="S132" s="13" t="s">
        <v>145</v>
      </c>
    </row>
    <row r="133" spans="2:19" s="9" customFormat="1" ht="9" customHeight="1">
      <c r="B133" s="18"/>
      <c r="C133" s="18"/>
      <c r="E133" s="20"/>
      <c r="F133" s="13">
        <f>SUM(G133:S133)</f>
        <v>0</v>
      </c>
      <c r="G133" s="13">
        <f aca="true" t="shared" si="12" ref="G133:S133">SUM(H133:T133)</f>
        <v>0</v>
      </c>
      <c r="H133" s="13">
        <f t="shared" si="12"/>
        <v>0</v>
      </c>
      <c r="I133" s="13">
        <f t="shared" si="12"/>
        <v>0</v>
      </c>
      <c r="J133" s="13">
        <f t="shared" si="12"/>
        <v>0</v>
      </c>
      <c r="K133" s="13">
        <f t="shared" si="12"/>
        <v>0</v>
      </c>
      <c r="L133" s="13">
        <f t="shared" si="12"/>
        <v>0</v>
      </c>
      <c r="M133" s="13">
        <f t="shared" si="12"/>
        <v>0</v>
      </c>
      <c r="N133" s="13">
        <f t="shared" si="12"/>
        <v>0</v>
      </c>
      <c r="O133" s="13">
        <f t="shared" si="12"/>
        <v>0</v>
      </c>
      <c r="P133" s="13">
        <f t="shared" si="12"/>
        <v>0</v>
      </c>
      <c r="Q133" s="13"/>
      <c r="R133" s="13">
        <f t="shared" si="12"/>
        <v>0</v>
      </c>
      <c r="S133" s="13">
        <f t="shared" si="12"/>
        <v>0</v>
      </c>
    </row>
    <row r="134" spans="2:19" s="11" customFormat="1" ht="10.5" customHeight="1">
      <c r="B134" s="30" t="s">
        <v>110</v>
      </c>
      <c r="C134" s="30"/>
      <c r="D134" s="31"/>
      <c r="E134" s="21"/>
      <c r="F134" s="27">
        <v>13642031</v>
      </c>
      <c r="G134" s="27">
        <v>223185</v>
      </c>
      <c r="H134" s="27">
        <v>2025627</v>
      </c>
      <c r="I134" s="27">
        <v>1048189</v>
      </c>
      <c r="J134" s="27">
        <v>667419</v>
      </c>
      <c r="K134" s="27">
        <v>6076</v>
      </c>
      <c r="L134" s="27">
        <v>2756751</v>
      </c>
      <c r="M134" s="27">
        <v>360981</v>
      </c>
      <c r="N134" s="27">
        <v>1848527</v>
      </c>
      <c r="O134" s="27">
        <v>680006</v>
      </c>
      <c r="P134" s="27">
        <v>2045005</v>
      </c>
      <c r="Q134" s="27">
        <v>216277</v>
      </c>
      <c r="R134" s="27">
        <v>1490809</v>
      </c>
      <c r="S134" s="27">
        <v>273179</v>
      </c>
    </row>
    <row r="135" spans="2:19" s="9" customFormat="1" ht="10.5" customHeight="1">
      <c r="B135" s="18"/>
      <c r="C135" s="32" t="s">
        <v>111</v>
      </c>
      <c r="D135" s="33"/>
      <c r="E135" s="20"/>
      <c r="F135" s="13">
        <v>2927965</v>
      </c>
      <c r="G135" s="13">
        <v>50072</v>
      </c>
      <c r="H135" s="13">
        <v>444302</v>
      </c>
      <c r="I135" s="13">
        <v>277438</v>
      </c>
      <c r="J135" s="13">
        <v>132720</v>
      </c>
      <c r="K135" s="13">
        <v>300</v>
      </c>
      <c r="L135" s="13">
        <v>718227</v>
      </c>
      <c r="M135" s="13">
        <v>23356</v>
      </c>
      <c r="N135" s="13">
        <v>417633</v>
      </c>
      <c r="O135" s="13">
        <v>152640</v>
      </c>
      <c r="P135" s="13">
        <v>430930</v>
      </c>
      <c r="Q135" s="13">
        <v>18415</v>
      </c>
      <c r="R135" s="13">
        <v>261932</v>
      </c>
      <c r="S135" s="13" t="s">
        <v>145</v>
      </c>
    </row>
    <row r="136" spans="2:19" s="9" customFormat="1" ht="10.5" customHeight="1">
      <c r="B136" s="18"/>
      <c r="C136" s="32" t="s">
        <v>112</v>
      </c>
      <c r="D136" s="33"/>
      <c r="E136" s="20"/>
      <c r="F136" s="13">
        <v>2052919</v>
      </c>
      <c r="G136" s="13">
        <v>44402</v>
      </c>
      <c r="H136" s="13">
        <v>267031</v>
      </c>
      <c r="I136" s="13">
        <v>136174</v>
      </c>
      <c r="J136" s="13">
        <v>165593</v>
      </c>
      <c r="K136" s="13">
        <v>300</v>
      </c>
      <c r="L136" s="13">
        <v>431408</v>
      </c>
      <c r="M136" s="13">
        <v>117782</v>
      </c>
      <c r="N136" s="13">
        <v>299559</v>
      </c>
      <c r="O136" s="13">
        <v>91633</v>
      </c>
      <c r="P136" s="13">
        <v>144241</v>
      </c>
      <c r="Q136" s="13">
        <v>75234</v>
      </c>
      <c r="R136" s="13">
        <v>279562</v>
      </c>
      <c r="S136" s="13" t="s">
        <v>145</v>
      </c>
    </row>
    <row r="137" spans="2:19" s="9" customFormat="1" ht="10.5" customHeight="1">
      <c r="B137" s="18"/>
      <c r="C137" s="32" t="s">
        <v>113</v>
      </c>
      <c r="D137" s="33"/>
      <c r="E137" s="20"/>
      <c r="F137" s="13">
        <v>3976692</v>
      </c>
      <c r="G137" s="13">
        <v>65738</v>
      </c>
      <c r="H137" s="13">
        <v>601662</v>
      </c>
      <c r="I137" s="13">
        <v>363092</v>
      </c>
      <c r="J137" s="13">
        <v>180600</v>
      </c>
      <c r="K137" s="13">
        <v>5256</v>
      </c>
      <c r="L137" s="13">
        <v>550354</v>
      </c>
      <c r="M137" s="13">
        <v>188797</v>
      </c>
      <c r="N137" s="13">
        <v>526707</v>
      </c>
      <c r="O137" s="13">
        <v>232235</v>
      </c>
      <c r="P137" s="13">
        <v>572361</v>
      </c>
      <c r="Q137" s="13">
        <v>87679</v>
      </c>
      <c r="R137" s="13">
        <v>520626</v>
      </c>
      <c r="S137" s="13">
        <v>81585</v>
      </c>
    </row>
    <row r="138" spans="2:19" s="9" customFormat="1" ht="10.5" customHeight="1">
      <c r="B138" s="18"/>
      <c r="C138" s="32" t="s">
        <v>114</v>
      </c>
      <c r="D138" s="33"/>
      <c r="E138" s="20"/>
      <c r="F138" s="13">
        <v>3233810</v>
      </c>
      <c r="G138" s="13">
        <v>41694</v>
      </c>
      <c r="H138" s="13">
        <v>499909</v>
      </c>
      <c r="I138" s="13">
        <v>222413</v>
      </c>
      <c r="J138" s="13">
        <v>164977</v>
      </c>
      <c r="K138" s="13">
        <v>220</v>
      </c>
      <c r="L138" s="13">
        <v>706627</v>
      </c>
      <c r="M138" s="13">
        <v>28141</v>
      </c>
      <c r="N138" s="13">
        <v>405001</v>
      </c>
      <c r="O138" s="13">
        <v>166356</v>
      </c>
      <c r="P138" s="13">
        <v>534070</v>
      </c>
      <c r="Q138" s="13">
        <v>34949</v>
      </c>
      <c r="R138" s="13">
        <v>237859</v>
      </c>
      <c r="S138" s="13">
        <v>191594</v>
      </c>
    </row>
    <row r="139" spans="2:19" s="9" customFormat="1" ht="10.5" customHeight="1">
      <c r="B139" s="18"/>
      <c r="C139" s="32" t="s">
        <v>115</v>
      </c>
      <c r="D139" s="33"/>
      <c r="E139" s="20"/>
      <c r="F139" s="13">
        <v>1450645</v>
      </c>
      <c r="G139" s="13">
        <v>21279</v>
      </c>
      <c r="H139" s="13">
        <v>212723</v>
      </c>
      <c r="I139" s="13">
        <v>49072</v>
      </c>
      <c r="J139" s="13">
        <v>23529</v>
      </c>
      <c r="K139" s="13" t="s">
        <v>145</v>
      </c>
      <c r="L139" s="13">
        <v>350135</v>
      </c>
      <c r="M139" s="13">
        <v>2905</v>
      </c>
      <c r="N139" s="13">
        <v>199627</v>
      </c>
      <c r="O139" s="13">
        <v>37142</v>
      </c>
      <c r="P139" s="13">
        <v>363403</v>
      </c>
      <c r="Q139" s="13" t="s">
        <v>137</v>
      </c>
      <c r="R139" s="13">
        <v>190830</v>
      </c>
      <c r="S139" s="13" t="s">
        <v>145</v>
      </c>
    </row>
    <row r="140" spans="2:19" s="9" customFormat="1" ht="9" customHeight="1">
      <c r="B140" s="18"/>
      <c r="C140" s="18"/>
      <c r="E140" s="20"/>
      <c r="F140" s="13">
        <f>SUM(G140:S140)</f>
        <v>0</v>
      </c>
      <c r="G140" s="13">
        <f aca="true" t="shared" si="13" ref="G140:S140">SUM(H140:T140)</f>
        <v>0</v>
      </c>
      <c r="H140" s="13">
        <f t="shared" si="13"/>
        <v>0</v>
      </c>
      <c r="I140" s="13">
        <f t="shared" si="13"/>
        <v>0</v>
      </c>
      <c r="J140" s="13">
        <f t="shared" si="13"/>
        <v>0</v>
      </c>
      <c r="K140" s="13">
        <f t="shared" si="13"/>
        <v>0</v>
      </c>
      <c r="L140" s="13">
        <f t="shared" si="13"/>
        <v>0</v>
      </c>
      <c r="M140" s="13">
        <f t="shared" si="13"/>
        <v>0</v>
      </c>
      <c r="N140" s="13">
        <f t="shared" si="13"/>
        <v>0</v>
      </c>
      <c r="O140" s="13">
        <f t="shared" si="13"/>
        <v>0</v>
      </c>
      <c r="P140" s="13">
        <f t="shared" si="13"/>
        <v>0</v>
      </c>
      <c r="Q140" s="13">
        <f t="shared" si="13"/>
        <v>0</v>
      </c>
      <c r="R140" s="13">
        <f t="shared" si="13"/>
        <v>0</v>
      </c>
      <c r="S140" s="13">
        <f t="shared" si="13"/>
        <v>0</v>
      </c>
    </row>
    <row r="141" spans="2:19" s="11" customFormat="1" ht="10.5" customHeight="1">
      <c r="B141" s="30" t="s">
        <v>116</v>
      </c>
      <c r="C141" s="30"/>
      <c r="D141" s="31"/>
      <c r="E141" s="21"/>
      <c r="F141" s="27">
        <v>13259235</v>
      </c>
      <c r="G141" s="27">
        <v>187095</v>
      </c>
      <c r="H141" s="27">
        <v>1998737</v>
      </c>
      <c r="I141" s="27">
        <v>741398</v>
      </c>
      <c r="J141" s="27">
        <v>652846</v>
      </c>
      <c r="K141" s="27">
        <v>26918</v>
      </c>
      <c r="L141" s="27">
        <v>3037773</v>
      </c>
      <c r="M141" s="27">
        <v>463510</v>
      </c>
      <c r="N141" s="27">
        <v>1695122</v>
      </c>
      <c r="O141" s="27">
        <v>366722</v>
      </c>
      <c r="P141" s="27">
        <v>2401232</v>
      </c>
      <c r="Q141" s="27">
        <v>320115</v>
      </c>
      <c r="R141" s="27">
        <v>1354820</v>
      </c>
      <c r="S141" s="27">
        <v>12947</v>
      </c>
    </row>
    <row r="142" spans="2:19" s="9" customFormat="1" ht="10.5" customHeight="1">
      <c r="B142" s="18"/>
      <c r="C142" s="32" t="s">
        <v>117</v>
      </c>
      <c r="D142" s="33"/>
      <c r="E142" s="20"/>
      <c r="F142" s="13">
        <v>2641889</v>
      </c>
      <c r="G142" s="13">
        <v>29018</v>
      </c>
      <c r="H142" s="13">
        <v>500361</v>
      </c>
      <c r="I142" s="13">
        <v>131215</v>
      </c>
      <c r="J142" s="13">
        <v>78130</v>
      </c>
      <c r="K142" s="13">
        <v>90</v>
      </c>
      <c r="L142" s="13">
        <v>485839</v>
      </c>
      <c r="M142" s="13">
        <v>72287</v>
      </c>
      <c r="N142" s="13">
        <v>476685</v>
      </c>
      <c r="O142" s="13">
        <v>64278</v>
      </c>
      <c r="P142" s="13">
        <v>429760</v>
      </c>
      <c r="Q142" s="13">
        <v>144179</v>
      </c>
      <c r="R142" s="13">
        <v>230047</v>
      </c>
      <c r="S142" s="13" t="s">
        <v>145</v>
      </c>
    </row>
    <row r="143" spans="2:19" s="9" customFormat="1" ht="10.5" customHeight="1">
      <c r="B143" s="18"/>
      <c r="C143" s="32" t="s">
        <v>118</v>
      </c>
      <c r="D143" s="33"/>
      <c r="E143" s="20"/>
      <c r="F143" s="13">
        <v>1782053</v>
      </c>
      <c r="G143" s="13">
        <v>26179</v>
      </c>
      <c r="H143" s="13">
        <v>211983</v>
      </c>
      <c r="I143" s="13">
        <v>87996</v>
      </c>
      <c r="J143" s="13">
        <v>82224</v>
      </c>
      <c r="K143" s="13">
        <v>30</v>
      </c>
      <c r="L143" s="13">
        <v>410248</v>
      </c>
      <c r="M143" s="13">
        <v>14724</v>
      </c>
      <c r="N143" s="13">
        <v>201102</v>
      </c>
      <c r="O143" s="13">
        <v>48501</v>
      </c>
      <c r="P143" s="13">
        <v>473552</v>
      </c>
      <c r="Q143" s="13">
        <v>18946</v>
      </c>
      <c r="R143" s="13">
        <v>206568</v>
      </c>
      <c r="S143" s="13" t="s">
        <v>137</v>
      </c>
    </row>
    <row r="144" spans="2:19" s="9" customFormat="1" ht="10.5" customHeight="1">
      <c r="B144" s="18"/>
      <c r="C144" s="32" t="s">
        <v>119</v>
      </c>
      <c r="D144" s="33"/>
      <c r="E144" s="20"/>
      <c r="F144" s="13">
        <v>1199771</v>
      </c>
      <c r="G144" s="13">
        <v>23908</v>
      </c>
      <c r="H144" s="13">
        <v>262554</v>
      </c>
      <c r="I144" s="13">
        <v>54365</v>
      </c>
      <c r="J144" s="13">
        <v>80777</v>
      </c>
      <c r="K144" s="13" t="s">
        <v>145</v>
      </c>
      <c r="L144" s="13">
        <v>326464</v>
      </c>
      <c r="M144" s="13">
        <v>74727</v>
      </c>
      <c r="N144" s="13">
        <v>172612</v>
      </c>
      <c r="O144" s="13">
        <v>25073</v>
      </c>
      <c r="P144" s="13">
        <v>98540</v>
      </c>
      <c r="Q144" s="13" t="s">
        <v>137</v>
      </c>
      <c r="R144" s="13">
        <v>72424</v>
      </c>
      <c r="S144" s="13">
        <v>8327</v>
      </c>
    </row>
    <row r="145" spans="2:19" s="9" customFormat="1" ht="10.5" customHeight="1">
      <c r="B145" s="18"/>
      <c r="C145" s="32" t="s">
        <v>120</v>
      </c>
      <c r="D145" s="33"/>
      <c r="E145" s="20"/>
      <c r="F145" s="13">
        <v>1535098</v>
      </c>
      <c r="G145" s="13">
        <v>20262</v>
      </c>
      <c r="H145" s="13">
        <v>256202</v>
      </c>
      <c r="I145" s="13">
        <v>98945</v>
      </c>
      <c r="J145" s="13">
        <v>121041</v>
      </c>
      <c r="K145" s="13">
        <v>26798</v>
      </c>
      <c r="L145" s="13">
        <v>342703</v>
      </c>
      <c r="M145" s="13">
        <v>144782</v>
      </c>
      <c r="N145" s="13">
        <v>101194</v>
      </c>
      <c r="O145" s="13">
        <v>21911</v>
      </c>
      <c r="P145" s="13">
        <v>157177</v>
      </c>
      <c r="Q145" s="13">
        <v>17504</v>
      </c>
      <c r="R145" s="13">
        <v>225242</v>
      </c>
      <c r="S145" s="13">
        <v>1337</v>
      </c>
    </row>
    <row r="146" spans="2:19" s="9" customFormat="1" ht="10.5" customHeight="1">
      <c r="B146" s="18"/>
      <c r="C146" s="32" t="s">
        <v>121</v>
      </c>
      <c r="D146" s="33"/>
      <c r="E146" s="20"/>
      <c r="F146" s="13">
        <v>1067006</v>
      </c>
      <c r="G146" s="13">
        <v>17083</v>
      </c>
      <c r="H146" s="13">
        <v>148381</v>
      </c>
      <c r="I146" s="13">
        <v>96612</v>
      </c>
      <c r="J146" s="13">
        <v>46843</v>
      </c>
      <c r="K146" s="13" t="s">
        <v>145</v>
      </c>
      <c r="L146" s="13">
        <v>230261</v>
      </c>
      <c r="M146" s="13">
        <v>42323</v>
      </c>
      <c r="N146" s="13">
        <v>112306</v>
      </c>
      <c r="O146" s="13">
        <v>25545</v>
      </c>
      <c r="P146" s="13">
        <v>261762</v>
      </c>
      <c r="Q146" s="13">
        <v>10164</v>
      </c>
      <c r="R146" s="13">
        <v>75726</v>
      </c>
      <c r="S146" s="13" t="s">
        <v>145</v>
      </c>
    </row>
    <row r="147" spans="2:19" s="9" customFormat="1" ht="10.5" customHeight="1">
      <c r="B147" s="18"/>
      <c r="C147" s="32" t="s">
        <v>122</v>
      </c>
      <c r="D147" s="33"/>
      <c r="E147" s="20"/>
      <c r="F147" s="13">
        <v>2095332</v>
      </c>
      <c r="G147" s="13">
        <v>25430</v>
      </c>
      <c r="H147" s="13">
        <v>197638</v>
      </c>
      <c r="I147" s="13">
        <v>121227</v>
      </c>
      <c r="J147" s="13">
        <v>107409</v>
      </c>
      <c r="K147" s="13" t="s">
        <v>137</v>
      </c>
      <c r="L147" s="13">
        <v>399901</v>
      </c>
      <c r="M147" s="13">
        <v>38023</v>
      </c>
      <c r="N147" s="13">
        <v>261740</v>
      </c>
      <c r="O147" s="13">
        <v>34053</v>
      </c>
      <c r="P147" s="13">
        <v>734071</v>
      </c>
      <c r="Q147" s="13">
        <v>18395</v>
      </c>
      <c r="R147" s="13">
        <v>157445</v>
      </c>
      <c r="S147" s="13" t="s">
        <v>137</v>
      </c>
    </row>
    <row r="148" spans="2:19" s="9" customFormat="1" ht="10.5" customHeight="1">
      <c r="B148" s="18"/>
      <c r="C148" s="32" t="s">
        <v>123</v>
      </c>
      <c r="D148" s="33"/>
      <c r="E148" s="20"/>
      <c r="F148" s="13">
        <v>1627740</v>
      </c>
      <c r="G148" s="13">
        <v>24977</v>
      </c>
      <c r="H148" s="13">
        <v>217460</v>
      </c>
      <c r="I148" s="13">
        <v>87125</v>
      </c>
      <c r="J148" s="13">
        <v>67138</v>
      </c>
      <c r="K148" s="13" t="s">
        <v>145</v>
      </c>
      <c r="L148" s="13">
        <v>391770</v>
      </c>
      <c r="M148" s="13">
        <v>37348</v>
      </c>
      <c r="N148" s="13">
        <v>284764</v>
      </c>
      <c r="O148" s="13">
        <v>32979</v>
      </c>
      <c r="P148" s="13">
        <v>168570</v>
      </c>
      <c r="Q148" s="13">
        <v>81094</v>
      </c>
      <c r="R148" s="13">
        <v>231232</v>
      </c>
      <c r="S148" s="13">
        <v>3283</v>
      </c>
    </row>
    <row r="149" spans="2:19" s="9" customFormat="1" ht="10.5" customHeight="1">
      <c r="B149" s="18"/>
      <c r="C149" s="32" t="s">
        <v>124</v>
      </c>
      <c r="D149" s="33"/>
      <c r="E149" s="20"/>
      <c r="F149" s="13">
        <v>1310346</v>
      </c>
      <c r="G149" s="13">
        <v>20238</v>
      </c>
      <c r="H149" s="13">
        <v>204158</v>
      </c>
      <c r="I149" s="13">
        <v>63913</v>
      </c>
      <c r="J149" s="13">
        <v>69284</v>
      </c>
      <c r="K149" s="13" t="s">
        <v>145</v>
      </c>
      <c r="L149" s="13">
        <v>450587</v>
      </c>
      <c r="M149" s="13">
        <v>39296</v>
      </c>
      <c r="N149" s="13">
        <v>84719</v>
      </c>
      <c r="O149" s="13">
        <v>114382</v>
      </c>
      <c r="P149" s="13">
        <v>74800</v>
      </c>
      <c r="Q149" s="13">
        <v>29833</v>
      </c>
      <c r="R149" s="13">
        <v>156136</v>
      </c>
      <c r="S149" s="13" t="s">
        <v>137</v>
      </c>
    </row>
    <row r="150" spans="2:19" s="9" customFormat="1" ht="9" customHeight="1">
      <c r="B150" s="18"/>
      <c r="C150" s="18"/>
      <c r="E150" s="20"/>
      <c r="F150" s="13">
        <f>SUM(G150:S150)</f>
        <v>0</v>
      </c>
      <c r="G150" s="13">
        <f aca="true" t="shared" si="14" ref="G150:S150">SUM(H150:T150)</f>
        <v>0</v>
      </c>
      <c r="H150" s="13">
        <f t="shared" si="14"/>
        <v>0</v>
      </c>
      <c r="I150" s="13">
        <f t="shared" si="14"/>
        <v>0</v>
      </c>
      <c r="J150" s="13"/>
      <c r="K150" s="13">
        <f t="shared" si="14"/>
        <v>0</v>
      </c>
      <c r="L150" s="13">
        <f t="shared" si="14"/>
        <v>0</v>
      </c>
      <c r="M150" s="13">
        <f t="shared" si="14"/>
        <v>0</v>
      </c>
      <c r="N150" s="13">
        <f t="shared" si="14"/>
        <v>0</v>
      </c>
      <c r="O150" s="13">
        <f t="shared" si="14"/>
        <v>0</v>
      </c>
      <c r="P150" s="13">
        <f t="shared" si="14"/>
        <v>0</v>
      </c>
      <c r="Q150" s="13">
        <f t="shared" si="14"/>
        <v>0</v>
      </c>
      <c r="R150" s="13">
        <f t="shared" si="14"/>
        <v>0</v>
      </c>
      <c r="S150" s="13">
        <f t="shared" si="14"/>
        <v>0</v>
      </c>
    </row>
    <row r="151" spans="2:19" s="11" customFormat="1" ht="10.5" customHeight="1">
      <c r="B151" s="30" t="s">
        <v>125</v>
      </c>
      <c r="C151" s="30"/>
      <c r="D151" s="31"/>
      <c r="E151" s="21"/>
      <c r="F151" s="27">
        <v>15637839</v>
      </c>
      <c r="G151" s="27">
        <v>236525</v>
      </c>
      <c r="H151" s="27">
        <v>2329217</v>
      </c>
      <c r="I151" s="27">
        <v>1403380</v>
      </c>
      <c r="J151" s="27">
        <v>826867</v>
      </c>
      <c r="K151" s="27">
        <v>41746</v>
      </c>
      <c r="L151" s="27">
        <v>2987430</v>
      </c>
      <c r="M151" s="27">
        <v>610647</v>
      </c>
      <c r="N151" s="27">
        <v>2556352</v>
      </c>
      <c r="O151" s="27">
        <v>515000</v>
      </c>
      <c r="P151" s="27">
        <v>1629121</v>
      </c>
      <c r="Q151" s="27">
        <v>238733</v>
      </c>
      <c r="R151" s="27">
        <v>1782142</v>
      </c>
      <c r="S151" s="27">
        <v>480679</v>
      </c>
    </row>
    <row r="152" spans="2:19" s="9" customFormat="1" ht="10.5" customHeight="1">
      <c r="B152" s="18"/>
      <c r="C152" s="32" t="s">
        <v>126</v>
      </c>
      <c r="D152" s="33"/>
      <c r="E152" s="20"/>
      <c r="F152" s="13">
        <v>3627865</v>
      </c>
      <c r="G152" s="13">
        <v>54141</v>
      </c>
      <c r="H152" s="13">
        <v>502398</v>
      </c>
      <c r="I152" s="13">
        <v>349385</v>
      </c>
      <c r="J152" s="13">
        <v>218215</v>
      </c>
      <c r="K152" s="13">
        <v>610</v>
      </c>
      <c r="L152" s="13">
        <v>620694</v>
      </c>
      <c r="M152" s="13">
        <v>198961</v>
      </c>
      <c r="N152" s="13">
        <v>619356</v>
      </c>
      <c r="O152" s="13">
        <v>159362</v>
      </c>
      <c r="P152" s="13">
        <v>347478</v>
      </c>
      <c r="Q152" s="13">
        <v>24989</v>
      </c>
      <c r="R152" s="13">
        <v>355366</v>
      </c>
      <c r="S152" s="13">
        <v>176910</v>
      </c>
    </row>
    <row r="153" spans="2:19" s="9" customFormat="1" ht="10.5" customHeight="1">
      <c r="B153" s="18"/>
      <c r="C153" s="32" t="s">
        <v>127</v>
      </c>
      <c r="D153" s="33"/>
      <c r="E153" s="20"/>
      <c r="F153" s="13">
        <v>2315069</v>
      </c>
      <c r="G153" s="13">
        <v>42789</v>
      </c>
      <c r="H153" s="13">
        <v>384990</v>
      </c>
      <c r="I153" s="13">
        <v>197184</v>
      </c>
      <c r="J153" s="13">
        <v>138192</v>
      </c>
      <c r="K153" s="13" t="s">
        <v>145</v>
      </c>
      <c r="L153" s="13">
        <v>531652</v>
      </c>
      <c r="M153" s="13">
        <v>22868</v>
      </c>
      <c r="N153" s="13">
        <v>294646</v>
      </c>
      <c r="O153" s="13">
        <v>110120</v>
      </c>
      <c r="P153" s="13">
        <v>252044</v>
      </c>
      <c r="Q153" s="13">
        <v>73114</v>
      </c>
      <c r="R153" s="13">
        <v>267410</v>
      </c>
      <c r="S153" s="13" t="s">
        <v>137</v>
      </c>
    </row>
    <row r="154" spans="2:19" s="9" customFormat="1" ht="10.5" customHeight="1">
      <c r="B154" s="18"/>
      <c r="C154" s="32" t="s">
        <v>128</v>
      </c>
      <c r="D154" s="33"/>
      <c r="E154" s="20"/>
      <c r="F154" s="13">
        <v>1406731</v>
      </c>
      <c r="G154" s="13">
        <v>21540</v>
      </c>
      <c r="H154" s="13">
        <v>197228</v>
      </c>
      <c r="I154" s="13">
        <v>61777</v>
      </c>
      <c r="J154" s="13">
        <v>57748</v>
      </c>
      <c r="K154" s="13">
        <v>199</v>
      </c>
      <c r="L154" s="13">
        <v>408753</v>
      </c>
      <c r="M154" s="13">
        <v>108854</v>
      </c>
      <c r="N154" s="13">
        <v>85124</v>
      </c>
      <c r="O154" s="13">
        <v>18314</v>
      </c>
      <c r="P154" s="13">
        <v>95179</v>
      </c>
      <c r="Q154" s="13">
        <v>31014</v>
      </c>
      <c r="R154" s="13">
        <v>298456</v>
      </c>
      <c r="S154" s="13">
        <v>19545</v>
      </c>
    </row>
    <row r="155" spans="2:19" s="9" customFormat="1" ht="10.5" customHeight="1">
      <c r="B155" s="18"/>
      <c r="C155" s="32" t="s">
        <v>129</v>
      </c>
      <c r="D155" s="33"/>
      <c r="E155" s="20"/>
      <c r="F155" s="13">
        <v>1412629</v>
      </c>
      <c r="G155" s="13">
        <v>18516</v>
      </c>
      <c r="H155" s="13">
        <v>158927</v>
      </c>
      <c r="I155" s="13">
        <v>232097</v>
      </c>
      <c r="J155" s="13">
        <v>50088</v>
      </c>
      <c r="K155" s="13">
        <v>10</v>
      </c>
      <c r="L155" s="13">
        <v>365703</v>
      </c>
      <c r="M155" s="13">
        <v>71731</v>
      </c>
      <c r="N155" s="13">
        <v>157947</v>
      </c>
      <c r="O155" s="13">
        <v>24478</v>
      </c>
      <c r="P155" s="13">
        <v>101290</v>
      </c>
      <c r="Q155" s="13">
        <v>29634</v>
      </c>
      <c r="R155" s="13">
        <v>192287</v>
      </c>
      <c r="S155" s="13">
        <v>9921</v>
      </c>
    </row>
    <row r="156" spans="2:19" s="9" customFormat="1" ht="10.5" customHeight="1">
      <c r="B156" s="18"/>
      <c r="C156" s="32" t="s">
        <v>130</v>
      </c>
      <c r="D156" s="33"/>
      <c r="E156" s="20"/>
      <c r="F156" s="13">
        <v>4256295</v>
      </c>
      <c r="G156" s="13">
        <v>68106</v>
      </c>
      <c r="H156" s="13">
        <v>827661</v>
      </c>
      <c r="I156" s="13">
        <v>352625</v>
      </c>
      <c r="J156" s="13">
        <v>270629</v>
      </c>
      <c r="K156" s="13">
        <v>40927</v>
      </c>
      <c r="L156" s="13">
        <v>595111</v>
      </c>
      <c r="M156" s="13">
        <v>94235</v>
      </c>
      <c r="N156" s="13">
        <v>716831</v>
      </c>
      <c r="O156" s="13">
        <v>171964</v>
      </c>
      <c r="P156" s="13">
        <v>661543</v>
      </c>
      <c r="Q156" s="13">
        <v>26830</v>
      </c>
      <c r="R156" s="13">
        <v>419030</v>
      </c>
      <c r="S156" s="13">
        <v>10803</v>
      </c>
    </row>
    <row r="157" spans="2:19" s="9" customFormat="1" ht="10.5" customHeight="1">
      <c r="B157" s="18"/>
      <c r="C157" s="32" t="s">
        <v>131</v>
      </c>
      <c r="D157" s="33"/>
      <c r="E157" s="20"/>
      <c r="F157" s="13">
        <v>262250</v>
      </c>
      <c r="G157" s="13">
        <v>31433</v>
      </c>
      <c r="H157" s="13">
        <v>258013</v>
      </c>
      <c r="I157" s="13">
        <v>210312</v>
      </c>
      <c r="J157" s="13">
        <v>91995</v>
      </c>
      <c r="K157" s="13" t="s">
        <v>145</v>
      </c>
      <c r="L157" s="13">
        <v>465517</v>
      </c>
      <c r="M157" s="13">
        <v>113998</v>
      </c>
      <c r="N157" s="13">
        <v>682448</v>
      </c>
      <c r="O157" s="13">
        <v>30762</v>
      </c>
      <c r="P157" s="13">
        <v>171587</v>
      </c>
      <c r="Q157" s="13">
        <v>53092</v>
      </c>
      <c r="R157" s="13">
        <v>249593</v>
      </c>
      <c r="S157" s="10">
        <v>263500</v>
      </c>
    </row>
    <row r="158" ht="6" customHeight="1" thickBot="1">
      <c r="F158" s="28"/>
    </row>
    <row r="159" spans="1:19" ht="13.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</sheetData>
  <mergeCells count="126">
    <mergeCell ref="B11:D11"/>
    <mergeCell ref="A5:E5"/>
    <mergeCell ref="B8:D8"/>
    <mergeCell ref="B9:D9"/>
    <mergeCell ref="B10:D10"/>
    <mergeCell ref="B7:D7"/>
    <mergeCell ref="B13:D13"/>
    <mergeCell ref="B15:D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2:D32"/>
    <mergeCell ref="C33:D33"/>
    <mergeCell ref="C34:D34"/>
    <mergeCell ref="C35:D35"/>
    <mergeCell ref="C36:D36"/>
    <mergeCell ref="B38:D38"/>
    <mergeCell ref="C39:D39"/>
    <mergeCell ref="C40:D40"/>
    <mergeCell ref="C41:D41"/>
    <mergeCell ref="B43:D43"/>
    <mergeCell ref="C44:D44"/>
    <mergeCell ref="C45:D45"/>
    <mergeCell ref="B47:D47"/>
    <mergeCell ref="C48:D48"/>
    <mergeCell ref="C49:D49"/>
    <mergeCell ref="B51:D51"/>
    <mergeCell ref="C52:D52"/>
    <mergeCell ref="C53:D53"/>
    <mergeCell ref="C54:D54"/>
    <mergeCell ref="C55:D55"/>
    <mergeCell ref="B57:D57"/>
    <mergeCell ref="C58:D58"/>
    <mergeCell ref="C59:D59"/>
    <mergeCell ref="C60:D60"/>
    <mergeCell ref="C61:D61"/>
    <mergeCell ref="C62:D62"/>
    <mergeCell ref="C63:D63"/>
    <mergeCell ref="C64:D64"/>
    <mergeCell ref="C66:D66"/>
    <mergeCell ref="B68:D68"/>
    <mergeCell ref="C69:D69"/>
    <mergeCell ref="C70:D70"/>
    <mergeCell ref="C71:D71"/>
    <mergeCell ref="C72:D72"/>
    <mergeCell ref="C73:D73"/>
    <mergeCell ref="C74:D74"/>
    <mergeCell ref="C75:D75"/>
    <mergeCell ref="B77:D77"/>
    <mergeCell ref="C78:D78"/>
    <mergeCell ref="C79:D79"/>
    <mergeCell ref="C80:D80"/>
    <mergeCell ref="A87:E87"/>
    <mergeCell ref="B89:D89"/>
    <mergeCell ref="C90:D90"/>
    <mergeCell ref="C91:D91"/>
    <mergeCell ref="C92:D92"/>
    <mergeCell ref="C93:D93"/>
    <mergeCell ref="C94:D94"/>
    <mergeCell ref="B96:D96"/>
    <mergeCell ref="C97:D97"/>
    <mergeCell ref="C98:D98"/>
    <mergeCell ref="C99:D99"/>
    <mergeCell ref="C100:D100"/>
    <mergeCell ref="C101:D101"/>
    <mergeCell ref="C102:D102"/>
    <mergeCell ref="C103:D103"/>
    <mergeCell ref="B105:D105"/>
    <mergeCell ref="C106:D106"/>
    <mergeCell ref="C107:D107"/>
    <mergeCell ref="C108:D108"/>
    <mergeCell ref="C109:D109"/>
    <mergeCell ref="C110:D110"/>
    <mergeCell ref="C111:D111"/>
    <mergeCell ref="C112:D112"/>
    <mergeCell ref="B114:D114"/>
    <mergeCell ref="C115:D115"/>
    <mergeCell ref="C116:D116"/>
    <mergeCell ref="B118:D118"/>
    <mergeCell ref="C119:D119"/>
    <mergeCell ref="B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B134:D134"/>
    <mergeCell ref="C135:D135"/>
    <mergeCell ref="C136:D136"/>
    <mergeCell ref="C137:D137"/>
    <mergeCell ref="C138:D138"/>
    <mergeCell ref="C139:D139"/>
    <mergeCell ref="B141:D141"/>
    <mergeCell ref="C148:D148"/>
    <mergeCell ref="C149:D149"/>
    <mergeCell ref="C142:D142"/>
    <mergeCell ref="C143:D143"/>
    <mergeCell ref="C144:D144"/>
    <mergeCell ref="C145:D145"/>
    <mergeCell ref="C65:D65"/>
    <mergeCell ref="B151:D151"/>
    <mergeCell ref="C152:D152"/>
    <mergeCell ref="C157:D157"/>
    <mergeCell ref="C153:D153"/>
    <mergeCell ref="C154:D154"/>
    <mergeCell ref="C155:D155"/>
    <mergeCell ref="C156:D156"/>
    <mergeCell ref="C146:D146"/>
    <mergeCell ref="C147:D14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scale="99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2010-05-19T07:02:00Z</cp:lastPrinted>
  <dcterms:created xsi:type="dcterms:W3CDTF">2001-04-20T06:40:47Z</dcterms:created>
  <dcterms:modified xsi:type="dcterms:W3CDTF">2010-05-20T06:56:21Z</dcterms:modified>
  <cp:category/>
  <cp:version/>
  <cp:contentType/>
  <cp:contentStatus/>
</cp:coreProperties>
</file>