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2-175" sheetId="1" r:id="rId1"/>
  </sheets>
  <definedNames/>
  <calcPr fullCalcOnLoad="1"/>
</workbook>
</file>

<file path=xl/sharedStrings.xml><?xml version="1.0" encoding="utf-8"?>
<sst xmlns="http://schemas.openxmlformats.org/spreadsheetml/2006/main" count="645" uniqueCount="82">
  <si>
    <t>区分</t>
  </si>
  <si>
    <t>延事業所数</t>
  </si>
  <si>
    <t>北米</t>
  </si>
  <si>
    <t>中南米</t>
  </si>
  <si>
    <t>ヨーロッパ</t>
  </si>
  <si>
    <t>中近東</t>
  </si>
  <si>
    <t>アフリカ</t>
  </si>
  <si>
    <t>オセアニア</t>
  </si>
  <si>
    <t>計</t>
  </si>
  <si>
    <t>アメリカ</t>
  </si>
  <si>
    <t>カナダ</t>
  </si>
  <si>
    <t>イギリス</t>
  </si>
  <si>
    <t>フランス</t>
  </si>
  <si>
    <t>その他のヨーロッパ</t>
  </si>
  <si>
    <t>イラン</t>
  </si>
  <si>
    <t>イラク</t>
  </si>
  <si>
    <t>サウジアラビア</t>
  </si>
  <si>
    <t>その他の中近東</t>
  </si>
  <si>
    <t>構成比</t>
  </si>
  <si>
    <t>輸出額</t>
  </si>
  <si>
    <t>食料品</t>
  </si>
  <si>
    <t>家具・装備品</t>
  </si>
  <si>
    <t>パルプ・紙・紙加工品</t>
  </si>
  <si>
    <t>化学工業製品</t>
  </si>
  <si>
    <t>ゴム製品</t>
  </si>
  <si>
    <t>窯業・土石製品</t>
  </si>
  <si>
    <t>金属製品</t>
  </si>
  <si>
    <t>その他の製品</t>
  </si>
  <si>
    <t>香港</t>
  </si>
  <si>
    <t>台湾</t>
  </si>
  <si>
    <t>木材・木製品</t>
  </si>
  <si>
    <t>東南アジア</t>
  </si>
  <si>
    <t>その他の東南アジア</t>
  </si>
  <si>
    <t>計</t>
  </si>
  <si>
    <t>資料：県統計課「岐阜県輸出関係調査」</t>
  </si>
  <si>
    <t>共産圏</t>
  </si>
  <si>
    <t>その他の共産圏</t>
  </si>
  <si>
    <t>不明</t>
  </si>
  <si>
    <t>前年比</t>
  </si>
  <si>
    <t>輸出地域別</t>
  </si>
  <si>
    <t>-</t>
  </si>
  <si>
    <t>-</t>
  </si>
  <si>
    <t>-</t>
  </si>
  <si>
    <t>-</t>
  </si>
  <si>
    <t>一般機械器具</t>
  </si>
  <si>
    <t>電気機械器具</t>
  </si>
  <si>
    <t>輸送用機械器具</t>
  </si>
  <si>
    <t>精密機械器具</t>
  </si>
  <si>
    <t>総計</t>
  </si>
  <si>
    <t>非鉄金属</t>
  </si>
  <si>
    <t>繊維工業製品</t>
  </si>
  <si>
    <t>衣服・その他の繊維製品</t>
  </si>
  <si>
    <t>なめしかわ・同製品・毛皮</t>
  </si>
  <si>
    <t>大韓民国</t>
  </si>
  <si>
    <t>-</t>
  </si>
  <si>
    <t>-</t>
  </si>
  <si>
    <t>鉄鋼</t>
  </si>
  <si>
    <t>-</t>
  </si>
  <si>
    <t xml:space="preserve"> 注：１　１事業所で2品目輸出している場合、事業所数は2とした。</t>
  </si>
  <si>
    <t xml:space="preserve"> 　　２　加工賃収入額を除く。</t>
  </si>
  <si>
    <t xml:space="preserve"> 単位：万円 ％</t>
  </si>
  <si>
    <t>ドイツ連邦</t>
  </si>
  <si>
    <t>出版・印刷</t>
  </si>
  <si>
    <t>x</t>
  </si>
  <si>
    <t>-</t>
  </si>
  <si>
    <t xml:space="preserve">90．製品別、輸出地域別輸出額 </t>
  </si>
  <si>
    <t>90．製品別、輸出地域別輸出額（続き）</t>
  </si>
  <si>
    <t>x</t>
  </si>
  <si>
    <t>東南アジア</t>
  </si>
  <si>
    <t>ソビエト連邦</t>
  </si>
  <si>
    <t>中華人民共和国</t>
  </si>
  <si>
    <t>ヨーロッパ</t>
  </si>
  <si>
    <t>5 6 年</t>
  </si>
  <si>
    <t>5 7 年</t>
  </si>
  <si>
    <t>タイ</t>
  </si>
  <si>
    <t>フィリピン</t>
  </si>
  <si>
    <t>インドネシア</t>
  </si>
  <si>
    <t>マレーシア</t>
  </si>
  <si>
    <t>シンガポール</t>
  </si>
  <si>
    <t>-</t>
  </si>
  <si>
    <t>ベルギー・ルクセンブルグ・オランダ</t>
  </si>
  <si>
    <t>x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</si>
</sst>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.00;&quot;△ &quot;0.00"/>
    <numFmt numFmtId="184" formatCode="0;&quot;△ &quot;0"/>
    <numFmt numFmtId="185" formatCode="0.0_ "/>
    <numFmt numFmtId="186" formatCode="[$-411]ggge&quot;年&quot;m&quot;月&quot;d&quot;日&quot;;@"/>
    <numFmt numFmtId="187" formatCode="0.0;&quot;▲ &quot;0.0"/>
    <numFmt numFmtId="188" formatCode="[&lt;=999]000;[&lt;=99999]000\-00;000\-0000"/>
  </numFmts>
  <fonts count="14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/>
    </xf>
    <xf numFmtId="58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8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8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82" fontId="5" fillId="0" borderId="8" xfId="0" applyNumberFormat="1" applyFont="1" applyFill="1" applyBorder="1" applyAlignment="1">
      <alignment horizontal="right"/>
    </xf>
    <xf numFmtId="176" fontId="5" fillId="0" borderId="8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87" fontId="5" fillId="0" borderId="0" xfId="0" applyNumberFormat="1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186" fontId="5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distributed" textRotation="255"/>
    </xf>
    <xf numFmtId="0" fontId="11" fillId="0" borderId="8" xfId="0" applyFont="1" applyFill="1" applyBorder="1" applyAlignment="1">
      <alignment horizontal="center" vertical="distributed" textRotation="255"/>
    </xf>
    <xf numFmtId="0" fontId="11" fillId="0" borderId="3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13" fillId="0" borderId="15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4"/>
  <sheetViews>
    <sheetView tabSelected="1" zoomScale="125" zoomScaleNormal="125" zoomScaleSheetLayoutView="50" workbookViewId="0" topLeftCell="A1">
      <selection activeCell="A1" sqref="A1:T1"/>
    </sheetView>
  </sheetViews>
  <sheetFormatPr defaultColWidth="9.00390625" defaultRowHeight="13.5"/>
  <cols>
    <col min="1" max="1" width="0.875" style="1" customWidth="1"/>
    <col min="2" max="2" width="18.75390625" style="1" customWidth="1"/>
    <col min="3" max="3" width="0.875" style="1" customWidth="1"/>
    <col min="4" max="4" width="4.375" style="1" customWidth="1"/>
    <col min="5" max="6" width="10.625" style="1" customWidth="1"/>
    <col min="7" max="8" width="6.25390625" style="1" customWidth="1"/>
    <col min="9" max="11" width="10.625" style="1" customWidth="1"/>
    <col min="12" max="12" width="6.25390625" style="1" customWidth="1"/>
    <col min="13" max="13" width="10.625" style="1" customWidth="1"/>
    <col min="14" max="14" width="6.25390625" style="1" customWidth="1"/>
    <col min="15" max="15" width="10.625" style="1" customWidth="1"/>
    <col min="16" max="16" width="6.25390625" style="1" customWidth="1"/>
    <col min="17" max="17" width="10.625" style="1" customWidth="1"/>
    <col min="18" max="18" width="6.25390625" style="1" customWidth="1"/>
    <col min="19" max="19" width="10.625" style="1" customWidth="1"/>
    <col min="20" max="20" width="6.25390625" style="1" customWidth="1"/>
    <col min="21" max="21" width="0.875" style="1" customWidth="1"/>
    <col min="22" max="22" width="18.75390625" style="1" customWidth="1"/>
    <col min="23" max="23" width="0.875" style="1" customWidth="1"/>
    <col min="24" max="24" width="12.50390625" style="1" customWidth="1"/>
    <col min="25" max="25" width="6.25390625" style="1" customWidth="1"/>
    <col min="26" max="26" width="12.50390625" style="1" customWidth="1"/>
    <col min="27" max="27" width="6.25390625" style="1" customWidth="1"/>
    <col min="28" max="28" width="12.50390625" style="1" customWidth="1"/>
    <col min="29" max="29" width="6.25390625" style="1" customWidth="1"/>
    <col min="30" max="30" width="11.25390625" style="1" customWidth="1"/>
    <col min="31" max="31" width="6.25390625" style="1" customWidth="1"/>
    <col min="32" max="32" width="11.25390625" style="1" customWidth="1"/>
    <col min="33" max="33" width="6.25390625" style="1" customWidth="1"/>
    <col min="34" max="34" width="11.25390625" style="1" customWidth="1"/>
    <col min="35" max="35" width="5.625" style="1" customWidth="1"/>
    <col min="36" max="36" width="11.25390625" style="1" customWidth="1"/>
    <col min="37" max="37" width="6.25390625" style="1" customWidth="1"/>
    <col min="38" max="38" width="11.25390625" style="1" customWidth="1"/>
    <col min="39" max="39" width="6.25390625" style="1" customWidth="1"/>
    <col min="40" max="40" width="0.875" style="1" customWidth="1"/>
    <col min="41" max="41" width="18.75390625" style="1" customWidth="1"/>
    <col min="42" max="42" width="0.875" style="1" customWidth="1"/>
    <col min="43" max="43" width="11.25390625" style="1" customWidth="1"/>
    <col min="44" max="44" width="6.25390625" style="1" customWidth="1"/>
    <col min="45" max="45" width="11.25390625" style="1" customWidth="1"/>
    <col min="46" max="46" width="6.25390625" style="1" customWidth="1"/>
    <col min="47" max="47" width="11.25390625" style="1" customWidth="1"/>
    <col min="48" max="48" width="6.25390625" style="1" customWidth="1"/>
    <col min="49" max="49" width="11.25390625" style="1" customWidth="1"/>
    <col min="50" max="50" width="6.25390625" style="1" customWidth="1"/>
    <col min="51" max="51" width="11.25390625" style="1" customWidth="1"/>
    <col min="52" max="52" width="6.25390625" style="1" customWidth="1"/>
    <col min="53" max="53" width="11.25390625" style="1" customWidth="1"/>
    <col min="54" max="54" width="6.25390625" style="1" customWidth="1"/>
    <col min="55" max="55" width="11.25390625" style="1" customWidth="1"/>
    <col min="56" max="56" width="6.25390625" style="1" customWidth="1"/>
    <col min="57" max="57" width="11.25390625" style="1" customWidth="1"/>
    <col min="58" max="58" width="6.25390625" style="1" customWidth="1"/>
    <col min="59" max="59" width="11.25390625" style="1" customWidth="1"/>
    <col min="60" max="60" width="6.25390625" style="1" customWidth="1"/>
    <col min="61" max="61" width="0.875" style="1" customWidth="1"/>
    <col min="62" max="62" width="18.75390625" style="1" customWidth="1"/>
    <col min="63" max="63" width="0.875" style="1" customWidth="1"/>
    <col min="64" max="64" width="11.25390625" style="1" customWidth="1"/>
    <col min="65" max="65" width="6.25390625" style="1" customWidth="1"/>
    <col min="66" max="66" width="11.25390625" style="1" customWidth="1"/>
    <col min="67" max="67" width="6.25390625" style="1" customWidth="1"/>
    <col min="68" max="68" width="11.25390625" style="1" customWidth="1"/>
    <col min="69" max="69" width="6.25390625" style="1" customWidth="1"/>
    <col min="70" max="70" width="11.25390625" style="1" customWidth="1"/>
    <col min="71" max="71" width="6.25390625" style="1" customWidth="1"/>
    <col min="72" max="72" width="11.25390625" style="1" customWidth="1"/>
    <col min="73" max="73" width="6.25390625" style="1" customWidth="1"/>
    <col min="74" max="74" width="11.25390625" style="1" customWidth="1"/>
    <col min="75" max="75" width="6.25390625" style="1" customWidth="1"/>
    <col min="76" max="76" width="11.25390625" style="1" customWidth="1"/>
    <col min="77" max="77" width="6.25390625" style="1" customWidth="1"/>
    <col min="78" max="78" width="11.25390625" style="1" customWidth="1"/>
    <col min="79" max="79" width="6.25390625" style="1" customWidth="1"/>
    <col min="80" max="80" width="11.25390625" style="1" customWidth="1"/>
    <col min="81" max="81" width="6.25390625" style="1" customWidth="1"/>
    <col min="82" max="83" width="11.00390625" style="1" customWidth="1"/>
    <col min="84" max="16384" width="9.00390625" style="1" customWidth="1"/>
  </cols>
  <sheetData>
    <row r="1" spans="1:60" ht="21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AN1" s="42" t="s">
        <v>66</v>
      </c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1" ht="13.5" customHeight="1">
      <c r="A2" s="44" t="s">
        <v>58</v>
      </c>
      <c r="B2" s="44"/>
      <c r="C2" s="44"/>
      <c r="D2" s="44"/>
      <c r="E2" s="44"/>
      <c r="F2" s="44"/>
      <c r="G2" s="44"/>
      <c r="U2" s="9"/>
      <c r="AN2" s="9"/>
      <c r="BI2" s="9"/>
    </row>
    <row r="3" spans="1:61" ht="13.5" customHeight="1">
      <c r="A3" s="44" t="s">
        <v>59</v>
      </c>
      <c r="B3" s="44"/>
      <c r="C3" s="44"/>
      <c r="D3" s="44"/>
      <c r="E3" s="44"/>
      <c r="F3" s="44"/>
      <c r="G3" s="44"/>
      <c r="U3" s="9"/>
      <c r="AN3" s="9"/>
      <c r="BI3" s="9"/>
    </row>
    <row r="4" spans="1:61" ht="13.5" customHeight="1" thickBot="1">
      <c r="A4" s="10" t="s">
        <v>60</v>
      </c>
      <c r="R4" s="6"/>
      <c r="S4" s="43">
        <v>30316</v>
      </c>
      <c r="T4" s="43"/>
      <c r="U4" s="9"/>
      <c r="AN4" s="9"/>
      <c r="BI4" s="9"/>
    </row>
    <row r="5" spans="1:100" ht="18.75" customHeight="1" thickTop="1">
      <c r="A5" s="45" t="s">
        <v>0</v>
      </c>
      <c r="B5" s="45"/>
      <c r="C5" s="45"/>
      <c r="D5" s="48" t="s">
        <v>1</v>
      </c>
      <c r="E5" s="55" t="s">
        <v>48</v>
      </c>
      <c r="F5" s="45"/>
      <c r="G5" s="45"/>
      <c r="H5" s="56"/>
      <c r="I5" s="61" t="s">
        <v>39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45" t="s">
        <v>0</v>
      </c>
      <c r="V5" s="45"/>
      <c r="W5" s="45"/>
      <c r="X5" s="55" t="s">
        <v>39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 t="s">
        <v>0</v>
      </c>
      <c r="AO5" s="45"/>
      <c r="AP5" s="45"/>
      <c r="AQ5" s="61" t="s">
        <v>39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45" t="s">
        <v>0</v>
      </c>
      <c r="BJ5" s="45"/>
      <c r="BK5" s="45"/>
      <c r="BL5" s="61" t="s">
        <v>39</v>
      </c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</row>
    <row r="6" spans="1:100" ht="18.75" customHeight="1">
      <c r="A6" s="46"/>
      <c r="B6" s="46"/>
      <c r="C6" s="46"/>
      <c r="D6" s="49"/>
      <c r="E6" s="57"/>
      <c r="F6" s="46"/>
      <c r="G6" s="46"/>
      <c r="H6" s="58"/>
      <c r="I6" s="64" t="s">
        <v>2</v>
      </c>
      <c r="J6" s="47"/>
      <c r="K6" s="47"/>
      <c r="L6" s="47"/>
      <c r="M6" s="47"/>
      <c r="N6" s="65"/>
      <c r="O6" s="57" t="s">
        <v>3</v>
      </c>
      <c r="P6" s="58"/>
      <c r="Q6" s="64" t="s">
        <v>4</v>
      </c>
      <c r="R6" s="47"/>
      <c r="S6" s="47"/>
      <c r="T6" s="47"/>
      <c r="U6" s="46"/>
      <c r="V6" s="46"/>
      <c r="W6" s="46"/>
      <c r="X6" s="53" t="s">
        <v>71</v>
      </c>
      <c r="Y6" s="63"/>
      <c r="Z6" s="63"/>
      <c r="AA6" s="63"/>
      <c r="AB6" s="63"/>
      <c r="AC6" s="63"/>
      <c r="AD6" s="63"/>
      <c r="AE6" s="54"/>
      <c r="AF6" s="67" t="s">
        <v>5</v>
      </c>
      <c r="AG6" s="68"/>
      <c r="AH6" s="68"/>
      <c r="AI6" s="68"/>
      <c r="AJ6" s="68"/>
      <c r="AK6" s="68"/>
      <c r="AL6" s="68"/>
      <c r="AM6" s="68"/>
      <c r="AN6" s="46"/>
      <c r="AO6" s="46"/>
      <c r="AP6" s="46"/>
      <c r="AQ6" s="53" t="s">
        <v>5</v>
      </c>
      <c r="AR6" s="66"/>
      <c r="AS6" s="71" t="s">
        <v>6</v>
      </c>
      <c r="AT6" s="72"/>
      <c r="AU6" s="57" t="s">
        <v>7</v>
      </c>
      <c r="AV6" s="58"/>
      <c r="AW6" s="53" t="s">
        <v>68</v>
      </c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46"/>
      <c r="BJ6" s="46"/>
      <c r="BK6" s="46"/>
      <c r="BL6" s="53" t="s">
        <v>31</v>
      </c>
      <c r="BM6" s="41"/>
      <c r="BN6" s="41"/>
      <c r="BO6" s="41"/>
      <c r="BP6" s="41"/>
      <c r="BQ6" s="41"/>
      <c r="BR6" s="41"/>
      <c r="BS6" s="66"/>
      <c r="BT6" s="63" t="s">
        <v>35</v>
      </c>
      <c r="BU6" s="41"/>
      <c r="BV6" s="41"/>
      <c r="BW6" s="41"/>
      <c r="BX6" s="41"/>
      <c r="BY6" s="41"/>
      <c r="BZ6" s="41"/>
      <c r="CA6" s="66"/>
      <c r="CB6" s="71" t="s">
        <v>37</v>
      </c>
      <c r="CC6" s="74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</row>
    <row r="7" spans="1:100" ht="18.75" customHeight="1">
      <c r="A7" s="46"/>
      <c r="B7" s="46"/>
      <c r="C7" s="46"/>
      <c r="D7" s="49"/>
      <c r="E7" s="51" t="s">
        <v>72</v>
      </c>
      <c r="F7" s="51" t="s">
        <v>73</v>
      </c>
      <c r="G7" s="59"/>
      <c r="H7" s="60"/>
      <c r="I7" s="53" t="s">
        <v>8</v>
      </c>
      <c r="J7" s="54"/>
      <c r="K7" s="63" t="s">
        <v>9</v>
      </c>
      <c r="L7" s="54"/>
      <c r="M7" s="53" t="s">
        <v>10</v>
      </c>
      <c r="N7" s="54"/>
      <c r="O7" s="64"/>
      <c r="P7" s="65"/>
      <c r="Q7" s="64" t="s">
        <v>8</v>
      </c>
      <c r="R7" s="47"/>
      <c r="S7" s="64" t="s">
        <v>61</v>
      </c>
      <c r="T7" s="47"/>
      <c r="U7" s="46"/>
      <c r="V7" s="46"/>
      <c r="W7" s="46"/>
      <c r="X7" s="53" t="s">
        <v>11</v>
      </c>
      <c r="Y7" s="54"/>
      <c r="Z7" s="53" t="s">
        <v>12</v>
      </c>
      <c r="AA7" s="54"/>
      <c r="AB7" s="69" t="s">
        <v>80</v>
      </c>
      <c r="AC7" s="70"/>
      <c r="AD7" s="47" t="s">
        <v>13</v>
      </c>
      <c r="AE7" s="65"/>
      <c r="AF7" s="53" t="s">
        <v>8</v>
      </c>
      <c r="AG7" s="66"/>
      <c r="AH7" s="53" t="s">
        <v>14</v>
      </c>
      <c r="AI7" s="66"/>
      <c r="AJ7" s="53" t="s">
        <v>15</v>
      </c>
      <c r="AK7" s="63"/>
      <c r="AL7" s="53" t="s">
        <v>16</v>
      </c>
      <c r="AM7" s="63"/>
      <c r="AN7" s="46"/>
      <c r="AO7" s="46"/>
      <c r="AP7" s="46"/>
      <c r="AQ7" s="64" t="s">
        <v>17</v>
      </c>
      <c r="AR7" s="65"/>
      <c r="AS7" s="73"/>
      <c r="AT7" s="40"/>
      <c r="AU7" s="64"/>
      <c r="AV7" s="65"/>
      <c r="AW7" s="53" t="s">
        <v>8</v>
      </c>
      <c r="AX7" s="41"/>
      <c r="AY7" s="54" t="s">
        <v>53</v>
      </c>
      <c r="AZ7" s="75"/>
      <c r="BA7" s="53" t="s">
        <v>28</v>
      </c>
      <c r="BB7" s="66"/>
      <c r="BC7" s="53" t="s">
        <v>29</v>
      </c>
      <c r="BD7" s="66"/>
      <c r="BE7" s="64" t="s">
        <v>74</v>
      </c>
      <c r="BF7" s="65"/>
      <c r="BG7" s="53" t="s">
        <v>75</v>
      </c>
      <c r="BH7" s="63"/>
      <c r="BI7" s="46"/>
      <c r="BJ7" s="46"/>
      <c r="BK7" s="46"/>
      <c r="BL7" s="53" t="s">
        <v>76</v>
      </c>
      <c r="BM7" s="66"/>
      <c r="BN7" s="53" t="s">
        <v>77</v>
      </c>
      <c r="BO7" s="66"/>
      <c r="BP7" s="53" t="s">
        <v>78</v>
      </c>
      <c r="BQ7" s="66"/>
      <c r="BR7" s="53" t="s">
        <v>32</v>
      </c>
      <c r="BS7" s="54"/>
      <c r="BT7" s="53" t="s">
        <v>33</v>
      </c>
      <c r="BU7" s="54"/>
      <c r="BV7" s="53" t="s">
        <v>69</v>
      </c>
      <c r="BW7" s="54"/>
      <c r="BX7" s="53" t="s">
        <v>70</v>
      </c>
      <c r="BY7" s="54"/>
      <c r="BZ7" s="63" t="s">
        <v>36</v>
      </c>
      <c r="CA7" s="54"/>
      <c r="CB7" s="64"/>
      <c r="CC7" s="47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100" ht="18.75" customHeight="1">
      <c r="A8" s="47"/>
      <c r="B8" s="47"/>
      <c r="C8" s="47"/>
      <c r="D8" s="50"/>
      <c r="E8" s="52"/>
      <c r="F8" s="52"/>
      <c r="G8" s="13" t="s">
        <v>38</v>
      </c>
      <c r="H8" s="7" t="s">
        <v>18</v>
      </c>
      <c r="I8" s="7" t="s">
        <v>19</v>
      </c>
      <c r="J8" s="2" t="s">
        <v>18</v>
      </c>
      <c r="K8" s="11" t="s">
        <v>19</v>
      </c>
      <c r="L8" s="7" t="s">
        <v>18</v>
      </c>
      <c r="M8" s="7" t="s">
        <v>19</v>
      </c>
      <c r="N8" s="7" t="s">
        <v>18</v>
      </c>
      <c r="O8" s="7" t="s">
        <v>19</v>
      </c>
      <c r="P8" s="13" t="s">
        <v>18</v>
      </c>
      <c r="Q8" s="7" t="s">
        <v>19</v>
      </c>
      <c r="R8" s="7" t="s">
        <v>18</v>
      </c>
      <c r="S8" s="7" t="s">
        <v>19</v>
      </c>
      <c r="T8" s="7" t="s">
        <v>18</v>
      </c>
      <c r="U8" s="47"/>
      <c r="V8" s="47"/>
      <c r="W8" s="47"/>
      <c r="X8" s="7" t="s">
        <v>19</v>
      </c>
      <c r="Y8" s="7" t="s">
        <v>18</v>
      </c>
      <c r="Z8" s="7" t="s">
        <v>19</v>
      </c>
      <c r="AA8" s="7" t="s">
        <v>18</v>
      </c>
      <c r="AB8" s="7" t="s">
        <v>19</v>
      </c>
      <c r="AC8" s="13" t="s">
        <v>18</v>
      </c>
      <c r="AD8" s="12" t="s">
        <v>19</v>
      </c>
      <c r="AE8" s="7" t="s">
        <v>18</v>
      </c>
      <c r="AF8" s="7" t="s">
        <v>19</v>
      </c>
      <c r="AG8" s="7" t="s">
        <v>18</v>
      </c>
      <c r="AH8" s="7" t="s">
        <v>19</v>
      </c>
      <c r="AI8" s="7" t="s">
        <v>18</v>
      </c>
      <c r="AJ8" s="7" t="s">
        <v>19</v>
      </c>
      <c r="AK8" s="7" t="s">
        <v>18</v>
      </c>
      <c r="AL8" s="7" t="s">
        <v>19</v>
      </c>
      <c r="AM8" s="7" t="s">
        <v>18</v>
      </c>
      <c r="AN8" s="47"/>
      <c r="AO8" s="47"/>
      <c r="AP8" s="47"/>
      <c r="AQ8" s="7" t="s">
        <v>19</v>
      </c>
      <c r="AR8" s="7" t="s">
        <v>18</v>
      </c>
      <c r="AS8" s="7" t="s">
        <v>19</v>
      </c>
      <c r="AT8" s="7" t="s">
        <v>18</v>
      </c>
      <c r="AU8" s="7" t="s">
        <v>19</v>
      </c>
      <c r="AV8" s="7" t="s">
        <v>18</v>
      </c>
      <c r="AW8" s="7" t="s">
        <v>19</v>
      </c>
      <c r="AX8" s="7" t="s">
        <v>18</v>
      </c>
      <c r="AY8" s="12" t="s">
        <v>19</v>
      </c>
      <c r="AZ8" s="2" t="s">
        <v>18</v>
      </c>
      <c r="BA8" s="7" t="s">
        <v>19</v>
      </c>
      <c r="BB8" s="7" t="s">
        <v>18</v>
      </c>
      <c r="BC8" s="7" t="s">
        <v>19</v>
      </c>
      <c r="BD8" s="7" t="s">
        <v>18</v>
      </c>
      <c r="BE8" s="7" t="s">
        <v>19</v>
      </c>
      <c r="BF8" s="7" t="s">
        <v>18</v>
      </c>
      <c r="BG8" s="7" t="s">
        <v>19</v>
      </c>
      <c r="BH8" s="7" t="s">
        <v>18</v>
      </c>
      <c r="BI8" s="47"/>
      <c r="BJ8" s="47"/>
      <c r="BK8" s="47"/>
      <c r="BL8" s="7" t="s">
        <v>19</v>
      </c>
      <c r="BM8" s="7" t="s">
        <v>18</v>
      </c>
      <c r="BN8" s="7" t="s">
        <v>19</v>
      </c>
      <c r="BO8" s="7" t="s">
        <v>18</v>
      </c>
      <c r="BP8" s="7" t="s">
        <v>19</v>
      </c>
      <c r="BQ8" s="7" t="s">
        <v>18</v>
      </c>
      <c r="BR8" s="7" t="s">
        <v>19</v>
      </c>
      <c r="BS8" s="2" t="s">
        <v>18</v>
      </c>
      <c r="BT8" s="7" t="s">
        <v>19</v>
      </c>
      <c r="BU8" s="2" t="s">
        <v>18</v>
      </c>
      <c r="BV8" s="7" t="s">
        <v>19</v>
      </c>
      <c r="BW8" s="2" t="s">
        <v>18</v>
      </c>
      <c r="BX8" s="7" t="s">
        <v>19</v>
      </c>
      <c r="BY8" s="2" t="s">
        <v>18</v>
      </c>
      <c r="BZ8" s="11" t="s">
        <v>19</v>
      </c>
      <c r="CA8" s="2" t="s">
        <v>18</v>
      </c>
      <c r="CB8" s="2" t="s">
        <v>19</v>
      </c>
      <c r="CC8" s="7" t="s">
        <v>18</v>
      </c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4:64" ht="5.25" customHeight="1">
      <c r="D9" s="14"/>
      <c r="X9" s="1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Q9" s="14"/>
      <c r="BL9" s="14"/>
    </row>
    <row r="10" spans="2:82" s="16" customFormat="1" ht="18.75" customHeight="1">
      <c r="B10" s="17" t="s">
        <v>48</v>
      </c>
      <c r="D10" s="18">
        <f>SUM(D12:D30)</f>
        <v>671</v>
      </c>
      <c r="E10" s="19">
        <v>23155943</v>
      </c>
      <c r="F10" s="19">
        <v>21489124</v>
      </c>
      <c r="G10" s="3">
        <v>92.8</v>
      </c>
      <c r="H10" s="3">
        <v>100</v>
      </c>
      <c r="I10" s="20">
        <v>10219299</v>
      </c>
      <c r="J10" s="36">
        <v>47.6</v>
      </c>
      <c r="K10" s="20">
        <v>9551386</v>
      </c>
      <c r="L10" s="36">
        <v>44.5</v>
      </c>
      <c r="M10" s="20">
        <v>667913</v>
      </c>
      <c r="N10" s="36">
        <v>3.1</v>
      </c>
      <c r="O10" s="20">
        <v>583016</v>
      </c>
      <c r="P10" s="3">
        <v>2.7</v>
      </c>
      <c r="Q10" s="20">
        <v>2393318</v>
      </c>
      <c r="R10" s="3">
        <v>11.1</v>
      </c>
      <c r="S10" s="20">
        <v>764319</v>
      </c>
      <c r="T10" s="3">
        <v>3.6</v>
      </c>
      <c r="V10" s="17" t="s">
        <v>48</v>
      </c>
      <c r="X10" s="18">
        <v>413039</v>
      </c>
      <c r="Y10" s="3">
        <v>1.9</v>
      </c>
      <c r="Z10" s="20">
        <v>192439</v>
      </c>
      <c r="AA10" s="3">
        <v>0.9</v>
      </c>
      <c r="AB10" s="20">
        <v>303948</v>
      </c>
      <c r="AC10" s="3">
        <v>1.4</v>
      </c>
      <c r="AD10" s="20">
        <v>719573</v>
      </c>
      <c r="AE10" s="3">
        <v>3.3</v>
      </c>
      <c r="AF10" s="20">
        <v>1788946</v>
      </c>
      <c r="AG10" s="3">
        <v>8.3</v>
      </c>
      <c r="AH10" s="20">
        <v>160078</v>
      </c>
      <c r="AI10" s="3">
        <v>0.8</v>
      </c>
      <c r="AJ10" s="20">
        <v>368080</v>
      </c>
      <c r="AK10" s="3">
        <v>1.7</v>
      </c>
      <c r="AL10" s="20">
        <v>353349</v>
      </c>
      <c r="AM10" s="3">
        <v>1.6</v>
      </c>
      <c r="AO10" s="17" t="s">
        <v>48</v>
      </c>
      <c r="AQ10" s="18">
        <v>907439</v>
      </c>
      <c r="AR10" s="3">
        <v>4.2</v>
      </c>
      <c r="AS10" s="19">
        <v>478489</v>
      </c>
      <c r="AT10" s="3">
        <v>2.2</v>
      </c>
      <c r="AU10" s="19">
        <v>613998</v>
      </c>
      <c r="AV10" s="3">
        <v>2.9</v>
      </c>
      <c r="AW10" s="19">
        <v>4393569</v>
      </c>
      <c r="AX10" s="3">
        <v>20.5</v>
      </c>
      <c r="AY10" s="19">
        <v>572491</v>
      </c>
      <c r="AZ10" s="3">
        <v>2.7</v>
      </c>
      <c r="BA10" s="19">
        <v>791953</v>
      </c>
      <c r="BB10" s="3">
        <v>3.7</v>
      </c>
      <c r="BC10" s="19">
        <v>440211</v>
      </c>
      <c r="BD10" s="3">
        <v>2.1</v>
      </c>
      <c r="BE10" s="19">
        <v>322071</v>
      </c>
      <c r="BF10" s="3">
        <v>1.5</v>
      </c>
      <c r="BG10" s="19">
        <v>288915</v>
      </c>
      <c r="BH10" s="3">
        <v>1.3</v>
      </c>
      <c r="BJ10" s="17" t="s">
        <v>48</v>
      </c>
      <c r="BL10" s="18">
        <v>731236</v>
      </c>
      <c r="BM10" s="3">
        <v>3.4</v>
      </c>
      <c r="BN10" s="19">
        <v>382804</v>
      </c>
      <c r="BO10" s="3">
        <v>1.8</v>
      </c>
      <c r="BP10" s="19">
        <v>388681</v>
      </c>
      <c r="BQ10" s="3">
        <v>1.8</v>
      </c>
      <c r="BR10" s="19">
        <v>475207</v>
      </c>
      <c r="BS10" s="3">
        <v>2.2</v>
      </c>
      <c r="BT10" s="19">
        <v>695179</v>
      </c>
      <c r="BU10" s="3">
        <v>3.2</v>
      </c>
      <c r="BV10" s="19">
        <v>160937</v>
      </c>
      <c r="BW10" s="3">
        <v>0.8</v>
      </c>
      <c r="BX10" s="19">
        <v>459516</v>
      </c>
      <c r="BY10" s="3">
        <v>2.1</v>
      </c>
      <c r="BZ10" s="19">
        <v>74726</v>
      </c>
      <c r="CA10" s="3">
        <v>0.3</v>
      </c>
      <c r="CB10" s="19">
        <v>323310</v>
      </c>
      <c r="CC10" s="3">
        <v>1.5</v>
      </c>
      <c r="CD10" s="21"/>
    </row>
    <row r="11" spans="2:82" s="22" customFormat="1" ht="18.75" customHeight="1">
      <c r="B11" s="23"/>
      <c r="D11" s="24"/>
      <c r="E11" s="25"/>
      <c r="F11" s="25"/>
      <c r="G11" s="4"/>
      <c r="H11" s="4"/>
      <c r="I11" s="25">
        <f>SUM(K11,M11)</f>
        <v>0</v>
      </c>
      <c r="J11" s="35"/>
      <c r="K11" s="10"/>
      <c r="L11" s="35"/>
      <c r="M11" s="25"/>
      <c r="N11" s="35"/>
      <c r="O11" s="25"/>
      <c r="P11" s="4"/>
      <c r="Q11" s="25"/>
      <c r="R11" s="4"/>
      <c r="S11" s="25"/>
      <c r="T11" s="4"/>
      <c r="V11" s="23"/>
      <c r="X11" s="24"/>
      <c r="Y11" s="4"/>
      <c r="Z11" s="25"/>
      <c r="AA11" s="4"/>
      <c r="AB11" s="25"/>
      <c r="AC11" s="4"/>
      <c r="AD11" s="25"/>
      <c r="AE11" s="4"/>
      <c r="AF11" s="25">
        <f>SUM(AH11,AJ11,AL11,AQ11)</f>
        <v>0</v>
      </c>
      <c r="AG11" s="4"/>
      <c r="AH11" s="25"/>
      <c r="AI11" s="4"/>
      <c r="AJ11" s="25"/>
      <c r="AK11" s="4"/>
      <c r="AL11" s="26"/>
      <c r="AM11" s="4"/>
      <c r="AO11" s="23"/>
      <c r="AQ11" s="24"/>
      <c r="AR11" s="4"/>
      <c r="AS11" s="25"/>
      <c r="AT11" s="4"/>
      <c r="AU11" s="25"/>
      <c r="AV11" s="4"/>
      <c r="AW11" s="26">
        <f>SUM(AY11,BA11,BC11,BE11,BG11,BL11,BN11,BP11,BR11)</f>
        <v>0</v>
      </c>
      <c r="AX11" s="4"/>
      <c r="AY11" s="25"/>
      <c r="AZ11" s="4"/>
      <c r="BA11" s="25"/>
      <c r="BB11" s="4"/>
      <c r="BC11" s="25"/>
      <c r="BD11" s="4"/>
      <c r="BE11" s="25"/>
      <c r="BF11" s="4"/>
      <c r="BG11" s="26"/>
      <c r="BH11" s="4"/>
      <c r="BJ11" s="23"/>
      <c r="BL11" s="24"/>
      <c r="BM11" s="4"/>
      <c r="BN11" s="25"/>
      <c r="BO11" s="4"/>
      <c r="BP11" s="25"/>
      <c r="BQ11" s="4"/>
      <c r="BR11" s="25"/>
      <c r="BS11" s="4"/>
      <c r="BT11" s="26">
        <f>SUM(BV11,BX11,BZ11)</f>
        <v>0</v>
      </c>
      <c r="BU11" s="4"/>
      <c r="BV11" s="25"/>
      <c r="BW11" s="4"/>
      <c r="BX11" s="25"/>
      <c r="BY11" s="4"/>
      <c r="BZ11" s="25"/>
      <c r="CA11" s="4"/>
      <c r="CB11" s="25"/>
      <c r="CC11" s="4"/>
      <c r="CD11" s="27"/>
    </row>
    <row r="12" spans="2:82" s="22" customFormat="1" ht="18.75" customHeight="1">
      <c r="B12" s="23" t="s">
        <v>20</v>
      </c>
      <c r="D12" s="28">
        <v>15</v>
      </c>
      <c r="E12" s="25">
        <v>157558</v>
      </c>
      <c r="F12" s="25">
        <v>157753</v>
      </c>
      <c r="G12" s="4">
        <v>100.1</v>
      </c>
      <c r="H12" s="4">
        <v>100</v>
      </c>
      <c r="I12" s="25">
        <v>13388</v>
      </c>
      <c r="J12" s="35">
        <v>8.5</v>
      </c>
      <c r="K12" s="25">
        <v>13117</v>
      </c>
      <c r="L12" s="35">
        <v>8.3</v>
      </c>
      <c r="M12" s="25">
        <v>271</v>
      </c>
      <c r="N12" s="35">
        <v>0.2</v>
      </c>
      <c r="O12" s="25">
        <v>356</v>
      </c>
      <c r="P12" s="4">
        <v>0.2</v>
      </c>
      <c r="Q12" s="25">
        <v>3996</v>
      </c>
      <c r="R12" s="4">
        <v>2.5</v>
      </c>
      <c r="S12" s="25">
        <v>652</v>
      </c>
      <c r="T12" s="4">
        <v>0.4</v>
      </c>
      <c r="V12" s="23" t="s">
        <v>20</v>
      </c>
      <c r="X12" s="24">
        <v>928</v>
      </c>
      <c r="Y12" s="4">
        <v>0.6</v>
      </c>
      <c r="Z12" s="25">
        <v>163</v>
      </c>
      <c r="AA12" s="4">
        <v>0.1</v>
      </c>
      <c r="AB12" s="25">
        <v>48</v>
      </c>
      <c r="AC12" s="4">
        <v>0</v>
      </c>
      <c r="AD12" s="25">
        <v>2205</v>
      </c>
      <c r="AE12" s="4">
        <v>1.4</v>
      </c>
      <c r="AF12" s="25">
        <v>5339</v>
      </c>
      <c r="AG12" s="4">
        <v>3.4</v>
      </c>
      <c r="AH12" s="25" t="s">
        <v>64</v>
      </c>
      <c r="AI12" s="35" t="s">
        <v>57</v>
      </c>
      <c r="AJ12" s="25" t="s">
        <v>64</v>
      </c>
      <c r="AK12" s="4" t="s">
        <v>64</v>
      </c>
      <c r="AL12" s="26" t="s">
        <v>54</v>
      </c>
      <c r="AM12" s="4" t="s">
        <v>57</v>
      </c>
      <c r="AO12" s="23" t="s">
        <v>20</v>
      </c>
      <c r="AQ12" s="24">
        <v>5339</v>
      </c>
      <c r="AR12" s="4">
        <v>3.4</v>
      </c>
      <c r="AS12" s="25">
        <v>310</v>
      </c>
      <c r="AT12" s="4">
        <v>0.2</v>
      </c>
      <c r="AU12" s="25">
        <v>207</v>
      </c>
      <c r="AV12" s="30">
        <v>0.1</v>
      </c>
      <c r="AW12" s="26">
        <v>105067</v>
      </c>
      <c r="AX12" s="4">
        <v>66.6</v>
      </c>
      <c r="AY12" s="25" t="s">
        <v>57</v>
      </c>
      <c r="AZ12" s="4" t="s">
        <v>57</v>
      </c>
      <c r="BA12" s="25">
        <v>7101</v>
      </c>
      <c r="BB12" s="4">
        <v>4.5</v>
      </c>
      <c r="BC12" s="25" t="s">
        <v>57</v>
      </c>
      <c r="BD12" s="4" t="s">
        <v>57</v>
      </c>
      <c r="BE12" s="25">
        <v>21174</v>
      </c>
      <c r="BF12" s="4">
        <v>13.4</v>
      </c>
      <c r="BG12" s="26">
        <v>16250</v>
      </c>
      <c r="BH12" s="4">
        <v>10.3</v>
      </c>
      <c r="BJ12" s="23" t="s">
        <v>20</v>
      </c>
      <c r="BL12" s="24">
        <v>47751</v>
      </c>
      <c r="BM12" s="4">
        <v>30.3</v>
      </c>
      <c r="BN12" s="25">
        <v>3050</v>
      </c>
      <c r="BO12" s="4">
        <v>1.9</v>
      </c>
      <c r="BP12" s="25">
        <v>9739</v>
      </c>
      <c r="BQ12" s="4">
        <v>6.2</v>
      </c>
      <c r="BR12" s="25">
        <v>2</v>
      </c>
      <c r="BS12" s="35">
        <v>0</v>
      </c>
      <c r="BT12" s="26" t="s">
        <v>63</v>
      </c>
      <c r="BU12" s="4" t="s">
        <v>63</v>
      </c>
      <c r="BV12" s="25">
        <v>11170</v>
      </c>
      <c r="BW12" s="4">
        <v>7.1</v>
      </c>
      <c r="BX12" s="25" t="s">
        <v>57</v>
      </c>
      <c r="BY12" s="4" t="s">
        <v>57</v>
      </c>
      <c r="BZ12" s="25" t="s">
        <v>63</v>
      </c>
      <c r="CA12" s="4" t="s">
        <v>63</v>
      </c>
      <c r="CB12" s="25" t="s">
        <v>63</v>
      </c>
      <c r="CC12" s="25" t="s">
        <v>63</v>
      </c>
      <c r="CD12" s="27"/>
    </row>
    <row r="13" spans="2:82" s="22" customFormat="1" ht="18.75" customHeight="1">
      <c r="B13" s="23" t="s">
        <v>50</v>
      </c>
      <c r="D13" s="28">
        <v>33</v>
      </c>
      <c r="E13" s="25">
        <v>958024</v>
      </c>
      <c r="F13" s="25">
        <v>829546</v>
      </c>
      <c r="G13" s="4">
        <v>86.6</v>
      </c>
      <c r="H13" s="4">
        <v>100</v>
      </c>
      <c r="I13" s="25">
        <v>379197</v>
      </c>
      <c r="J13" s="35">
        <v>45.7</v>
      </c>
      <c r="K13" s="25">
        <v>371308</v>
      </c>
      <c r="L13" s="35">
        <v>44.7</v>
      </c>
      <c r="M13" s="25">
        <v>7889</v>
      </c>
      <c r="N13" s="35">
        <v>1</v>
      </c>
      <c r="O13" s="25">
        <v>22093</v>
      </c>
      <c r="P13" s="4">
        <v>2.7</v>
      </c>
      <c r="Q13" s="25">
        <v>34007</v>
      </c>
      <c r="R13" s="4">
        <v>4.1</v>
      </c>
      <c r="S13" s="25">
        <v>22897</v>
      </c>
      <c r="T13" s="4">
        <v>2.8</v>
      </c>
      <c r="V13" s="23" t="s">
        <v>50</v>
      </c>
      <c r="X13" s="24">
        <v>161</v>
      </c>
      <c r="Y13" s="4">
        <v>0</v>
      </c>
      <c r="Z13" s="25">
        <v>268</v>
      </c>
      <c r="AA13" s="4">
        <v>0</v>
      </c>
      <c r="AB13" s="25">
        <v>396</v>
      </c>
      <c r="AC13" s="4">
        <v>0.1</v>
      </c>
      <c r="AD13" s="25">
        <v>10285</v>
      </c>
      <c r="AE13" s="4">
        <v>1.2</v>
      </c>
      <c r="AF13" s="25">
        <v>109473</v>
      </c>
      <c r="AG13" s="4">
        <v>13.2</v>
      </c>
      <c r="AH13" s="25">
        <v>74909</v>
      </c>
      <c r="AI13" s="35">
        <v>9</v>
      </c>
      <c r="AJ13" s="25">
        <v>7435</v>
      </c>
      <c r="AK13" s="4">
        <v>0.9</v>
      </c>
      <c r="AL13" s="26">
        <v>1811</v>
      </c>
      <c r="AM13" s="4">
        <v>0.2</v>
      </c>
      <c r="AO13" s="23" t="s">
        <v>50</v>
      </c>
      <c r="AQ13" s="24">
        <v>25318</v>
      </c>
      <c r="AR13" s="4">
        <v>3.1</v>
      </c>
      <c r="AS13" s="25">
        <v>48979</v>
      </c>
      <c r="AT13" s="4">
        <v>5.9</v>
      </c>
      <c r="AU13" s="25">
        <v>93330</v>
      </c>
      <c r="AV13" s="4">
        <v>11.2</v>
      </c>
      <c r="AW13" s="26">
        <v>130789</v>
      </c>
      <c r="AX13" s="4">
        <v>15.8</v>
      </c>
      <c r="AY13" s="25">
        <v>13561</v>
      </c>
      <c r="AZ13" s="4">
        <v>1.6</v>
      </c>
      <c r="BA13" s="25">
        <v>87866</v>
      </c>
      <c r="BB13" s="4">
        <v>10.6</v>
      </c>
      <c r="BC13" s="25">
        <v>614</v>
      </c>
      <c r="BD13" s="4">
        <v>0.1</v>
      </c>
      <c r="BE13" s="25">
        <v>1994</v>
      </c>
      <c r="BF13" s="4">
        <v>0.3</v>
      </c>
      <c r="BG13" s="26">
        <v>20965</v>
      </c>
      <c r="BH13" s="4">
        <v>2.5</v>
      </c>
      <c r="BJ13" s="23" t="s">
        <v>50</v>
      </c>
      <c r="BL13" s="24">
        <v>2328</v>
      </c>
      <c r="BM13" s="4">
        <v>0.3</v>
      </c>
      <c r="BN13" s="25">
        <v>1499</v>
      </c>
      <c r="BO13" s="4">
        <v>0.2</v>
      </c>
      <c r="BP13" s="25">
        <v>1042</v>
      </c>
      <c r="BQ13" s="4">
        <v>0.1</v>
      </c>
      <c r="BR13" s="25">
        <v>920</v>
      </c>
      <c r="BS13" s="35">
        <v>0.1</v>
      </c>
      <c r="BT13" s="26">
        <v>11424</v>
      </c>
      <c r="BU13" s="4">
        <v>1.4</v>
      </c>
      <c r="BV13" s="25">
        <v>6868</v>
      </c>
      <c r="BW13" s="4">
        <v>0.8</v>
      </c>
      <c r="BX13" s="25">
        <v>2402</v>
      </c>
      <c r="BY13" s="4">
        <v>0.3</v>
      </c>
      <c r="BZ13" s="25">
        <v>2154</v>
      </c>
      <c r="CA13" s="4">
        <v>0.3</v>
      </c>
      <c r="CB13" s="25">
        <v>254</v>
      </c>
      <c r="CC13" s="4">
        <v>0</v>
      </c>
      <c r="CD13" s="27"/>
    </row>
    <row r="14" spans="2:82" s="22" customFormat="1" ht="18.75" customHeight="1">
      <c r="B14" s="23" t="s">
        <v>51</v>
      </c>
      <c r="D14" s="28">
        <v>2</v>
      </c>
      <c r="E14" s="25">
        <v>31205</v>
      </c>
      <c r="F14" s="25" t="s">
        <v>63</v>
      </c>
      <c r="G14" s="35" t="s">
        <v>63</v>
      </c>
      <c r="H14" s="4">
        <v>100</v>
      </c>
      <c r="I14" s="25" t="s">
        <v>57</v>
      </c>
      <c r="J14" s="35" t="s">
        <v>64</v>
      </c>
      <c r="K14" s="25" t="s">
        <v>57</v>
      </c>
      <c r="L14" s="35" t="s">
        <v>57</v>
      </c>
      <c r="M14" s="25" t="s">
        <v>57</v>
      </c>
      <c r="N14" s="35" t="s">
        <v>57</v>
      </c>
      <c r="O14" s="25" t="s">
        <v>57</v>
      </c>
      <c r="P14" s="4" t="s">
        <v>57</v>
      </c>
      <c r="Q14" s="25" t="s">
        <v>79</v>
      </c>
      <c r="R14" s="4" t="s">
        <v>64</v>
      </c>
      <c r="S14" s="25" t="s">
        <v>64</v>
      </c>
      <c r="T14" s="4" t="s">
        <v>57</v>
      </c>
      <c r="V14" s="23" t="s">
        <v>51</v>
      </c>
      <c r="X14" s="24" t="s">
        <v>57</v>
      </c>
      <c r="Y14" s="4" t="s">
        <v>57</v>
      </c>
      <c r="Z14" s="25" t="s">
        <v>57</v>
      </c>
      <c r="AA14" s="4" t="s">
        <v>57</v>
      </c>
      <c r="AB14" s="25" t="s">
        <v>57</v>
      </c>
      <c r="AC14" s="4" t="s">
        <v>64</v>
      </c>
      <c r="AD14" s="25" t="s">
        <v>64</v>
      </c>
      <c r="AE14" s="4" t="s">
        <v>57</v>
      </c>
      <c r="AF14" s="25" t="s">
        <v>81</v>
      </c>
      <c r="AG14" s="4" t="s">
        <v>63</v>
      </c>
      <c r="AH14" s="25" t="s">
        <v>64</v>
      </c>
      <c r="AI14" s="35" t="s">
        <v>57</v>
      </c>
      <c r="AJ14" s="25" t="s">
        <v>64</v>
      </c>
      <c r="AK14" s="4" t="s">
        <v>64</v>
      </c>
      <c r="AL14" s="25" t="s">
        <v>67</v>
      </c>
      <c r="AM14" s="4" t="s">
        <v>63</v>
      </c>
      <c r="AO14" s="23" t="s">
        <v>51</v>
      </c>
      <c r="AQ14" s="24" t="s">
        <v>63</v>
      </c>
      <c r="AR14" s="4" t="s">
        <v>63</v>
      </c>
      <c r="AS14" s="25" t="s">
        <v>64</v>
      </c>
      <c r="AT14" s="4" t="s">
        <v>64</v>
      </c>
      <c r="AU14" s="25" t="s">
        <v>63</v>
      </c>
      <c r="AV14" s="4" t="s">
        <v>63</v>
      </c>
      <c r="AW14" s="26" t="s">
        <v>63</v>
      </c>
      <c r="AX14" s="4" t="s">
        <v>63</v>
      </c>
      <c r="AY14" s="25" t="s">
        <v>57</v>
      </c>
      <c r="AZ14" s="4" t="s">
        <v>57</v>
      </c>
      <c r="BA14" s="25" t="s">
        <v>63</v>
      </c>
      <c r="BB14" s="4" t="s">
        <v>63</v>
      </c>
      <c r="BC14" s="25" t="s">
        <v>57</v>
      </c>
      <c r="BD14" s="25" t="s">
        <v>57</v>
      </c>
      <c r="BE14" s="25" t="s">
        <v>57</v>
      </c>
      <c r="BF14" s="25" t="s">
        <v>57</v>
      </c>
      <c r="BG14" s="26" t="s">
        <v>57</v>
      </c>
      <c r="BH14" s="26" t="s">
        <v>57</v>
      </c>
      <c r="BJ14" s="23" t="s">
        <v>51</v>
      </c>
      <c r="BL14" s="24" t="s">
        <v>57</v>
      </c>
      <c r="BM14" s="4" t="s">
        <v>57</v>
      </c>
      <c r="BN14" s="25" t="s">
        <v>57</v>
      </c>
      <c r="BO14" s="4" t="s">
        <v>57</v>
      </c>
      <c r="BP14" s="25" t="s">
        <v>63</v>
      </c>
      <c r="BQ14" s="4" t="s">
        <v>63</v>
      </c>
      <c r="BR14" s="25" t="s">
        <v>57</v>
      </c>
      <c r="BS14" s="35" t="s">
        <v>57</v>
      </c>
      <c r="BT14" s="26" t="s">
        <v>55</v>
      </c>
      <c r="BU14" s="26" t="s">
        <v>57</v>
      </c>
      <c r="BV14" s="25" t="s">
        <v>55</v>
      </c>
      <c r="BW14" s="25" t="s">
        <v>57</v>
      </c>
      <c r="BX14" s="25" t="s">
        <v>57</v>
      </c>
      <c r="BY14" s="25" t="s">
        <v>57</v>
      </c>
      <c r="BZ14" s="25" t="s">
        <v>57</v>
      </c>
      <c r="CA14" s="25" t="s">
        <v>55</v>
      </c>
      <c r="CB14" s="25" t="s">
        <v>57</v>
      </c>
      <c r="CC14" s="25" t="s">
        <v>57</v>
      </c>
      <c r="CD14" s="27"/>
    </row>
    <row r="15" spans="2:82" s="22" customFormat="1" ht="18.75" customHeight="1">
      <c r="B15" s="23" t="s">
        <v>30</v>
      </c>
      <c r="D15" s="28">
        <v>9</v>
      </c>
      <c r="E15" s="25">
        <v>53371</v>
      </c>
      <c r="F15" s="25">
        <v>46754</v>
      </c>
      <c r="G15" s="4">
        <v>87.6</v>
      </c>
      <c r="H15" s="4">
        <v>100</v>
      </c>
      <c r="I15" s="25">
        <v>14474</v>
      </c>
      <c r="J15" s="35">
        <v>30.9</v>
      </c>
      <c r="K15" s="25">
        <v>14440</v>
      </c>
      <c r="L15" s="35">
        <v>30.9</v>
      </c>
      <c r="M15" s="25">
        <v>34</v>
      </c>
      <c r="N15" s="35">
        <v>0</v>
      </c>
      <c r="O15" s="25">
        <v>2640</v>
      </c>
      <c r="P15" s="4">
        <v>5.6</v>
      </c>
      <c r="Q15" s="25">
        <v>22950</v>
      </c>
      <c r="R15" s="4">
        <v>49.1</v>
      </c>
      <c r="S15" s="25">
        <v>6744</v>
      </c>
      <c r="T15" s="4">
        <v>14.4</v>
      </c>
      <c r="V15" s="23" t="s">
        <v>30</v>
      </c>
      <c r="X15" s="24">
        <v>15075</v>
      </c>
      <c r="Y15" s="4">
        <v>32.3</v>
      </c>
      <c r="Z15" s="25" t="s">
        <v>57</v>
      </c>
      <c r="AA15" s="4" t="s">
        <v>57</v>
      </c>
      <c r="AB15" s="25" t="s">
        <v>57</v>
      </c>
      <c r="AC15" s="4" t="s">
        <v>64</v>
      </c>
      <c r="AD15" s="25">
        <v>1131</v>
      </c>
      <c r="AE15" s="4">
        <v>2.4</v>
      </c>
      <c r="AF15" s="25">
        <v>700</v>
      </c>
      <c r="AG15" s="4">
        <v>1.5</v>
      </c>
      <c r="AH15" s="25" t="s">
        <v>64</v>
      </c>
      <c r="AI15" s="35" t="s">
        <v>57</v>
      </c>
      <c r="AJ15" s="25" t="s">
        <v>64</v>
      </c>
      <c r="AK15" s="4" t="s">
        <v>64</v>
      </c>
      <c r="AL15" s="26" t="s">
        <v>64</v>
      </c>
      <c r="AM15" s="4" t="s">
        <v>40</v>
      </c>
      <c r="AO15" s="23" t="s">
        <v>30</v>
      </c>
      <c r="AQ15" s="24">
        <v>700</v>
      </c>
      <c r="AR15" s="4">
        <v>1.5</v>
      </c>
      <c r="AS15" s="25">
        <v>2000</v>
      </c>
      <c r="AT15" s="4">
        <v>4.3</v>
      </c>
      <c r="AU15" s="25" t="s">
        <v>57</v>
      </c>
      <c r="AV15" s="4" t="s">
        <v>57</v>
      </c>
      <c r="AW15" s="26">
        <v>1810</v>
      </c>
      <c r="AX15" s="4">
        <v>3.9</v>
      </c>
      <c r="AY15" s="25" t="s">
        <v>57</v>
      </c>
      <c r="AZ15" s="4" t="s">
        <v>57</v>
      </c>
      <c r="BA15" s="25">
        <v>1810</v>
      </c>
      <c r="BB15" s="4">
        <v>3.9</v>
      </c>
      <c r="BC15" s="25" t="s">
        <v>57</v>
      </c>
      <c r="BD15" s="4" t="s">
        <v>57</v>
      </c>
      <c r="BE15" s="25" t="s">
        <v>57</v>
      </c>
      <c r="BF15" s="25" t="s">
        <v>57</v>
      </c>
      <c r="BG15" s="26" t="s">
        <v>57</v>
      </c>
      <c r="BH15" s="4" t="s">
        <v>57</v>
      </c>
      <c r="BJ15" s="23" t="s">
        <v>30</v>
      </c>
      <c r="BL15" s="24" t="s">
        <v>57</v>
      </c>
      <c r="BM15" s="4" t="s">
        <v>57</v>
      </c>
      <c r="BN15" s="25" t="s">
        <v>57</v>
      </c>
      <c r="BO15" s="4" t="s">
        <v>57</v>
      </c>
      <c r="BP15" s="25" t="s">
        <v>57</v>
      </c>
      <c r="BQ15" s="25" t="s">
        <v>57</v>
      </c>
      <c r="BR15" s="25" t="s">
        <v>57</v>
      </c>
      <c r="BS15" s="35" t="s">
        <v>57</v>
      </c>
      <c r="BT15" s="26" t="s">
        <v>40</v>
      </c>
      <c r="BU15" s="26" t="s">
        <v>57</v>
      </c>
      <c r="BV15" s="25" t="s">
        <v>40</v>
      </c>
      <c r="BW15" s="4" t="s">
        <v>57</v>
      </c>
      <c r="BX15" s="25" t="s">
        <v>57</v>
      </c>
      <c r="BY15" s="25" t="s">
        <v>57</v>
      </c>
      <c r="BZ15" s="25" t="s">
        <v>57</v>
      </c>
      <c r="CA15" s="25" t="s">
        <v>40</v>
      </c>
      <c r="CB15" s="25">
        <v>2180</v>
      </c>
      <c r="CC15" s="4">
        <v>4.7</v>
      </c>
      <c r="CD15" s="27"/>
    </row>
    <row r="16" spans="2:82" s="22" customFormat="1" ht="18.75" customHeight="1">
      <c r="B16" s="23" t="s">
        <v>21</v>
      </c>
      <c r="D16" s="28">
        <v>6</v>
      </c>
      <c r="E16" s="25">
        <v>55902</v>
      </c>
      <c r="F16" s="25">
        <v>70962</v>
      </c>
      <c r="G16" s="4">
        <v>126.9</v>
      </c>
      <c r="H16" s="4">
        <v>100</v>
      </c>
      <c r="I16" s="25">
        <v>49123</v>
      </c>
      <c r="J16" s="35">
        <v>69.2</v>
      </c>
      <c r="K16" s="25">
        <v>49123</v>
      </c>
      <c r="L16" s="35">
        <v>69.2</v>
      </c>
      <c r="M16" s="25" t="s">
        <v>57</v>
      </c>
      <c r="N16" s="35" t="s">
        <v>57</v>
      </c>
      <c r="O16" s="25">
        <v>228</v>
      </c>
      <c r="P16" s="4">
        <v>0.3</v>
      </c>
      <c r="Q16" s="25">
        <v>843</v>
      </c>
      <c r="R16" s="4">
        <v>1.2</v>
      </c>
      <c r="S16" s="25">
        <v>750</v>
      </c>
      <c r="T16" s="4">
        <v>1.1</v>
      </c>
      <c r="V16" s="23" t="s">
        <v>21</v>
      </c>
      <c r="X16" s="24" t="s">
        <v>57</v>
      </c>
      <c r="Y16" s="4" t="s">
        <v>57</v>
      </c>
      <c r="Z16" s="25" t="s">
        <v>57</v>
      </c>
      <c r="AA16" s="25" t="s">
        <v>57</v>
      </c>
      <c r="AB16" s="25" t="s">
        <v>57</v>
      </c>
      <c r="AC16" s="4" t="s">
        <v>64</v>
      </c>
      <c r="AD16" s="25">
        <v>93</v>
      </c>
      <c r="AE16" s="4">
        <v>0.1</v>
      </c>
      <c r="AF16" s="25">
        <v>4565</v>
      </c>
      <c r="AG16" s="4">
        <v>6.4</v>
      </c>
      <c r="AH16" s="25" t="s">
        <v>64</v>
      </c>
      <c r="AI16" s="35" t="s">
        <v>57</v>
      </c>
      <c r="AJ16" s="25" t="s">
        <v>64</v>
      </c>
      <c r="AK16" s="4" t="s">
        <v>64</v>
      </c>
      <c r="AL16" s="26">
        <v>3771</v>
      </c>
      <c r="AM16" s="4">
        <v>5.3</v>
      </c>
      <c r="AO16" s="23" t="s">
        <v>21</v>
      </c>
      <c r="AQ16" s="24">
        <v>794</v>
      </c>
      <c r="AR16" s="4">
        <v>1.1</v>
      </c>
      <c r="AS16" s="25">
        <v>62</v>
      </c>
      <c r="AT16" s="4">
        <v>0.1</v>
      </c>
      <c r="AU16" s="25">
        <v>875</v>
      </c>
      <c r="AV16" s="4">
        <v>1.3</v>
      </c>
      <c r="AW16" s="26">
        <v>15266</v>
      </c>
      <c r="AX16" s="4">
        <v>21.5</v>
      </c>
      <c r="AY16" s="25">
        <v>1110</v>
      </c>
      <c r="AZ16" s="4">
        <v>1.6</v>
      </c>
      <c r="BA16" s="25">
        <v>6677</v>
      </c>
      <c r="BB16" s="4">
        <v>9.4</v>
      </c>
      <c r="BC16" s="25" t="s">
        <v>57</v>
      </c>
      <c r="BD16" s="4" t="s">
        <v>57</v>
      </c>
      <c r="BE16" s="25">
        <v>120</v>
      </c>
      <c r="BF16" s="4">
        <v>0.2</v>
      </c>
      <c r="BG16" s="26" t="s">
        <v>57</v>
      </c>
      <c r="BH16" s="4" t="s">
        <v>57</v>
      </c>
      <c r="BJ16" s="23" t="s">
        <v>21</v>
      </c>
      <c r="BL16" s="24">
        <v>2912</v>
      </c>
      <c r="BM16" s="4">
        <v>4.1</v>
      </c>
      <c r="BN16" s="25">
        <v>3566</v>
      </c>
      <c r="BO16" s="4">
        <v>5</v>
      </c>
      <c r="BP16" s="25">
        <v>249</v>
      </c>
      <c r="BQ16" s="4">
        <v>0.3</v>
      </c>
      <c r="BR16" s="25">
        <v>632</v>
      </c>
      <c r="BS16" s="35">
        <v>0.9</v>
      </c>
      <c r="BT16" s="26" t="s">
        <v>40</v>
      </c>
      <c r="BU16" s="26" t="s">
        <v>57</v>
      </c>
      <c r="BV16" s="25" t="s">
        <v>40</v>
      </c>
      <c r="BW16" s="25" t="s">
        <v>57</v>
      </c>
      <c r="BX16" s="25" t="s">
        <v>57</v>
      </c>
      <c r="BY16" s="25" t="s">
        <v>57</v>
      </c>
      <c r="BZ16" s="25" t="s">
        <v>40</v>
      </c>
      <c r="CA16" s="25" t="s">
        <v>40</v>
      </c>
      <c r="CB16" s="25" t="s">
        <v>57</v>
      </c>
      <c r="CC16" s="25" t="s">
        <v>57</v>
      </c>
      <c r="CD16" s="27"/>
    </row>
    <row r="17" spans="2:82" s="22" customFormat="1" ht="18.75" customHeight="1">
      <c r="B17" s="23" t="s">
        <v>22</v>
      </c>
      <c r="D17" s="28">
        <v>20</v>
      </c>
      <c r="E17" s="25">
        <v>983031</v>
      </c>
      <c r="F17" s="25">
        <v>1072550</v>
      </c>
      <c r="G17" s="4">
        <v>109.1</v>
      </c>
      <c r="H17" s="4">
        <v>100</v>
      </c>
      <c r="I17" s="25">
        <v>57836</v>
      </c>
      <c r="J17" s="35">
        <v>5.4</v>
      </c>
      <c r="K17" s="25">
        <v>57296</v>
      </c>
      <c r="L17" s="35">
        <v>5.3</v>
      </c>
      <c r="M17" s="25">
        <v>540</v>
      </c>
      <c r="N17" s="35">
        <v>0.1</v>
      </c>
      <c r="O17" s="25">
        <v>14222</v>
      </c>
      <c r="P17" s="4">
        <v>1.3</v>
      </c>
      <c r="Q17" s="25">
        <v>41156</v>
      </c>
      <c r="R17" s="4">
        <v>3.8</v>
      </c>
      <c r="S17" s="25">
        <v>26577</v>
      </c>
      <c r="T17" s="4">
        <v>2.5</v>
      </c>
      <c r="V17" s="23" t="s">
        <v>22</v>
      </c>
      <c r="X17" s="24">
        <v>2371</v>
      </c>
      <c r="Y17" s="4">
        <v>0.2</v>
      </c>
      <c r="Z17" s="25">
        <v>400</v>
      </c>
      <c r="AA17" s="4">
        <v>0</v>
      </c>
      <c r="AB17" s="25">
        <v>185</v>
      </c>
      <c r="AC17" s="4">
        <v>0</v>
      </c>
      <c r="AD17" s="25">
        <v>11623</v>
      </c>
      <c r="AE17" s="4">
        <v>1.1</v>
      </c>
      <c r="AF17" s="25">
        <v>62820</v>
      </c>
      <c r="AG17" s="4">
        <v>5.9</v>
      </c>
      <c r="AH17" s="25">
        <v>18526</v>
      </c>
      <c r="AI17" s="35">
        <v>1.7</v>
      </c>
      <c r="AJ17" s="25">
        <v>4520</v>
      </c>
      <c r="AK17" s="4">
        <v>0.4</v>
      </c>
      <c r="AL17" s="26">
        <v>4774</v>
      </c>
      <c r="AM17" s="4">
        <v>0.3</v>
      </c>
      <c r="AO17" s="23" t="s">
        <v>22</v>
      </c>
      <c r="AQ17" s="24">
        <v>34990</v>
      </c>
      <c r="AR17" s="4">
        <v>3.3</v>
      </c>
      <c r="AS17" s="25">
        <v>17024</v>
      </c>
      <c r="AT17" s="4">
        <v>1.6</v>
      </c>
      <c r="AU17" s="25">
        <v>45776</v>
      </c>
      <c r="AV17" s="4">
        <v>4.3</v>
      </c>
      <c r="AW17" s="26">
        <v>478425</v>
      </c>
      <c r="AX17" s="4">
        <v>44.6</v>
      </c>
      <c r="AY17" s="25">
        <v>21033</v>
      </c>
      <c r="AZ17" s="4">
        <v>2</v>
      </c>
      <c r="BA17" s="25">
        <v>9733</v>
      </c>
      <c r="BB17" s="4">
        <v>0.9</v>
      </c>
      <c r="BC17" s="25">
        <v>24012</v>
      </c>
      <c r="BD17" s="4">
        <v>2.2</v>
      </c>
      <c r="BE17" s="25">
        <v>97027</v>
      </c>
      <c r="BF17" s="4">
        <v>9</v>
      </c>
      <c r="BG17" s="26">
        <v>86146</v>
      </c>
      <c r="BH17" s="4">
        <v>8</v>
      </c>
      <c r="BJ17" s="23" t="s">
        <v>22</v>
      </c>
      <c r="BL17" s="24">
        <v>140626</v>
      </c>
      <c r="BM17" s="4">
        <v>13.1</v>
      </c>
      <c r="BN17" s="25">
        <v>43470</v>
      </c>
      <c r="BO17" s="4">
        <v>4.1</v>
      </c>
      <c r="BP17" s="25">
        <v>25302</v>
      </c>
      <c r="BQ17" s="4">
        <v>2.4</v>
      </c>
      <c r="BR17" s="25">
        <v>31076</v>
      </c>
      <c r="BS17" s="35">
        <v>2.9</v>
      </c>
      <c r="BT17" s="26">
        <v>355301</v>
      </c>
      <c r="BU17" s="4">
        <v>33.1</v>
      </c>
      <c r="BV17" s="25" t="s">
        <v>57</v>
      </c>
      <c r="BW17" s="4" t="s">
        <v>57</v>
      </c>
      <c r="BX17" s="25">
        <v>315209</v>
      </c>
      <c r="BY17" s="4">
        <v>29.4</v>
      </c>
      <c r="BZ17" s="25">
        <v>40092</v>
      </c>
      <c r="CA17" s="4">
        <v>3.7</v>
      </c>
      <c r="CB17" s="25" t="s">
        <v>57</v>
      </c>
      <c r="CC17" s="4" t="s">
        <v>57</v>
      </c>
      <c r="CD17" s="27"/>
    </row>
    <row r="18" spans="2:82" s="22" customFormat="1" ht="18.75" customHeight="1">
      <c r="B18" s="23" t="s">
        <v>62</v>
      </c>
      <c r="D18" s="28">
        <v>1</v>
      </c>
      <c r="E18" s="25" t="s">
        <v>63</v>
      </c>
      <c r="F18" s="25" t="s">
        <v>63</v>
      </c>
      <c r="G18" s="25" t="s">
        <v>63</v>
      </c>
      <c r="H18" s="4">
        <v>100</v>
      </c>
      <c r="I18" s="25" t="s">
        <v>57</v>
      </c>
      <c r="J18" s="35" t="s">
        <v>64</v>
      </c>
      <c r="K18" s="25" t="s">
        <v>57</v>
      </c>
      <c r="L18" s="35" t="s">
        <v>57</v>
      </c>
      <c r="M18" s="25" t="s">
        <v>57</v>
      </c>
      <c r="N18" s="35" t="s">
        <v>57</v>
      </c>
      <c r="O18" s="25" t="s">
        <v>57</v>
      </c>
      <c r="P18" s="4" t="s">
        <v>57</v>
      </c>
      <c r="Q18" s="25" t="s">
        <v>79</v>
      </c>
      <c r="R18" s="4" t="s">
        <v>57</v>
      </c>
      <c r="S18" s="25" t="s">
        <v>64</v>
      </c>
      <c r="T18" s="4" t="s">
        <v>64</v>
      </c>
      <c r="V18" s="23" t="s">
        <v>62</v>
      </c>
      <c r="X18" s="24" t="s">
        <v>57</v>
      </c>
      <c r="Y18" s="4" t="s">
        <v>57</v>
      </c>
      <c r="Z18" s="25" t="s">
        <v>57</v>
      </c>
      <c r="AA18" s="4" t="s">
        <v>41</v>
      </c>
      <c r="AB18" s="25" t="s">
        <v>57</v>
      </c>
      <c r="AC18" s="25" t="s">
        <v>64</v>
      </c>
      <c r="AD18" s="25" t="s">
        <v>64</v>
      </c>
      <c r="AE18" s="4" t="s">
        <v>57</v>
      </c>
      <c r="AF18" s="25" t="s">
        <v>79</v>
      </c>
      <c r="AG18" s="4" t="s">
        <v>57</v>
      </c>
      <c r="AH18" s="25" t="s">
        <v>64</v>
      </c>
      <c r="AI18" s="35" t="s">
        <v>57</v>
      </c>
      <c r="AJ18" s="25" t="s">
        <v>64</v>
      </c>
      <c r="AK18" s="4" t="s">
        <v>57</v>
      </c>
      <c r="AL18" s="26" t="s">
        <v>57</v>
      </c>
      <c r="AM18" s="4" t="s">
        <v>57</v>
      </c>
      <c r="AO18" s="23" t="s">
        <v>62</v>
      </c>
      <c r="AQ18" s="24" t="s">
        <v>57</v>
      </c>
      <c r="AR18" s="4" t="s">
        <v>57</v>
      </c>
      <c r="AS18" s="25" t="s">
        <v>64</v>
      </c>
      <c r="AT18" s="4" t="s">
        <v>57</v>
      </c>
      <c r="AU18" s="25" t="s">
        <v>64</v>
      </c>
      <c r="AV18" s="4" t="s">
        <v>64</v>
      </c>
      <c r="AW18" s="26" t="s">
        <v>63</v>
      </c>
      <c r="AX18" s="26" t="s">
        <v>63</v>
      </c>
      <c r="AY18" s="25" t="s">
        <v>57</v>
      </c>
      <c r="AZ18" s="4" t="s">
        <v>57</v>
      </c>
      <c r="BA18" s="25" t="s">
        <v>57</v>
      </c>
      <c r="BB18" s="4" t="s">
        <v>57</v>
      </c>
      <c r="BC18" s="25" t="s">
        <v>57</v>
      </c>
      <c r="BD18" s="4" t="s">
        <v>57</v>
      </c>
      <c r="BE18" s="25" t="s">
        <v>57</v>
      </c>
      <c r="BF18" s="25" t="s">
        <v>57</v>
      </c>
      <c r="BG18" s="26" t="s">
        <v>57</v>
      </c>
      <c r="BH18" s="4" t="s">
        <v>57</v>
      </c>
      <c r="BJ18" s="23" t="s">
        <v>62</v>
      </c>
      <c r="BL18" s="24" t="s">
        <v>63</v>
      </c>
      <c r="BM18" s="26" t="s">
        <v>63</v>
      </c>
      <c r="BN18" s="25"/>
      <c r="BO18" s="4" t="s">
        <v>57</v>
      </c>
      <c r="BP18" s="25"/>
      <c r="BQ18" s="25" t="s">
        <v>57</v>
      </c>
      <c r="BR18" s="25" t="s">
        <v>57</v>
      </c>
      <c r="BS18" s="35" t="s">
        <v>57</v>
      </c>
      <c r="BT18" s="26" t="s">
        <v>63</v>
      </c>
      <c r="BU18" s="26" t="s">
        <v>63</v>
      </c>
      <c r="BV18" s="25" t="s">
        <v>41</v>
      </c>
      <c r="BW18" s="4" t="s">
        <v>57</v>
      </c>
      <c r="BX18" s="25" t="s">
        <v>57</v>
      </c>
      <c r="BY18" s="25" t="s">
        <v>57</v>
      </c>
      <c r="BZ18" s="25" t="s">
        <v>63</v>
      </c>
      <c r="CA18" s="25" t="s">
        <v>63</v>
      </c>
      <c r="CB18" s="25" t="s">
        <v>57</v>
      </c>
      <c r="CC18" s="25" t="s">
        <v>57</v>
      </c>
      <c r="CD18" s="27"/>
    </row>
    <row r="19" spans="2:82" s="22" customFormat="1" ht="18.75" customHeight="1">
      <c r="B19" s="23" t="s">
        <v>23</v>
      </c>
      <c r="D19" s="28">
        <v>17</v>
      </c>
      <c r="E19" s="25">
        <v>1371037</v>
      </c>
      <c r="F19" s="25">
        <v>1150121</v>
      </c>
      <c r="G19" s="4">
        <v>83.9</v>
      </c>
      <c r="H19" s="4">
        <v>100</v>
      </c>
      <c r="I19" s="25">
        <v>349118</v>
      </c>
      <c r="J19" s="35">
        <v>30.4</v>
      </c>
      <c r="K19" s="25">
        <v>326659</v>
      </c>
      <c r="L19" s="35">
        <v>28.4</v>
      </c>
      <c r="M19" s="25">
        <v>22459</v>
      </c>
      <c r="N19" s="35">
        <v>2</v>
      </c>
      <c r="O19" s="25">
        <v>66002</v>
      </c>
      <c r="P19" s="4">
        <v>5.7</v>
      </c>
      <c r="Q19" s="25">
        <v>282539</v>
      </c>
      <c r="R19" s="4">
        <v>24.6</v>
      </c>
      <c r="S19" s="25">
        <v>65902</v>
      </c>
      <c r="T19" s="4">
        <v>5.7</v>
      </c>
      <c r="V19" s="23" t="s">
        <v>23</v>
      </c>
      <c r="X19" s="24">
        <v>11370</v>
      </c>
      <c r="Y19" s="4">
        <v>1</v>
      </c>
      <c r="Z19" s="25">
        <v>31066</v>
      </c>
      <c r="AA19" s="4">
        <v>2.7</v>
      </c>
      <c r="AB19" s="25">
        <v>11269</v>
      </c>
      <c r="AC19" s="4">
        <v>1</v>
      </c>
      <c r="AD19" s="25">
        <v>162932</v>
      </c>
      <c r="AE19" s="4">
        <v>14.2</v>
      </c>
      <c r="AF19" s="25">
        <v>10158</v>
      </c>
      <c r="AG19" s="4">
        <v>0.9</v>
      </c>
      <c r="AH19" s="25" t="s">
        <v>64</v>
      </c>
      <c r="AI19" s="35" t="s">
        <v>57</v>
      </c>
      <c r="AJ19" s="25" t="s">
        <v>57</v>
      </c>
      <c r="AK19" s="4" t="s">
        <v>57</v>
      </c>
      <c r="AL19" s="26">
        <v>4343</v>
      </c>
      <c r="AM19" s="4">
        <v>0.4</v>
      </c>
      <c r="AO19" s="23" t="s">
        <v>23</v>
      </c>
      <c r="AQ19" s="24">
        <v>5815</v>
      </c>
      <c r="AR19" s="4">
        <v>0.5</v>
      </c>
      <c r="AS19" s="25">
        <v>4704</v>
      </c>
      <c r="AT19" s="4">
        <v>0.4</v>
      </c>
      <c r="AU19" s="25">
        <v>14231</v>
      </c>
      <c r="AV19" s="4">
        <v>1.2</v>
      </c>
      <c r="AW19" s="26">
        <v>356428</v>
      </c>
      <c r="AX19" s="4">
        <v>31</v>
      </c>
      <c r="AY19" s="25">
        <v>92004</v>
      </c>
      <c r="AZ19" s="4">
        <v>8</v>
      </c>
      <c r="BA19" s="25">
        <v>43099</v>
      </c>
      <c r="BB19" s="4">
        <v>3.7</v>
      </c>
      <c r="BC19" s="25">
        <v>53762</v>
      </c>
      <c r="BD19" s="4">
        <v>4.7</v>
      </c>
      <c r="BE19" s="25">
        <v>26471</v>
      </c>
      <c r="BF19" s="4">
        <v>2.3</v>
      </c>
      <c r="BG19" s="26">
        <v>13363</v>
      </c>
      <c r="BH19" s="4">
        <v>1.2</v>
      </c>
      <c r="BJ19" s="23" t="s">
        <v>23</v>
      </c>
      <c r="BL19" s="24">
        <v>3637</v>
      </c>
      <c r="BM19" s="4">
        <v>0.3</v>
      </c>
      <c r="BN19" s="25">
        <v>4080</v>
      </c>
      <c r="BO19" s="4">
        <v>0.3</v>
      </c>
      <c r="BP19" s="25">
        <v>7554</v>
      </c>
      <c r="BQ19" s="4">
        <v>0.7</v>
      </c>
      <c r="BR19" s="25">
        <v>112458</v>
      </c>
      <c r="BS19" s="35">
        <v>9.8</v>
      </c>
      <c r="BT19" s="26">
        <v>61308</v>
      </c>
      <c r="BU19" s="4">
        <v>5.3</v>
      </c>
      <c r="BV19" s="25">
        <v>8981</v>
      </c>
      <c r="BW19" s="4">
        <v>0.8</v>
      </c>
      <c r="BX19" s="25">
        <v>44762</v>
      </c>
      <c r="BY19" s="4">
        <v>3.9</v>
      </c>
      <c r="BZ19" s="25">
        <v>7565</v>
      </c>
      <c r="CA19" s="4">
        <v>0.6</v>
      </c>
      <c r="CB19" s="25">
        <v>5633</v>
      </c>
      <c r="CC19" s="4">
        <v>0.5</v>
      </c>
      <c r="CD19" s="27"/>
    </row>
    <row r="20" spans="2:82" s="22" customFormat="1" ht="18.75" customHeight="1">
      <c r="B20" s="23" t="s">
        <v>24</v>
      </c>
      <c r="D20" s="28">
        <v>5</v>
      </c>
      <c r="E20" s="25">
        <v>59266</v>
      </c>
      <c r="F20" s="25">
        <v>56601</v>
      </c>
      <c r="G20" s="4">
        <v>95.5</v>
      </c>
      <c r="H20" s="4">
        <v>100</v>
      </c>
      <c r="I20" s="25">
        <v>41401</v>
      </c>
      <c r="J20" s="35">
        <v>73.1</v>
      </c>
      <c r="K20" s="25">
        <v>38303</v>
      </c>
      <c r="L20" s="35">
        <v>67.6</v>
      </c>
      <c r="M20" s="25">
        <v>3098</v>
      </c>
      <c r="N20" s="35">
        <v>5.5</v>
      </c>
      <c r="O20" s="25">
        <v>1509</v>
      </c>
      <c r="P20" s="4">
        <v>2.7</v>
      </c>
      <c r="Q20" s="25">
        <v>6862</v>
      </c>
      <c r="R20" s="4">
        <v>12.1</v>
      </c>
      <c r="S20" s="25" t="s">
        <v>57</v>
      </c>
      <c r="T20" s="4" t="s">
        <v>57</v>
      </c>
      <c r="V20" s="23" t="s">
        <v>24</v>
      </c>
      <c r="X20" s="24">
        <v>2215</v>
      </c>
      <c r="Y20" s="4">
        <v>3.9</v>
      </c>
      <c r="Z20" s="25">
        <v>1612</v>
      </c>
      <c r="AA20" s="4">
        <v>2.8</v>
      </c>
      <c r="AB20" s="25">
        <v>1111</v>
      </c>
      <c r="AC20" s="4">
        <v>2</v>
      </c>
      <c r="AD20" s="25">
        <v>1924</v>
      </c>
      <c r="AE20" s="4">
        <v>3.4</v>
      </c>
      <c r="AF20" s="25">
        <v>247</v>
      </c>
      <c r="AG20" s="4">
        <v>0.4</v>
      </c>
      <c r="AH20" s="25" t="s">
        <v>64</v>
      </c>
      <c r="AI20" s="35" t="s">
        <v>57</v>
      </c>
      <c r="AJ20" s="25">
        <v>80</v>
      </c>
      <c r="AK20" s="4">
        <v>0.1</v>
      </c>
      <c r="AL20" s="26" t="s">
        <v>63</v>
      </c>
      <c r="AM20" s="4" t="s">
        <v>63</v>
      </c>
      <c r="AO20" s="23" t="s">
        <v>24</v>
      </c>
      <c r="AQ20" s="24" t="s">
        <v>63</v>
      </c>
      <c r="AR20" s="4" t="s">
        <v>63</v>
      </c>
      <c r="AS20" s="25">
        <v>1047</v>
      </c>
      <c r="AT20" s="4">
        <v>1.9</v>
      </c>
      <c r="AU20" s="25" t="s">
        <v>63</v>
      </c>
      <c r="AV20" s="4" t="s">
        <v>67</v>
      </c>
      <c r="AW20" s="26">
        <v>3786</v>
      </c>
      <c r="AX20" s="4">
        <v>6.7</v>
      </c>
      <c r="AY20" s="25" t="s">
        <v>57</v>
      </c>
      <c r="AZ20" s="4" t="s">
        <v>57</v>
      </c>
      <c r="BA20" s="25" t="s">
        <v>63</v>
      </c>
      <c r="BB20" s="4" t="s">
        <v>63</v>
      </c>
      <c r="BC20" s="25">
        <v>381</v>
      </c>
      <c r="BD20" s="4">
        <v>0.7</v>
      </c>
      <c r="BE20" s="25">
        <v>425</v>
      </c>
      <c r="BF20" s="30">
        <v>0.7</v>
      </c>
      <c r="BG20" s="26">
        <v>461</v>
      </c>
      <c r="BH20" s="4">
        <v>0.8</v>
      </c>
      <c r="BJ20" s="23" t="s">
        <v>24</v>
      </c>
      <c r="BL20" s="24" t="s">
        <v>63</v>
      </c>
      <c r="BM20" s="4" t="s">
        <v>63</v>
      </c>
      <c r="BN20" s="25">
        <v>548</v>
      </c>
      <c r="BO20" s="4">
        <v>1</v>
      </c>
      <c r="BP20" s="25" t="s">
        <v>63</v>
      </c>
      <c r="BQ20" s="4" t="s">
        <v>63</v>
      </c>
      <c r="BR20" s="25">
        <v>483</v>
      </c>
      <c r="BS20" s="35">
        <v>0.9</v>
      </c>
      <c r="BT20" s="26">
        <v>372</v>
      </c>
      <c r="BU20" s="4">
        <v>0.7</v>
      </c>
      <c r="BV20" s="25" t="s">
        <v>57</v>
      </c>
      <c r="BW20" s="4" t="s">
        <v>57</v>
      </c>
      <c r="BX20" s="25">
        <v>372</v>
      </c>
      <c r="BY20" s="4">
        <v>0.7</v>
      </c>
      <c r="BZ20" s="25" t="s">
        <v>57</v>
      </c>
      <c r="CA20" s="25" t="s">
        <v>57</v>
      </c>
      <c r="CB20" s="25" t="s">
        <v>63</v>
      </c>
      <c r="CC20" s="4" t="s">
        <v>63</v>
      </c>
      <c r="CD20" s="27"/>
    </row>
    <row r="21" spans="2:82" s="22" customFormat="1" ht="18.75" customHeight="1">
      <c r="B21" s="23" t="s">
        <v>52</v>
      </c>
      <c r="D21" s="28">
        <v>1</v>
      </c>
      <c r="E21" s="25" t="s">
        <v>63</v>
      </c>
      <c r="F21" s="25" t="s">
        <v>63</v>
      </c>
      <c r="G21" s="4" t="s">
        <v>63</v>
      </c>
      <c r="H21" s="4">
        <v>100</v>
      </c>
      <c r="I21" s="25" t="s">
        <v>57</v>
      </c>
      <c r="J21" s="35" t="s">
        <v>57</v>
      </c>
      <c r="K21" s="25" t="s">
        <v>57</v>
      </c>
      <c r="L21" s="35" t="s">
        <v>64</v>
      </c>
      <c r="M21" s="25" t="s">
        <v>57</v>
      </c>
      <c r="N21" s="35" t="s">
        <v>57</v>
      </c>
      <c r="O21" s="25" t="s">
        <v>64</v>
      </c>
      <c r="P21" s="4" t="s">
        <v>57</v>
      </c>
      <c r="Q21" s="25" t="s">
        <v>79</v>
      </c>
      <c r="R21" s="4" t="s">
        <v>57</v>
      </c>
      <c r="S21" s="25" t="s">
        <v>64</v>
      </c>
      <c r="T21" s="4" t="s">
        <v>57</v>
      </c>
      <c r="V21" s="23" t="s">
        <v>52</v>
      </c>
      <c r="X21" s="24" t="s">
        <v>57</v>
      </c>
      <c r="Y21" s="4" t="s">
        <v>57</v>
      </c>
      <c r="Z21" s="25" t="s">
        <v>57</v>
      </c>
      <c r="AA21" s="4" t="s">
        <v>57</v>
      </c>
      <c r="AB21" s="25" t="s">
        <v>57</v>
      </c>
      <c r="AC21" s="4" t="s">
        <v>64</v>
      </c>
      <c r="AD21" s="25" t="s">
        <v>57</v>
      </c>
      <c r="AE21" s="4" t="s">
        <v>57</v>
      </c>
      <c r="AF21" s="25" t="s">
        <v>79</v>
      </c>
      <c r="AG21" s="4" t="s">
        <v>57</v>
      </c>
      <c r="AH21" s="25" t="s">
        <v>64</v>
      </c>
      <c r="AI21" s="35" t="s">
        <v>57</v>
      </c>
      <c r="AJ21" s="25" t="s">
        <v>57</v>
      </c>
      <c r="AK21" s="4" t="s">
        <v>57</v>
      </c>
      <c r="AL21" s="25" t="s">
        <v>57</v>
      </c>
      <c r="AM21" s="4" t="s">
        <v>57</v>
      </c>
      <c r="AO21" s="23" t="s">
        <v>52</v>
      </c>
      <c r="AQ21" s="29" t="s">
        <v>57</v>
      </c>
      <c r="AR21" s="4" t="s">
        <v>57</v>
      </c>
      <c r="AS21" s="25" t="s">
        <v>57</v>
      </c>
      <c r="AT21" s="4" t="s">
        <v>64</v>
      </c>
      <c r="AU21" s="25" t="s">
        <v>57</v>
      </c>
      <c r="AV21" s="4" t="s">
        <v>64</v>
      </c>
      <c r="AW21" s="26" t="s">
        <v>42</v>
      </c>
      <c r="AX21" s="26" t="s">
        <v>42</v>
      </c>
      <c r="AY21" s="25" t="s">
        <v>57</v>
      </c>
      <c r="AZ21" s="4" t="s">
        <v>57</v>
      </c>
      <c r="BA21" s="25" t="s">
        <v>57</v>
      </c>
      <c r="BB21" s="4" t="s">
        <v>57</v>
      </c>
      <c r="BC21" s="25" t="s">
        <v>57</v>
      </c>
      <c r="BD21" s="4" t="s">
        <v>57</v>
      </c>
      <c r="BE21" s="25" t="s">
        <v>57</v>
      </c>
      <c r="BF21" s="25" t="s">
        <v>57</v>
      </c>
      <c r="BG21" s="30" t="s">
        <v>57</v>
      </c>
      <c r="BH21" s="4" t="s">
        <v>57</v>
      </c>
      <c r="BJ21" s="23" t="s">
        <v>52</v>
      </c>
      <c r="BL21" s="24" t="s">
        <v>57</v>
      </c>
      <c r="BM21" s="4" t="s">
        <v>57</v>
      </c>
      <c r="BN21" s="25" t="s">
        <v>57</v>
      </c>
      <c r="BO21" s="4" t="s">
        <v>57</v>
      </c>
      <c r="BP21" s="25" t="s">
        <v>57</v>
      </c>
      <c r="BQ21" s="25" t="s">
        <v>57</v>
      </c>
      <c r="BR21" s="25" t="s">
        <v>57</v>
      </c>
      <c r="BS21" s="35" t="s">
        <v>57</v>
      </c>
      <c r="BT21" s="26" t="s">
        <v>42</v>
      </c>
      <c r="BU21" s="26" t="s">
        <v>57</v>
      </c>
      <c r="BV21" s="25" t="s">
        <v>57</v>
      </c>
      <c r="BW21" s="4" t="s">
        <v>57</v>
      </c>
      <c r="BX21" s="25" t="s">
        <v>57</v>
      </c>
      <c r="BY21" s="25" t="s">
        <v>57</v>
      </c>
      <c r="BZ21" s="25" t="s">
        <v>57</v>
      </c>
      <c r="CA21" s="25" t="s">
        <v>57</v>
      </c>
      <c r="CB21" s="26" t="s">
        <v>63</v>
      </c>
      <c r="CC21" s="26" t="s">
        <v>63</v>
      </c>
      <c r="CD21" s="27"/>
    </row>
    <row r="22" spans="2:82" s="22" customFormat="1" ht="18.75" customHeight="1">
      <c r="B22" s="23" t="s">
        <v>25</v>
      </c>
      <c r="D22" s="28">
        <v>267</v>
      </c>
      <c r="E22" s="25">
        <v>6618777</v>
      </c>
      <c r="F22" s="25">
        <v>6284228</v>
      </c>
      <c r="G22" s="4">
        <v>94.9</v>
      </c>
      <c r="H22" s="4">
        <v>100</v>
      </c>
      <c r="I22" s="25">
        <v>3639493</v>
      </c>
      <c r="J22" s="35">
        <v>57.9</v>
      </c>
      <c r="K22" s="25">
        <v>3450453</v>
      </c>
      <c r="L22" s="35">
        <v>54.9</v>
      </c>
      <c r="M22" s="25">
        <v>189040</v>
      </c>
      <c r="N22" s="35">
        <v>3</v>
      </c>
      <c r="O22" s="25">
        <v>117578</v>
      </c>
      <c r="P22" s="4">
        <v>1.9</v>
      </c>
      <c r="Q22" s="25">
        <v>821765</v>
      </c>
      <c r="R22" s="4">
        <v>13.1</v>
      </c>
      <c r="S22" s="25">
        <v>200486</v>
      </c>
      <c r="T22" s="4">
        <v>3.2</v>
      </c>
      <c r="V22" s="23" t="s">
        <v>25</v>
      </c>
      <c r="X22" s="24">
        <v>87018</v>
      </c>
      <c r="Y22" s="4">
        <v>1.4</v>
      </c>
      <c r="Z22" s="25">
        <v>98399</v>
      </c>
      <c r="AA22" s="4">
        <v>1.6</v>
      </c>
      <c r="AB22" s="25">
        <v>266644</v>
      </c>
      <c r="AC22" s="4">
        <v>4.2</v>
      </c>
      <c r="AD22" s="25">
        <v>169218</v>
      </c>
      <c r="AE22" s="4">
        <v>2.7</v>
      </c>
      <c r="AF22" s="25">
        <v>582823</v>
      </c>
      <c r="AG22" s="4">
        <v>9.3</v>
      </c>
      <c r="AH22" s="25">
        <v>22281</v>
      </c>
      <c r="AI22" s="35">
        <v>0.3</v>
      </c>
      <c r="AJ22" s="25">
        <v>255061</v>
      </c>
      <c r="AK22" s="4">
        <v>4.1</v>
      </c>
      <c r="AL22" s="26">
        <v>67629</v>
      </c>
      <c r="AM22" s="4">
        <v>1.1</v>
      </c>
      <c r="AO22" s="23" t="s">
        <v>25</v>
      </c>
      <c r="AQ22" s="24">
        <v>237852</v>
      </c>
      <c r="AR22" s="4">
        <v>3.8</v>
      </c>
      <c r="AS22" s="25">
        <v>76270</v>
      </c>
      <c r="AT22" s="4">
        <v>1.2</v>
      </c>
      <c r="AU22" s="25">
        <v>270365</v>
      </c>
      <c r="AV22" s="4">
        <v>4.3</v>
      </c>
      <c r="AW22" s="26">
        <v>747895</v>
      </c>
      <c r="AX22" s="4">
        <v>11.9</v>
      </c>
      <c r="AY22" s="25">
        <v>144008</v>
      </c>
      <c r="AZ22" s="4">
        <v>2.3</v>
      </c>
      <c r="BA22" s="25">
        <v>210284</v>
      </c>
      <c r="BB22" s="4">
        <v>3.3</v>
      </c>
      <c r="BC22" s="25">
        <v>86485</v>
      </c>
      <c r="BD22" s="4">
        <v>1.4</v>
      </c>
      <c r="BE22" s="25">
        <v>38485</v>
      </c>
      <c r="BF22" s="4">
        <v>0.6</v>
      </c>
      <c r="BG22" s="26">
        <v>16784</v>
      </c>
      <c r="BH22" s="4">
        <v>0.3</v>
      </c>
      <c r="BJ22" s="23" t="s">
        <v>25</v>
      </c>
      <c r="BL22" s="24">
        <v>55532</v>
      </c>
      <c r="BM22" s="4">
        <v>0.9</v>
      </c>
      <c r="BN22" s="25">
        <v>62668</v>
      </c>
      <c r="BO22" s="4">
        <v>1</v>
      </c>
      <c r="BP22" s="25">
        <v>101316</v>
      </c>
      <c r="BQ22" s="4">
        <v>1.6</v>
      </c>
      <c r="BR22" s="25">
        <v>32333</v>
      </c>
      <c r="BS22" s="35">
        <v>0.5</v>
      </c>
      <c r="BT22" s="26">
        <v>4710</v>
      </c>
      <c r="BU22" s="4">
        <v>0.1</v>
      </c>
      <c r="BV22" s="25">
        <v>3167</v>
      </c>
      <c r="BW22" s="4">
        <v>0.1</v>
      </c>
      <c r="BX22" s="25">
        <v>644</v>
      </c>
      <c r="BY22" s="4">
        <v>0</v>
      </c>
      <c r="BZ22" s="25">
        <v>899</v>
      </c>
      <c r="CA22" s="4">
        <v>0</v>
      </c>
      <c r="CB22" s="25">
        <v>23329</v>
      </c>
      <c r="CC22" s="35">
        <v>0.3</v>
      </c>
      <c r="CD22" s="27"/>
    </row>
    <row r="23" spans="2:82" s="22" customFormat="1" ht="18.75" customHeight="1">
      <c r="B23" s="23" t="s">
        <v>56</v>
      </c>
      <c r="D23" s="28">
        <v>2</v>
      </c>
      <c r="E23" s="25" t="s">
        <v>63</v>
      </c>
      <c r="F23" s="25" t="s">
        <v>63</v>
      </c>
      <c r="G23" s="4" t="s">
        <v>63</v>
      </c>
      <c r="H23" s="4">
        <v>100</v>
      </c>
      <c r="I23" s="25" t="s">
        <v>57</v>
      </c>
      <c r="J23" s="35" t="s">
        <v>57</v>
      </c>
      <c r="K23" s="25" t="s">
        <v>57</v>
      </c>
      <c r="L23" s="35" t="s">
        <v>57</v>
      </c>
      <c r="M23" s="25" t="s">
        <v>57</v>
      </c>
      <c r="N23" s="35" t="s">
        <v>57</v>
      </c>
      <c r="O23" s="25" t="s">
        <v>57</v>
      </c>
      <c r="P23" s="4" t="s">
        <v>57</v>
      </c>
      <c r="Q23" s="25" t="s">
        <v>79</v>
      </c>
      <c r="R23" s="4" t="s">
        <v>64</v>
      </c>
      <c r="S23" s="25" t="s">
        <v>57</v>
      </c>
      <c r="T23" s="4" t="s">
        <v>57</v>
      </c>
      <c r="V23" s="23" t="s">
        <v>56</v>
      </c>
      <c r="X23" s="24" t="s">
        <v>57</v>
      </c>
      <c r="Y23" s="4" t="s">
        <v>57</v>
      </c>
      <c r="Z23" s="25" t="s">
        <v>57</v>
      </c>
      <c r="AA23" s="4" t="s">
        <v>57</v>
      </c>
      <c r="AB23" s="25" t="s">
        <v>57</v>
      </c>
      <c r="AC23" s="4" t="s">
        <v>57</v>
      </c>
      <c r="AD23" s="25" t="s">
        <v>57</v>
      </c>
      <c r="AE23" s="4" t="s">
        <v>57</v>
      </c>
      <c r="AF23" s="25" t="s">
        <v>63</v>
      </c>
      <c r="AG23" s="4" t="s">
        <v>63</v>
      </c>
      <c r="AH23" s="25" t="s">
        <v>57</v>
      </c>
      <c r="AI23" s="35" t="s">
        <v>57</v>
      </c>
      <c r="AJ23" s="25" t="s">
        <v>57</v>
      </c>
      <c r="AK23" s="4" t="s">
        <v>57</v>
      </c>
      <c r="AL23" s="26" t="s">
        <v>63</v>
      </c>
      <c r="AM23" s="4" t="s">
        <v>63</v>
      </c>
      <c r="AO23" s="23" t="s">
        <v>56</v>
      </c>
      <c r="AQ23" s="24" t="s">
        <v>57</v>
      </c>
      <c r="AR23" s="4" t="s">
        <v>57</v>
      </c>
      <c r="AS23" s="25" t="s">
        <v>57</v>
      </c>
      <c r="AT23" s="4" t="s">
        <v>57</v>
      </c>
      <c r="AU23" s="25" t="s">
        <v>57</v>
      </c>
      <c r="AV23" s="4" t="s">
        <v>57</v>
      </c>
      <c r="AW23" s="26" t="s">
        <v>57</v>
      </c>
      <c r="AX23" s="26" t="s">
        <v>57</v>
      </c>
      <c r="AY23" s="25" t="s">
        <v>57</v>
      </c>
      <c r="AZ23" s="4" t="s">
        <v>57</v>
      </c>
      <c r="BA23" s="25" t="s">
        <v>57</v>
      </c>
      <c r="BB23" s="4" t="s">
        <v>57</v>
      </c>
      <c r="BC23" s="25" t="s">
        <v>57</v>
      </c>
      <c r="BD23" s="4" t="s">
        <v>57</v>
      </c>
      <c r="BE23" s="25" t="s">
        <v>57</v>
      </c>
      <c r="BF23" s="25" t="s">
        <v>57</v>
      </c>
      <c r="BG23" s="26" t="s">
        <v>57</v>
      </c>
      <c r="BH23" s="4" t="s">
        <v>57</v>
      </c>
      <c r="BJ23" s="23" t="s">
        <v>56</v>
      </c>
      <c r="BL23" s="24" t="s">
        <v>57</v>
      </c>
      <c r="BM23" s="4" t="s">
        <v>57</v>
      </c>
      <c r="BN23" s="25" t="s">
        <v>57</v>
      </c>
      <c r="BO23" s="4" t="s">
        <v>57</v>
      </c>
      <c r="BP23" s="25" t="s">
        <v>57</v>
      </c>
      <c r="BQ23" s="25" t="s">
        <v>57</v>
      </c>
      <c r="BR23" s="25" t="s">
        <v>57</v>
      </c>
      <c r="BS23" s="35" t="s">
        <v>57</v>
      </c>
      <c r="BT23" s="26" t="s">
        <v>42</v>
      </c>
      <c r="BU23" s="26" t="s">
        <v>42</v>
      </c>
      <c r="BV23" s="25" t="s">
        <v>57</v>
      </c>
      <c r="BW23" s="4" t="s">
        <v>57</v>
      </c>
      <c r="BX23" s="25" t="s">
        <v>57</v>
      </c>
      <c r="BY23" s="25" t="s">
        <v>57</v>
      </c>
      <c r="BZ23" s="25" t="s">
        <v>57</v>
      </c>
      <c r="CA23" s="25" t="s">
        <v>42</v>
      </c>
      <c r="CB23" s="25" t="s">
        <v>57</v>
      </c>
      <c r="CC23" s="25" t="s">
        <v>57</v>
      </c>
      <c r="CD23" s="27"/>
    </row>
    <row r="24" spans="2:82" s="22" customFormat="1" ht="18.75" customHeight="1">
      <c r="B24" s="23" t="s">
        <v>49</v>
      </c>
      <c r="D24" s="28">
        <v>5</v>
      </c>
      <c r="E24" s="25">
        <v>40603</v>
      </c>
      <c r="F24" s="25">
        <v>72042</v>
      </c>
      <c r="G24" s="4">
        <v>177.4</v>
      </c>
      <c r="H24" s="4">
        <v>100</v>
      </c>
      <c r="I24" s="25">
        <v>1984</v>
      </c>
      <c r="J24" s="35">
        <v>2.8</v>
      </c>
      <c r="K24" s="25">
        <v>1984</v>
      </c>
      <c r="L24" s="35">
        <v>2.8</v>
      </c>
      <c r="M24" s="25" t="s">
        <v>57</v>
      </c>
      <c r="N24" s="35" t="s">
        <v>57</v>
      </c>
      <c r="O24" s="25" t="s">
        <v>57</v>
      </c>
      <c r="P24" s="4" t="s">
        <v>57</v>
      </c>
      <c r="Q24" s="25">
        <v>12254</v>
      </c>
      <c r="R24" s="4">
        <v>17</v>
      </c>
      <c r="S24" s="4" t="s">
        <v>57</v>
      </c>
      <c r="T24" s="4" t="s">
        <v>57</v>
      </c>
      <c r="V24" s="23" t="s">
        <v>49</v>
      </c>
      <c r="X24" s="24">
        <v>8907</v>
      </c>
      <c r="Y24" s="4">
        <v>12.4</v>
      </c>
      <c r="Z24" s="25" t="s">
        <v>57</v>
      </c>
      <c r="AA24" s="4" t="s">
        <v>57</v>
      </c>
      <c r="AB24" s="4" t="s">
        <v>57</v>
      </c>
      <c r="AC24" s="4" t="s">
        <v>57</v>
      </c>
      <c r="AD24" s="25">
        <v>3347</v>
      </c>
      <c r="AE24" s="4">
        <v>4.6</v>
      </c>
      <c r="AF24" s="25" t="s">
        <v>57</v>
      </c>
      <c r="AG24" s="4" t="s">
        <v>57</v>
      </c>
      <c r="AH24" s="25" t="s">
        <v>57</v>
      </c>
      <c r="AI24" s="35" t="s">
        <v>57</v>
      </c>
      <c r="AJ24" s="25" t="s">
        <v>57</v>
      </c>
      <c r="AK24" s="4" t="s">
        <v>57</v>
      </c>
      <c r="AL24" s="25" t="s">
        <v>57</v>
      </c>
      <c r="AM24" s="4" t="s">
        <v>57</v>
      </c>
      <c r="AO24" s="23" t="s">
        <v>49</v>
      </c>
      <c r="AQ24" s="24" t="s">
        <v>57</v>
      </c>
      <c r="AR24" s="4" t="s">
        <v>57</v>
      </c>
      <c r="AS24" s="25">
        <v>21023</v>
      </c>
      <c r="AT24" s="4">
        <v>29.2</v>
      </c>
      <c r="AU24" s="25" t="s">
        <v>57</v>
      </c>
      <c r="AV24" s="4" t="s">
        <v>64</v>
      </c>
      <c r="AW24" s="26">
        <v>30271</v>
      </c>
      <c r="AX24" s="4">
        <v>42</v>
      </c>
      <c r="AY24" s="25">
        <v>880</v>
      </c>
      <c r="AZ24" s="4">
        <v>1.2</v>
      </c>
      <c r="BA24" s="25" t="s">
        <v>57</v>
      </c>
      <c r="BB24" s="4" t="s">
        <v>57</v>
      </c>
      <c r="BC24" s="25">
        <v>16551</v>
      </c>
      <c r="BD24" s="4">
        <v>23</v>
      </c>
      <c r="BE24" s="25">
        <v>977</v>
      </c>
      <c r="BF24" s="30">
        <v>1.3</v>
      </c>
      <c r="BG24" s="26">
        <v>3951</v>
      </c>
      <c r="BH24" s="4">
        <v>5.5</v>
      </c>
      <c r="BJ24" s="23" t="s">
        <v>49</v>
      </c>
      <c r="BL24" s="24" t="s">
        <v>57</v>
      </c>
      <c r="BM24" s="4" t="s">
        <v>57</v>
      </c>
      <c r="BN24" s="25" t="s">
        <v>57</v>
      </c>
      <c r="BO24" s="4" t="s">
        <v>57</v>
      </c>
      <c r="BP24" s="25" t="s">
        <v>57</v>
      </c>
      <c r="BQ24" s="25" t="s">
        <v>57</v>
      </c>
      <c r="BR24" s="25">
        <v>7912</v>
      </c>
      <c r="BS24" s="35">
        <v>11</v>
      </c>
      <c r="BT24" s="26" t="s">
        <v>42</v>
      </c>
      <c r="BU24" s="26" t="s">
        <v>42</v>
      </c>
      <c r="BV24" s="25" t="s">
        <v>57</v>
      </c>
      <c r="BW24" s="4" t="s">
        <v>57</v>
      </c>
      <c r="BX24" s="25" t="s">
        <v>57</v>
      </c>
      <c r="BY24" s="4" t="s">
        <v>57</v>
      </c>
      <c r="BZ24" s="25" t="s">
        <v>57</v>
      </c>
      <c r="CA24" s="4" t="s">
        <v>57</v>
      </c>
      <c r="CB24" s="25">
        <v>6510</v>
      </c>
      <c r="CC24" s="4">
        <v>9</v>
      </c>
      <c r="CD24" s="27"/>
    </row>
    <row r="25" spans="2:82" s="22" customFormat="1" ht="18.75" customHeight="1">
      <c r="B25" s="23" t="s">
        <v>26</v>
      </c>
      <c r="D25" s="28">
        <v>139</v>
      </c>
      <c r="E25" s="25">
        <v>2267653</v>
      </c>
      <c r="F25" s="25">
        <v>2429224</v>
      </c>
      <c r="G25" s="4">
        <v>107.1</v>
      </c>
      <c r="H25" s="4">
        <v>100</v>
      </c>
      <c r="I25" s="25">
        <v>1348895</v>
      </c>
      <c r="J25" s="35">
        <v>55.5</v>
      </c>
      <c r="K25" s="25">
        <v>1185394</v>
      </c>
      <c r="L25" s="35">
        <v>48.8</v>
      </c>
      <c r="M25" s="25">
        <v>163501</v>
      </c>
      <c r="N25" s="35">
        <v>6.7</v>
      </c>
      <c r="O25" s="25">
        <v>68157</v>
      </c>
      <c r="P25" s="4">
        <v>2.8</v>
      </c>
      <c r="Q25" s="25">
        <v>312618</v>
      </c>
      <c r="R25" s="4">
        <v>12.9</v>
      </c>
      <c r="S25" s="25">
        <v>172228</v>
      </c>
      <c r="T25" s="4">
        <v>7.1</v>
      </c>
      <c r="V25" s="23" t="s">
        <v>26</v>
      </c>
      <c r="X25" s="24">
        <v>42401</v>
      </c>
      <c r="Y25" s="4">
        <v>1.8</v>
      </c>
      <c r="Z25" s="25">
        <v>21683</v>
      </c>
      <c r="AA25" s="4">
        <v>0.9</v>
      </c>
      <c r="AB25" s="25">
        <v>20380</v>
      </c>
      <c r="AC25" s="4">
        <v>0.8</v>
      </c>
      <c r="AD25" s="25">
        <v>55926</v>
      </c>
      <c r="AE25" s="4">
        <v>2.3</v>
      </c>
      <c r="AF25" s="25">
        <v>187390</v>
      </c>
      <c r="AG25" s="4">
        <v>7.7</v>
      </c>
      <c r="AH25" s="25">
        <v>22156</v>
      </c>
      <c r="AI25" s="35">
        <v>0.9</v>
      </c>
      <c r="AJ25" s="25">
        <v>30885</v>
      </c>
      <c r="AK25" s="4">
        <v>1.3</v>
      </c>
      <c r="AL25" s="25">
        <v>57633</v>
      </c>
      <c r="AM25" s="4">
        <v>2.4</v>
      </c>
      <c r="AO25" s="23" t="s">
        <v>26</v>
      </c>
      <c r="AQ25" s="24">
        <v>76716</v>
      </c>
      <c r="AR25" s="4">
        <v>3.1</v>
      </c>
      <c r="AS25" s="25">
        <v>38525</v>
      </c>
      <c r="AT25" s="4">
        <v>1.6</v>
      </c>
      <c r="AU25" s="25">
        <v>62265</v>
      </c>
      <c r="AV25" s="4">
        <v>2.6</v>
      </c>
      <c r="AW25" s="26">
        <v>147116</v>
      </c>
      <c r="AX25" s="4">
        <v>6</v>
      </c>
      <c r="AY25" s="25">
        <v>10092</v>
      </c>
      <c r="AZ25" s="4">
        <v>0.4</v>
      </c>
      <c r="BA25" s="25">
        <v>9307</v>
      </c>
      <c r="BB25" s="4">
        <v>0.4</v>
      </c>
      <c r="BC25" s="25">
        <v>26893</v>
      </c>
      <c r="BD25" s="4">
        <v>1.1</v>
      </c>
      <c r="BE25" s="25">
        <v>8139</v>
      </c>
      <c r="BF25" s="35">
        <v>0.3</v>
      </c>
      <c r="BG25" s="25">
        <v>4839</v>
      </c>
      <c r="BH25" s="4">
        <v>0.2</v>
      </c>
      <c r="BJ25" s="23" t="s">
        <v>26</v>
      </c>
      <c r="BL25" s="24">
        <v>26161</v>
      </c>
      <c r="BM25" s="4">
        <v>1.1</v>
      </c>
      <c r="BN25" s="25">
        <v>9062</v>
      </c>
      <c r="BO25" s="4">
        <v>0.4</v>
      </c>
      <c r="BP25" s="25">
        <v>20462</v>
      </c>
      <c r="BQ25" s="4">
        <v>0.8</v>
      </c>
      <c r="BR25" s="25">
        <v>32161</v>
      </c>
      <c r="BS25" s="35">
        <v>1.3</v>
      </c>
      <c r="BT25" s="26">
        <v>14929</v>
      </c>
      <c r="BU25" s="4">
        <v>0.6</v>
      </c>
      <c r="BV25" s="25">
        <v>12000</v>
      </c>
      <c r="BW25" s="4">
        <v>0.5</v>
      </c>
      <c r="BX25" s="25" t="s">
        <v>57</v>
      </c>
      <c r="BY25" s="4" t="s">
        <v>57</v>
      </c>
      <c r="BZ25" s="25">
        <v>2929</v>
      </c>
      <c r="CA25" s="4">
        <v>0.1</v>
      </c>
      <c r="CB25" s="25">
        <v>249329</v>
      </c>
      <c r="CC25" s="4">
        <v>10.3</v>
      </c>
      <c r="CD25" s="27"/>
    </row>
    <row r="26" spans="2:82" s="22" customFormat="1" ht="18.75" customHeight="1">
      <c r="B26" s="23" t="s">
        <v>44</v>
      </c>
      <c r="D26" s="28">
        <v>64</v>
      </c>
      <c r="E26" s="25">
        <v>1355254</v>
      </c>
      <c r="F26" s="25">
        <v>1463313</v>
      </c>
      <c r="G26" s="4">
        <v>108</v>
      </c>
      <c r="H26" s="4">
        <v>100</v>
      </c>
      <c r="I26" s="25">
        <v>239978</v>
      </c>
      <c r="J26" s="35">
        <v>16.4</v>
      </c>
      <c r="K26" s="25">
        <v>237046</v>
      </c>
      <c r="L26" s="35">
        <v>16.2</v>
      </c>
      <c r="M26" s="25">
        <v>2932</v>
      </c>
      <c r="N26" s="35">
        <v>0.2</v>
      </c>
      <c r="O26" s="25">
        <v>24642</v>
      </c>
      <c r="P26" s="4">
        <v>1.7</v>
      </c>
      <c r="Q26" s="25">
        <v>46394</v>
      </c>
      <c r="R26" s="4">
        <v>3.2</v>
      </c>
      <c r="S26" s="25">
        <v>18117</v>
      </c>
      <c r="T26" s="4">
        <v>1.2</v>
      </c>
      <c r="V26" s="23" t="s">
        <v>44</v>
      </c>
      <c r="X26" s="24">
        <v>6581</v>
      </c>
      <c r="Y26" s="4">
        <v>0.5</v>
      </c>
      <c r="Z26" s="25">
        <v>4552</v>
      </c>
      <c r="AA26" s="4">
        <v>0.3</v>
      </c>
      <c r="AB26" s="25">
        <v>216</v>
      </c>
      <c r="AC26" s="4">
        <v>0</v>
      </c>
      <c r="AD26" s="25">
        <v>16928</v>
      </c>
      <c r="AE26" s="4">
        <v>1.2</v>
      </c>
      <c r="AF26" s="25">
        <v>147179</v>
      </c>
      <c r="AG26" s="4">
        <v>10</v>
      </c>
      <c r="AH26" s="25">
        <v>2183</v>
      </c>
      <c r="AI26" s="35">
        <v>0.1</v>
      </c>
      <c r="AJ26" s="25">
        <v>45194</v>
      </c>
      <c r="AK26" s="4">
        <v>3.1</v>
      </c>
      <c r="AL26" s="26">
        <v>49369</v>
      </c>
      <c r="AM26" s="4">
        <v>3.4</v>
      </c>
      <c r="AO26" s="23" t="s">
        <v>44</v>
      </c>
      <c r="AQ26" s="24">
        <v>50433</v>
      </c>
      <c r="AR26" s="4">
        <v>3.4</v>
      </c>
      <c r="AS26" s="25">
        <v>39164</v>
      </c>
      <c r="AT26" s="4">
        <v>2.7</v>
      </c>
      <c r="AU26" s="25">
        <v>15667</v>
      </c>
      <c r="AV26" s="4">
        <v>1.1</v>
      </c>
      <c r="AW26" s="26">
        <v>829068</v>
      </c>
      <c r="AX26" s="4">
        <v>56.6</v>
      </c>
      <c r="AY26" s="25">
        <v>173692</v>
      </c>
      <c r="AZ26" s="4">
        <v>11.9</v>
      </c>
      <c r="BA26" s="25">
        <v>42971</v>
      </c>
      <c r="BB26" s="4">
        <v>2.9</v>
      </c>
      <c r="BC26" s="25">
        <v>75091</v>
      </c>
      <c r="BD26" s="4">
        <v>5.1</v>
      </c>
      <c r="BE26" s="25">
        <v>13825</v>
      </c>
      <c r="BF26" s="4">
        <v>0.9</v>
      </c>
      <c r="BG26" s="26">
        <v>46382</v>
      </c>
      <c r="BH26" s="4">
        <v>3.2</v>
      </c>
      <c r="BJ26" s="23" t="s">
        <v>44</v>
      </c>
      <c r="BL26" s="24">
        <v>193101</v>
      </c>
      <c r="BM26" s="4">
        <v>13.2</v>
      </c>
      <c r="BN26" s="25">
        <v>203870</v>
      </c>
      <c r="BO26" s="4">
        <v>13.9</v>
      </c>
      <c r="BP26" s="25">
        <v>53444</v>
      </c>
      <c r="BQ26" s="4">
        <v>3.7</v>
      </c>
      <c r="BR26" s="25">
        <v>26692</v>
      </c>
      <c r="BS26" s="35">
        <v>1.8</v>
      </c>
      <c r="BT26" s="26">
        <v>96714</v>
      </c>
      <c r="BU26" s="4">
        <v>6.6</v>
      </c>
      <c r="BV26" s="25">
        <v>79697</v>
      </c>
      <c r="BW26" s="4">
        <v>5.5</v>
      </c>
      <c r="BX26" s="25">
        <v>13781</v>
      </c>
      <c r="BY26" s="4">
        <v>0.9</v>
      </c>
      <c r="BZ26" s="25">
        <v>3236</v>
      </c>
      <c r="CA26" s="4">
        <v>0.2</v>
      </c>
      <c r="CB26" s="25">
        <v>24507</v>
      </c>
      <c r="CC26" s="4">
        <v>1.7</v>
      </c>
      <c r="CD26" s="27"/>
    </row>
    <row r="27" spans="2:82" s="22" customFormat="1" ht="18.75" customHeight="1">
      <c r="B27" s="23" t="s">
        <v>45</v>
      </c>
      <c r="D27" s="28">
        <v>26</v>
      </c>
      <c r="E27" s="25">
        <v>2476999</v>
      </c>
      <c r="F27" s="25">
        <v>2265325</v>
      </c>
      <c r="G27" s="4">
        <v>91.5</v>
      </c>
      <c r="H27" s="4">
        <v>100</v>
      </c>
      <c r="I27" s="25">
        <v>1356752</v>
      </c>
      <c r="J27" s="35">
        <v>59.9</v>
      </c>
      <c r="K27" s="25">
        <v>1246650</v>
      </c>
      <c r="L27" s="35">
        <v>55</v>
      </c>
      <c r="M27" s="25">
        <v>110102</v>
      </c>
      <c r="N27" s="35">
        <v>4.9</v>
      </c>
      <c r="O27" s="25">
        <v>187194</v>
      </c>
      <c r="P27" s="4">
        <v>8.3</v>
      </c>
      <c r="Q27" s="25">
        <v>244420</v>
      </c>
      <c r="R27" s="4">
        <v>10.8</v>
      </c>
      <c r="S27" s="25">
        <v>20147</v>
      </c>
      <c r="T27" s="4">
        <v>0.9</v>
      </c>
      <c r="V27" s="23" t="s">
        <v>45</v>
      </c>
      <c r="X27" s="24">
        <v>212808</v>
      </c>
      <c r="Y27" s="4">
        <v>9.4</v>
      </c>
      <c r="Z27" s="25">
        <v>2000</v>
      </c>
      <c r="AA27" s="4">
        <v>0.1</v>
      </c>
      <c r="AB27" s="25" t="s">
        <v>57</v>
      </c>
      <c r="AC27" s="4" t="s">
        <v>57</v>
      </c>
      <c r="AD27" s="25">
        <v>9465</v>
      </c>
      <c r="AE27" s="4">
        <v>0.4</v>
      </c>
      <c r="AF27" s="25">
        <v>48364</v>
      </c>
      <c r="AG27" s="4">
        <v>2.1</v>
      </c>
      <c r="AH27" s="25">
        <v>4</v>
      </c>
      <c r="AI27" s="35">
        <v>0</v>
      </c>
      <c r="AJ27" s="25">
        <v>1300</v>
      </c>
      <c r="AK27" s="4">
        <v>0</v>
      </c>
      <c r="AL27" s="26">
        <v>31440</v>
      </c>
      <c r="AM27" s="4">
        <v>1.4</v>
      </c>
      <c r="AO27" s="23" t="s">
        <v>45</v>
      </c>
      <c r="AQ27" s="24">
        <v>15620</v>
      </c>
      <c r="AR27" s="4">
        <v>0.7</v>
      </c>
      <c r="AS27" s="25">
        <v>105952</v>
      </c>
      <c r="AT27" s="4">
        <v>4.7</v>
      </c>
      <c r="AU27" s="25">
        <v>9301</v>
      </c>
      <c r="AV27" s="4">
        <v>0.4</v>
      </c>
      <c r="AW27" s="26">
        <v>313342</v>
      </c>
      <c r="AX27" s="4">
        <v>13.8</v>
      </c>
      <c r="AY27" s="25">
        <v>18961</v>
      </c>
      <c r="AZ27" s="4">
        <v>0.8</v>
      </c>
      <c r="BA27" s="25">
        <v>151001</v>
      </c>
      <c r="BB27" s="4">
        <v>6.7</v>
      </c>
      <c r="BC27" s="25">
        <v>27002</v>
      </c>
      <c r="BD27" s="4">
        <v>1.2</v>
      </c>
      <c r="BE27" s="25">
        <v>11168</v>
      </c>
      <c r="BF27" s="4">
        <v>0.5</v>
      </c>
      <c r="BG27" s="26">
        <v>16358</v>
      </c>
      <c r="BH27" s="4">
        <v>0.7</v>
      </c>
      <c r="BJ27" s="23" t="s">
        <v>45</v>
      </c>
      <c r="BL27" s="24">
        <v>20693</v>
      </c>
      <c r="BM27" s="4">
        <v>0.9</v>
      </c>
      <c r="BN27" s="25">
        <v>28172</v>
      </c>
      <c r="BO27" s="4">
        <v>1.2</v>
      </c>
      <c r="BP27" s="25">
        <v>33498</v>
      </c>
      <c r="BQ27" s="4">
        <v>1.5</v>
      </c>
      <c r="BR27" s="25">
        <v>6489</v>
      </c>
      <c r="BS27" s="35">
        <v>0.3</v>
      </c>
      <c r="BT27" s="26" t="s">
        <v>42</v>
      </c>
      <c r="BU27" s="26" t="s">
        <v>57</v>
      </c>
      <c r="BV27" s="25" t="s">
        <v>57</v>
      </c>
      <c r="BW27" s="4" t="s">
        <v>57</v>
      </c>
      <c r="BX27" s="25" t="s">
        <v>57</v>
      </c>
      <c r="BY27" s="4" t="s">
        <v>57</v>
      </c>
      <c r="BZ27" s="25" t="s">
        <v>57</v>
      </c>
      <c r="CA27" s="4" t="s">
        <v>57</v>
      </c>
      <c r="CB27" s="25" t="s">
        <v>57</v>
      </c>
      <c r="CC27" s="4" t="s">
        <v>57</v>
      </c>
      <c r="CD27" s="27"/>
    </row>
    <row r="28" spans="2:82" s="22" customFormat="1" ht="18.75" customHeight="1">
      <c r="B28" s="23" t="s">
        <v>46</v>
      </c>
      <c r="D28" s="28">
        <v>15</v>
      </c>
      <c r="E28" s="25">
        <v>2917586</v>
      </c>
      <c r="F28" s="25">
        <v>2558102</v>
      </c>
      <c r="G28" s="4">
        <v>87.7</v>
      </c>
      <c r="H28" s="4">
        <v>100</v>
      </c>
      <c r="I28" s="25">
        <v>1352938</v>
      </c>
      <c r="J28" s="35">
        <v>52.9</v>
      </c>
      <c r="K28" s="25">
        <v>1349603</v>
      </c>
      <c r="L28" s="35">
        <v>52.8</v>
      </c>
      <c r="M28" s="25">
        <v>3335</v>
      </c>
      <c r="N28" s="35">
        <v>0.1</v>
      </c>
      <c r="O28" s="25">
        <v>14735</v>
      </c>
      <c r="P28" s="4">
        <v>0.6</v>
      </c>
      <c r="Q28" s="25">
        <v>100766</v>
      </c>
      <c r="R28" s="4">
        <v>3.9</v>
      </c>
      <c r="S28" s="25">
        <v>19963</v>
      </c>
      <c r="T28" s="4">
        <v>0.8</v>
      </c>
      <c r="V28" s="23" t="s">
        <v>46</v>
      </c>
      <c r="X28" s="24">
        <v>17520</v>
      </c>
      <c r="Y28" s="4">
        <v>0.7</v>
      </c>
      <c r="Z28" s="25">
        <v>17451</v>
      </c>
      <c r="AA28" s="4">
        <v>0.7</v>
      </c>
      <c r="AB28" s="25">
        <v>1075</v>
      </c>
      <c r="AC28" s="4">
        <v>0</v>
      </c>
      <c r="AD28" s="25">
        <v>44757</v>
      </c>
      <c r="AE28" s="4">
        <v>1.7</v>
      </c>
      <c r="AF28" s="25">
        <v>247602</v>
      </c>
      <c r="AG28" s="4">
        <v>9.7</v>
      </c>
      <c r="AH28" s="25">
        <v>13894</v>
      </c>
      <c r="AI28" s="35">
        <v>0.5</v>
      </c>
      <c r="AJ28" s="25">
        <v>8942</v>
      </c>
      <c r="AK28" s="4">
        <v>0.4</v>
      </c>
      <c r="AL28" s="26">
        <v>84912</v>
      </c>
      <c r="AM28" s="4">
        <v>3.3</v>
      </c>
      <c r="AO28" s="23" t="s">
        <v>46</v>
      </c>
      <c r="AQ28" s="24">
        <v>139854</v>
      </c>
      <c r="AR28" s="4">
        <v>5.5</v>
      </c>
      <c r="AS28" s="25">
        <v>78878</v>
      </c>
      <c r="AT28" s="4">
        <v>3.1</v>
      </c>
      <c r="AU28" s="25">
        <v>24099</v>
      </c>
      <c r="AV28" s="4">
        <v>0.9</v>
      </c>
      <c r="AW28" s="26">
        <v>722069</v>
      </c>
      <c r="AX28" s="4">
        <v>28.2</v>
      </c>
      <c r="AY28" s="25">
        <v>71781</v>
      </c>
      <c r="AZ28" s="4">
        <v>2.8</v>
      </c>
      <c r="BA28" s="25">
        <v>19346</v>
      </c>
      <c r="BB28" s="4">
        <v>0.8</v>
      </c>
      <c r="BC28" s="25">
        <v>76357</v>
      </c>
      <c r="BD28" s="4">
        <v>3</v>
      </c>
      <c r="BE28" s="25">
        <v>97582</v>
      </c>
      <c r="BF28" s="4">
        <v>3.8</v>
      </c>
      <c r="BG28" s="26">
        <v>54680</v>
      </c>
      <c r="BH28" s="4">
        <v>2.1</v>
      </c>
      <c r="BJ28" s="23" t="s">
        <v>46</v>
      </c>
      <c r="BL28" s="24">
        <v>230837</v>
      </c>
      <c r="BM28" s="4">
        <v>9</v>
      </c>
      <c r="BN28" s="25">
        <v>20889</v>
      </c>
      <c r="BO28" s="4">
        <v>0.8</v>
      </c>
      <c r="BP28" s="25">
        <v>114318</v>
      </c>
      <c r="BQ28" s="4">
        <v>4.5</v>
      </c>
      <c r="BR28" s="25">
        <v>36279</v>
      </c>
      <c r="BS28" s="35">
        <v>1.4</v>
      </c>
      <c r="BT28" s="26">
        <v>14939</v>
      </c>
      <c r="BU28" s="4">
        <v>0.6</v>
      </c>
      <c r="BV28" s="25" t="s">
        <v>57</v>
      </c>
      <c r="BW28" s="4" t="s">
        <v>57</v>
      </c>
      <c r="BX28" s="25">
        <v>14615</v>
      </c>
      <c r="BY28" s="4">
        <v>0.6</v>
      </c>
      <c r="BZ28" s="25">
        <v>324</v>
      </c>
      <c r="CA28" s="4">
        <v>0</v>
      </c>
      <c r="CB28" s="25">
        <v>2076</v>
      </c>
      <c r="CC28" s="4">
        <v>0.1</v>
      </c>
      <c r="CD28" s="27"/>
    </row>
    <row r="29" spans="2:82" s="22" customFormat="1" ht="18.75" customHeight="1">
      <c r="B29" s="23" t="s">
        <v>47</v>
      </c>
      <c r="D29" s="28">
        <v>7</v>
      </c>
      <c r="E29" s="25">
        <v>1412603</v>
      </c>
      <c r="F29" s="25">
        <v>733367</v>
      </c>
      <c r="G29" s="4">
        <v>51.9</v>
      </c>
      <c r="H29" s="4">
        <v>100</v>
      </c>
      <c r="I29" s="25">
        <v>60682</v>
      </c>
      <c r="J29" s="35">
        <v>8.3</v>
      </c>
      <c r="K29" s="25">
        <v>56231</v>
      </c>
      <c r="L29" s="35">
        <v>7.7</v>
      </c>
      <c r="M29" s="25">
        <v>4451</v>
      </c>
      <c r="N29" s="35">
        <v>0.6</v>
      </c>
      <c r="O29" s="25">
        <v>55293</v>
      </c>
      <c r="P29" s="4">
        <v>7.5</v>
      </c>
      <c r="Q29" s="25">
        <v>162847</v>
      </c>
      <c r="R29" s="4">
        <v>22.2</v>
      </c>
      <c r="S29" s="25">
        <v>87672</v>
      </c>
      <c r="T29" s="4">
        <v>12</v>
      </c>
      <c r="V29" s="23" t="s">
        <v>47</v>
      </c>
      <c r="X29" s="24">
        <v>850</v>
      </c>
      <c r="Y29" s="4">
        <v>0.1</v>
      </c>
      <c r="Z29" s="25" t="s">
        <v>57</v>
      </c>
      <c r="AA29" s="4" t="s">
        <v>57</v>
      </c>
      <c r="AB29" s="25" t="s">
        <v>64</v>
      </c>
      <c r="AC29" s="4" t="s">
        <v>64</v>
      </c>
      <c r="AD29" s="25">
        <v>74325</v>
      </c>
      <c r="AE29" s="4">
        <v>10.1</v>
      </c>
      <c r="AF29" s="25">
        <v>187703</v>
      </c>
      <c r="AG29" s="4">
        <v>25.6</v>
      </c>
      <c r="AH29" s="25">
        <v>5806</v>
      </c>
      <c r="AI29" s="35">
        <v>0.8</v>
      </c>
      <c r="AJ29" s="25">
        <v>2877</v>
      </c>
      <c r="AK29" s="4">
        <v>0.4</v>
      </c>
      <c r="AL29" s="26">
        <v>456</v>
      </c>
      <c r="AM29" s="4">
        <v>0.1</v>
      </c>
      <c r="AO29" s="23" t="s">
        <v>47</v>
      </c>
      <c r="AQ29" s="24">
        <v>178564</v>
      </c>
      <c r="AR29" s="4">
        <v>24.3</v>
      </c>
      <c r="AS29" s="25">
        <v>6102</v>
      </c>
      <c r="AT29" s="4">
        <v>0.8</v>
      </c>
      <c r="AU29" s="25">
        <v>2222</v>
      </c>
      <c r="AV29" s="4">
        <v>0.3</v>
      </c>
      <c r="AW29" s="26">
        <v>256564</v>
      </c>
      <c r="AX29" s="4">
        <v>35</v>
      </c>
      <c r="AY29" s="25">
        <v>23496</v>
      </c>
      <c r="AZ29" s="4">
        <v>3.2</v>
      </c>
      <c r="BA29" s="25">
        <v>180754</v>
      </c>
      <c r="BB29" s="4">
        <v>24.7</v>
      </c>
      <c r="BC29" s="25">
        <v>49319</v>
      </c>
      <c r="BD29" s="4">
        <v>6.7</v>
      </c>
      <c r="BE29" s="25">
        <v>1934</v>
      </c>
      <c r="BF29" s="4">
        <v>0.3</v>
      </c>
      <c r="BG29" s="26">
        <v>20</v>
      </c>
      <c r="BH29" s="4">
        <v>0</v>
      </c>
      <c r="BJ29" s="23" t="s">
        <v>47</v>
      </c>
      <c r="BL29" s="24">
        <v>130</v>
      </c>
      <c r="BM29" s="4">
        <v>0</v>
      </c>
      <c r="BN29" s="25">
        <v>25</v>
      </c>
      <c r="BO29" s="4">
        <v>0</v>
      </c>
      <c r="BP29" s="25">
        <v>136</v>
      </c>
      <c r="BQ29" s="4">
        <v>0</v>
      </c>
      <c r="BR29" s="25">
        <v>750</v>
      </c>
      <c r="BS29" s="35">
        <v>0.1</v>
      </c>
      <c r="BT29" s="26">
        <v>1870</v>
      </c>
      <c r="BU29" s="4">
        <v>0.3</v>
      </c>
      <c r="BV29" s="25" t="s">
        <v>57</v>
      </c>
      <c r="BW29" s="4" t="s">
        <v>57</v>
      </c>
      <c r="BX29" s="25">
        <v>1870</v>
      </c>
      <c r="BY29" s="4">
        <v>0.3</v>
      </c>
      <c r="BZ29" s="25" t="s">
        <v>57</v>
      </c>
      <c r="CA29" s="25" t="s">
        <v>43</v>
      </c>
      <c r="CB29" s="25">
        <v>84</v>
      </c>
      <c r="CC29" s="4">
        <v>0</v>
      </c>
      <c r="CD29" s="27"/>
    </row>
    <row r="30" spans="2:82" s="22" customFormat="1" ht="18.75" customHeight="1">
      <c r="B30" s="23" t="s">
        <v>27</v>
      </c>
      <c r="D30" s="28">
        <v>37</v>
      </c>
      <c r="E30" s="25">
        <v>2312593</v>
      </c>
      <c r="F30" s="25">
        <v>2221999</v>
      </c>
      <c r="G30" s="4">
        <v>96.1</v>
      </c>
      <c r="H30" s="4">
        <v>100</v>
      </c>
      <c r="I30" s="25">
        <v>1314040</v>
      </c>
      <c r="J30" s="35">
        <v>59.1</v>
      </c>
      <c r="K30" s="25">
        <v>1153779</v>
      </c>
      <c r="L30" s="35">
        <v>51.9</v>
      </c>
      <c r="M30" s="25">
        <v>160261</v>
      </c>
      <c r="N30" s="35">
        <v>7.2</v>
      </c>
      <c r="O30" s="25">
        <v>8367</v>
      </c>
      <c r="P30" s="4">
        <v>0.4</v>
      </c>
      <c r="Q30" s="25">
        <v>299901</v>
      </c>
      <c r="R30" s="4">
        <v>13.5</v>
      </c>
      <c r="S30" s="25">
        <v>122184</v>
      </c>
      <c r="T30" s="4">
        <v>5.5</v>
      </c>
      <c r="V30" s="23" t="s">
        <v>27</v>
      </c>
      <c r="X30" s="24">
        <v>4834</v>
      </c>
      <c r="Y30" s="4">
        <v>0.2</v>
      </c>
      <c r="Z30" s="25">
        <v>14845</v>
      </c>
      <c r="AA30" s="4">
        <v>0.7</v>
      </c>
      <c r="AB30" s="25">
        <v>2624</v>
      </c>
      <c r="AC30" s="4">
        <v>0.1</v>
      </c>
      <c r="AD30" s="25">
        <v>155414</v>
      </c>
      <c r="AE30" s="4">
        <v>7</v>
      </c>
      <c r="AF30" s="25">
        <v>155238</v>
      </c>
      <c r="AG30" s="4">
        <v>7</v>
      </c>
      <c r="AH30" s="25">
        <v>319</v>
      </c>
      <c r="AI30" s="35">
        <v>0</v>
      </c>
      <c r="AJ30" s="25">
        <v>11786</v>
      </c>
      <c r="AK30" s="4">
        <v>0.5</v>
      </c>
      <c r="AL30" s="26">
        <v>11877</v>
      </c>
      <c r="AM30" s="4">
        <v>0.6</v>
      </c>
      <c r="AO30" s="23" t="s">
        <v>27</v>
      </c>
      <c r="AQ30" s="24">
        <v>131256</v>
      </c>
      <c r="AR30" s="4">
        <v>5.9</v>
      </c>
      <c r="AS30" s="25">
        <v>38449</v>
      </c>
      <c r="AT30" s="4">
        <v>1.7</v>
      </c>
      <c r="AU30" s="25">
        <v>73637</v>
      </c>
      <c r="AV30" s="4">
        <v>3.3</v>
      </c>
      <c r="AW30" s="26">
        <v>225278</v>
      </c>
      <c r="AX30" s="4">
        <v>10.2</v>
      </c>
      <c r="AY30" s="25">
        <v>1873</v>
      </c>
      <c r="AZ30" s="4">
        <v>0.1</v>
      </c>
      <c r="BA30" s="25">
        <v>9957</v>
      </c>
      <c r="BB30" s="4">
        <v>0.4</v>
      </c>
      <c r="BC30" s="25">
        <v>3744</v>
      </c>
      <c r="BD30" s="4">
        <v>0.2</v>
      </c>
      <c r="BE30" s="25">
        <v>2750</v>
      </c>
      <c r="BF30" s="4">
        <v>0.1</v>
      </c>
      <c r="BG30" s="26">
        <v>8716</v>
      </c>
      <c r="BH30" s="4">
        <v>0.4</v>
      </c>
      <c r="BJ30" s="23" t="s">
        <v>27</v>
      </c>
      <c r="BL30" s="24">
        <v>1360</v>
      </c>
      <c r="BM30" s="4">
        <v>0.1</v>
      </c>
      <c r="BN30" s="25">
        <v>1905</v>
      </c>
      <c r="BO30" s="4">
        <v>0.1</v>
      </c>
      <c r="BP30" s="25">
        <v>7953</v>
      </c>
      <c r="BQ30" s="4">
        <v>0.4</v>
      </c>
      <c r="BR30" s="25">
        <v>187020</v>
      </c>
      <c r="BS30" s="35">
        <v>8.4</v>
      </c>
      <c r="BT30" s="26">
        <v>104915</v>
      </c>
      <c r="BU30" s="4">
        <v>4.7</v>
      </c>
      <c r="BV30" s="25">
        <v>39054</v>
      </c>
      <c r="BW30" s="4">
        <v>1.7</v>
      </c>
      <c r="BX30" s="25">
        <v>65861</v>
      </c>
      <c r="BY30" s="4">
        <v>3</v>
      </c>
      <c r="BZ30" s="25" t="s">
        <v>57</v>
      </c>
      <c r="CA30" s="25" t="s">
        <v>43</v>
      </c>
      <c r="CB30" s="25">
        <v>2174</v>
      </c>
      <c r="CC30" s="4">
        <v>0.1</v>
      </c>
      <c r="CD30" s="27"/>
    </row>
    <row r="31" spans="4:64" ht="5.25" customHeight="1" thickBot="1">
      <c r="D31" s="31"/>
      <c r="X31" s="32"/>
      <c r="AQ31" s="31"/>
      <c r="BL31" s="31"/>
    </row>
    <row r="32" spans="1:81" ht="13.5">
      <c r="A32" s="3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33"/>
      <c r="V32" s="33" t="s">
        <v>34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34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34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3.5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9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</row>
    <row r="34" spans="1:81" ht="13.5">
      <c r="A34" s="3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8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9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</row>
  </sheetData>
  <mergeCells count="58">
    <mergeCell ref="AN1:BH1"/>
    <mergeCell ref="AW6:BH6"/>
    <mergeCell ref="BT7:BU7"/>
    <mergeCell ref="AU6:AV7"/>
    <mergeCell ref="BT6:CA6"/>
    <mergeCell ref="BI5:BK8"/>
    <mergeCell ref="AY7:AZ7"/>
    <mergeCell ref="BA7:BB7"/>
    <mergeCell ref="AN5:AP8"/>
    <mergeCell ref="AQ7:AR7"/>
    <mergeCell ref="CB6:CC7"/>
    <mergeCell ref="BL5:CC5"/>
    <mergeCell ref="BV7:BW7"/>
    <mergeCell ref="BL7:BM7"/>
    <mergeCell ref="BN7:BO7"/>
    <mergeCell ref="BP7:BQ7"/>
    <mergeCell ref="BR7:BS7"/>
    <mergeCell ref="BZ7:CA7"/>
    <mergeCell ref="BX7:BY7"/>
    <mergeCell ref="BL6:BS6"/>
    <mergeCell ref="I6:N6"/>
    <mergeCell ref="O6:P7"/>
    <mergeCell ref="AQ5:BH5"/>
    <mergeCell ref="AQ6:AR6"/>
    <mergeCell ref="AS6:AT7"/>
    <mergeCell ref="AW7:AX7"/>
    <mergeCell ref="BC7:BD7"/>
    <mergeCell ref="BE7:BF7"/>
    <mergeCell ref="BG7:BH7"/>
    <mergeCell ref="AL7:AM7"/>
    <mergeCell ref="X5:AM5"/>
    <mergeCell ref="AD7:AE7"/>
    <mergeCell ref="X6:AE6"/>
    <mergeCell ref="AH7:AI7"/>
    <mergeCell ref="AJ7:AK7"/>
    <mergeCell ref="AF6:AM6"/>
    <mergeCell ref="AF7:AG7"/>
    <mergeCell ref="X7:Y7"/>
    <mergeCell ref="Z7:AA7"/>
    <mergeCell ref="AB7:AC7"/>
    <mergeCell ref="I7:J7"/>
    <mergeCell ref="E5:H6"/>
    <mergeCell ref="G7:H7"/>
    <mergeCell ref="U5:W8"/>
    <mergeCell ref="I5:T5"/>
    <mergeCell ref="K7:L7"/>
    <mergeCell ref="M7:N7"/>
    <mergeCell ref="Q7:R7"/>
    <mergeCell ref="S7:T7"/>
    <mergeCell ref="Q6:T6"/>
    <mergeCell ref="A5:C8"/>
    <mergeCell ref="D5:D8"/>
    <mergeCell ref="E7:E8"/>
    <mergeCell ref="F7:F8"/>
    <mergeCell ref="A1:T1"/>
    <mergeCell ref="S4:T4"/>
    <mergeCell ref="A2:G2"/>
    <mergeCell ref="A3:G3"/>
  </mergeCells>
  <printOptions horizontalCentered="1"/>
  <pageMargins left="0.5905511811023623" right="0.5905511811023623" top="0.6692913385826772" bottom="0.6692913385826772" header="0.5118110236220472" footer="0.5118110236220472"/>
  <pageSetup horizontalDpi="204" verticalDpi="204" orientation="portrait" paperSize="9" r:id="rId1"/>
  <colBreaks count="5" manualBreakCount="5">
    <brk id="10" max="65535" man="1"/>
    <brk id="20" max="65535" man="1"/>
    <brk id="29" max="65535" man="1"/>
    <brk id="39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2010-09-28T02:16:51Z</cp:lastPrinted>
  <dcterms:created xsi:type="dcterms:W3CDTF">2001-03-29T02:43:17Z</dcterms:created>
  <dcterms:modified xsi:type="dcterms:W3CDTF">2010-09-28T02:42:03Z</dcterms:modified>
  <cp:category/>
  <cp:version/>
  <cp:contentType/>
  <cp:contentStatus/>
</cp:coreProperties>
</file>