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411" sheetId="1" r:id="rId1"/>
  </sheets>
  <definedNames>
    <definedName name="_xlnm.Print_Area" localSheetId="0">'411'!$A$1:$N$78</definedName>
  </definedNames>
  <calcPr fullCalcOnLoad="1"/>
</workbook>
</file>

<file path=xl/sharedStrings.xml><?xml version="1.0" encoding="utf-8"?>
<sst xmlns="http://schemas.openxmlformats.org/spreadsheetml/2006/main" count="46" uniqueCount="41">
  <si>
    <t>区分</t>
  </si>
  <si>
    <t>全刑法犯</t>
  </si>
  <si>
    <t>知能犯</t>
  </si>
  <si>
    <t>凶悪犯</t>
  </si>
  <si>
    <t>詐欺</t>
  </si>
  <si>
    <t>殺人</t>
  </si>
  <si>
    <t>横領</t>
  </si>
  <si>
    <t>強盗</t>
  </si>
  <si>
    <t>偽造</t>
  </si>
  <si>
    <t>放火</t>
  </si>
  <si>
    <t>背任</t>
  </si>
  <si>
    <t>粗暴犯</t>
  </si>
  <si>
    <t>風俗犯</t>
  </si>
  <si>
    <t>凶器準備集合</t>
  </si>
  <si>
    <t>暴行</t>
  </si>
  <si>
    <t>傷害</t>
  </si>
  <si>
    <t>脅迫</t>
  </si>
  <si>
    <t>その他</t>
  </si>
  <si>
    <t>窃盗犯</t>
  </si>
  <si>
    <t>総検挙人員</t>
  </si>
  <si>
    <t>侵入盗</t>
  </si>
  <si>
    <t>-</t>
  </si>
  <si>
    <t>非侵入盗</t>
  </si>
  <si>
    <t>強かん</t>
  </si>
  <si>
    <t>乗物盗</t>
  </si>
  <si>
    <t>と博</t>
  </si>
  <si>
    <t>強制わいせつ</t>
  </si>
  <si>
    <t>女性</t>
  </si>
  <si>
    <t>少年</t>
  </si>
  <si>
    <t>暴力団員</t>
  </si>
  <si>
    <t>強かつ</t>
  </si>
  <si>
    <t xml:space="preserve"> 注：１　交通事故に伴う業務上等過失致死傷を除く。</t>
  </si>
  <si>
    <t xml:space="preserve"> 資料：県警察本部捜査第一課</t>
  </si>
  <si>
    <t>公然わいせつ(物)</t>
  </si>
  <si>
    <t xml:space="preserve"> 単位：件</t>
  </si>
  <si>
    <t>241．年次別全犯罪発生(認知)・検挙状況</t>
  </si>
  <si>
    <t xml:space="preserve"> 　　２　（　）内は指数（昭和45年＝100）を示す。</t>
  </si>
  <si>
    <t>-</t>
  </si>
  <si>
    <t>…</t>
  </si>
  <si>
    <t>昭和45年</t>
  </si>
  <si>
    <t>瀆職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</si>
</sst>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;&quot;△ &quot;0.00"/>
    <numFmt numFmtId="178" formatCode="###\ ###\ ###\ ###"/>
    <numFmt numFmtId="179" formatCode="0_);\(0\)"/>
    <numFmt numFmtId="180" formatCode="0.000;&quot;△ &quot;0.000"/>
  </numFmts>
  <fonts count="7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11"/>
      <name val="ＭＳ 明朝"/>
      <family val="1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76" fontId="4" fillId="0" borderId="3" xfId="0" applyNumberFormat="1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 horizontal="right"/>
    </xf>
    <xf numFmtId="176" fontId="4" fillId="0" borderId="3" xfId="0" applyNumberFormat="1" applyFont="1" applyFill="1" applyBorder="1" applyAlignment="1">
      <alignment/>
    </xf>
    <xf numFmtId="179" fontId="4" fillId="0" borderId="3" xfId="0" applyNumberFormat="1" applyFont="1" applyFill="1" applyBorder="1" applyAlignment="1">
      <alignment horizontal="right" vertical="top"/>
    </xf>
    <xf numFmtId="179" fontId="4" fillId="0" borderId="0" xfId="0" applyNumberFormat="1" applyFont="1" applyFill="1" applyBorder="1" applyAlignment="1">
      <alignment horizontal="right" vertical="top"/>
    </xf>
    <xf numFmtId="179" fontId="4" fillId="0" borderId="0" xfId="0" applyNumberFormat="1" applyFont="1" applyFill="1" applyAlignment="1">
      <alignment horizontal="right" vertical="top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distributed" vertical="center"/>
    </xf>
    <xf numFmtId="179" fontId="2" fillId="0" borderId="3" xfId="0" applyNumberFormat="1" applyFont="1" applyFill="1" applyBorder="1" applyAlignment="1">
      <alignment horizontal="right" vertical="top"/>
    </xf>
    <xf numFmtId="179" fontId="2" fillId="0" borderId="0" xfId="0" applyNumberFormat="1" applyFont="1" applyFill="1" applyBorder="1" applyAlignment="1">
      <alignment horizontal="right" vertical="top"/>
    </xf>
    <xf numFmtId="0" fontId="2" fillId="0" borderId="3" xfId="0" applyFont="1" applyFill="1" applyBorder="1" applyAlignment="1">
      <alignment/>
    </xf>
    <xf numFmtId="176" fontId="2" fillId="0" borderId="0" xfId="0" applyNumberFormat="1" applyFont="1" applyFill="1" applyBorder="1" applyAlignment="1">
      <alignment horizontal="right"/>
    </xf>
    <xf numFmtId="176" fontId="2" fillId="0" borderId="3" xfId="0" applyNumberFormat="1" applyFont="1" applyFill="1" applyBorder="1" applyAlignment="1">
      <alignment horizontal="right"/>
    </xf>
    <xf numFmtId="0" fontId="5" fillId="0" borderId="4" xfId="0" applyFont="1" applyFill="1" applyBorder="1" applyAlignment="1">
      <alignment/>
    </xf>
    <xf numFmtId="176" fontId="2" fillId="0" borderId="0" xfId="0" applyNumberFormat="1" applyFont="1" applyFill="1" applyAlignment="1">
      <alignment horizontal="right"/>
    </xf>
    <xf numFmtId="0" fontId="3" fillId="0" borderId="4" xfId="0" applyFont="1" applyFill="1" applyBorder="1" applyAlignment="1">
      <alignment/>
    </xf>
    <xf numFmtId="179" fontId="4" fillId="0" borderId="0" xfId="0" applyNumberFormat="1" applyFont="1" applyFill="1" applyAlignment="1">
      <alignment vertical="top"/>
    </xf>
    <xf numFmtId="179" fontId="2" fillId="0" borderId="0" xfId="0" applyNumberFormat="1" applyFont="1" applyFill="1" applyAlignment="1">
      <alignment vertical="top"/>
    </xf>
    <xf numFmtId="0" fontId="2" fillId="0" borderId="5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176" fontId="2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79" fontId="2" fillId="0" borderId="3" xfId="0" applyNumberFormat="1" applyFont="1" applyFill="1" applyBorder="1" applyAlignment="1">
      <alignment horizontal="right"/>
    </xf>
    <xf numFmtId="179" fontId="2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176" fontId="0" fillId="0" borderId="0" xfId="0" applyNumberFormat="1" applyFont="1" applyFill="1" applyAlignment="1">
      <alignment/>
    </xf>
    <xf numFmtId="0" fontId="0" fillId="0" borderId="9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 horizontal="distributed" vertical="top"/>
    </xf>
    <xf numFmtId="0" fontId="2" fillId="0" borderId="0" xfId="0" applyFont="1" applyFill="1" applyAlignment="1">
      <alignment horizontal="distributed" vertical="top"/>
    </xf>
    <xf numFmtId="0" fontId="5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4" fillId="0" borderId="10" xfId="0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horizontal="right"/>
    </xf>
    <xf numFmtId="179" fontId="2" fillId="0" borderId="0" xfId="0" applyNumberFormat="1" applyFont="1" applyFill="1" applyBorder="1" applyAlignment="1">
      <alignment horizontal="right" vertical="center"/>
    </xf>
    <xf numFmtId="179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distributed" vertical="top"/>
    </xf>
    <xf numFmtId="0" fontId="2" fillId="0" borderId="0" xfId="0" applyFont="1" applyFill="1" applyAlignment="1">
      <alignment horizontal="distributed" vertical="top"/>
    </xf>
    <xf numFmtId="0" fontId="3" fillId="0" borderId="0" xfId="0" applyFont="1" applyFill="1" applyAlignment="1">
      <alignment horizontal="distributed" vertical="top"/>
    </xf>
    <xf numFmtId="0" fontId="6" fillId="0" borderId="0" xfId="0" applyFont="1" applyFill="1" applyAlignment="1">
      <alignment horizontal="distributed" vertical="top"/>
    </xf>
    <xf numFmtId="0" fontId="1" fillId="0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9"/>
  <sheetViews>
    <sheetView tabSelected="1" zoomScale="130" zoomScaleNormal="130" workbookViewId="0" topLeftCell="A1">
      <selection activeCell="A1" sqref="A1:N1"/>
    </sheetView>
  </sheetViews>
  <sheetFormatPr defaultColWidth="9.00390625" defaultRowHeight="13.5"/>
  <cols>
    <col min="1" max="1" width="0.875" style="2" customWidth="1"/>
    <col min="2" max="2" width="1.875" style="2" customWidth="1"/>
    <col min="3" max="3" width="11.25390625" style="2" customWidth="1"/>
    <col min="4" max="4" width="0.875" style="2" customWidth="1"/>
    <col min="5" max="13" width="7.50390625" style="2" customWidth="1"/>
    <col min="14" max="14" width="7.50390625" style="4" customWidth="1"/>
    <col min="15" max="15" width="1.75390625" style="41" customWidth="1"/>
    <col min="16" max="17" width="7.375" style="41" customWidth="1"/>
    <col min="18" max="18" width="7.375" style="42" customWidth="1"/>
    <col min="19" max="16384" width="9.00390625" style="2" customWidth="1"/>
  </cols>
  <sheetData>
    <row r="1" spans="1:18" ht="21" customHeight="1">
      <c r="A1" s="63" t="s">
        <v>35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35"/>
      <c r="P1" s="35"/>
      <c r="Q1" s="35"/>
      <c r="R1" s="35"/>
    </row>
    <row r="2" spans="1:18" ht="7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35"/>
      <c r="P2" s="35"/>
      <c r="Q2" s="35"/>
      <c r="R2" s="35"/>
    </row>
    <row r="3" spans="1:15" ht="13.5" customHeight="1">
      <c r="A3" s="3" t="s">
        <v>31</v>
      </c>
      <c r="O3" s="40"/>
    </row>
    <row r="4" spans="1:15" ht="13.5" customHeight="1">
      <c r="A4" s="3" t="s">
        <v>36</v>
      </c>
      <c r="O4" s="40"/>
    </row>
    <row r="5" spans="1:15" ht="13.5" customHeight="1" thickBot="1">
      <c r="A5" s="3" t="s">
        <v>34</v>
      </c>
      <c r="O5" s="40"/>
    </row>
    <row r="6" spans="1:18" ht="18.75" customHeight="1" thickTop="1">
      <c r="A6" s="64" t="s">
        <v>0</v>
      </c>
      <c r="B6" s="64"/>
      <c r="C6" s="64"/>
      <c r="D6" s="65"/>
      <c r="E6" s="5" t="s">
        <v>39</v>
      </c>
      <c r="F6" s="6">
        <v>46</v>
      </c>
      <c r="G6" s="6">
        <v>47</v>
      </c>
      <c r="H6" s="6">
        <v>48</v>
      </c>
      <c r="I6" s="6">
        <v>49</v>
      </c>
      <c r="J6" s="6">
        <v>50</v>
      </c>
      <c r="K6" s="6">
        <v>51</v>
      </c>
      <c r="L6" s="6">
        <v>52</v>
      </c>
      <c r="M6" s="6">
        <v>53</v>
      </c>
      <c r="N6" s="55">
        <v>54</v>
      </c>
      <c r="O6" s="39"/>
      <c r="P6" s="36"/>
      <c r="Q6" s="36"/>
      <c r="R6" s="37"/>
    </row>
    <row r="7" spans="5:18" ht="5.25" customHeight="1">
      <c r="E7" s="49"/>
      <c r="F7" s="7"/>
      <c r="G7" s="46"/>
      <c r="H7" s="7"/>
      <c r="J7" s="7"/>
      <c r="K7" s="7"/>
      <c r="L7" s="7"/>
      <c r="N7" s="50"/>
      <c r="R7" s="41"/>
    </row>
    <row r="8" spans="2:18" s="4" customFormat="1" ht="11.25" customHeight="1">
      <c r="B8" s="59" t="s">
        <v>1</v>
      </c>
      <c r="C8" s="59"/>
      <c r="E8" s="8">
        <f>SUM(E11,E22,E35,E44,E57,E66)</f>
        <v>13786</v>
      </c>
      <c r="F8" s="9">
        <f aca="true" t="shared" si="0" ref="F8:N8">SUM(F11,F22,F35,F44,F57,F66)</f>
        <v>12909</v>
      </c>
      <c r="G8" s="9">
        <f>SUM(G11,G22,G35,G44,G57,G66)</f>
        <v>12049</v>
      </c>
      <c r="H8" s="9">
        <f t="shared" si="0"/>
        <v>12654</v>
      </c>
      <c r="I8" s="9">
        <f t="shared" si="0"/>
        <v>13101</v>
      </c>
      <c r="J8" s="9">
        <f t="shared" si="0"/>
        <v>13526</v>
      </c>
      <c r="K8" s="9">
        <f t="shared" si="0"/>
        <v>13539</v>
      </c>
      <c r="L8" s="9">
        <f t="shared" si="0"/>
        <v>12942</v>
      </c>
      <c r="M8" s="9">
        <f t="shared" si="0"/>
        <v>13277</v>
      </c>
      <c r="N8" s="9">
        <f t="shared" si="0"/>
        <v>11873</v>
      </c>
      <c r="O8" s="42"/>
      <c r="P8" s="42"/>
      <c r="Q8" s="42"/>
      <c r="R8" s="42"/>
    </row>
    <row r="9" spans="2:18" s="4" customFormat="1" ht="11.25" customHeight="1">
      <c r="B9" s="59"/>
      <c r="C9" s="59"/>
      <c r="E9" s="11">
        <v>-100</v>
      </c>
      <c r="F9" s="12">
        <v>-94</v>
      </c>
      <c r="G9" s="12">
        <v>-87</v>
      </c>
      <c r="H9" s="12">
        <v>-92</v>
      </c>
      <c r="I9" s="12">
        <v>-95</v>
      </c>
      <c r="J9" s="12">
        <v>-98</v>
      </c>
      <c r="K9" s="12">
        <v>-98</v>
      </c>
      <c r="L9" s="12">
        <v>-94</v>
      </c>
      <c r="M9" s="12">
        <v>-96</v>
      </c>
      <c r="N9" s="12">
        <v>-86</v>
      </c>
      <c r="O9" s="42"/>
      <c r="P9" s="42"/>
      <c r="Q9" s="42"/>
      <c r="R9" s="42"/>
    </row>
    <row r="10" spans="2:18" s="14" customFormat="1" ht="11.25" customHeight="1">
      <c r="B10" s="51"/>
      <c r="C10" s="51"/>
      <c r="D10" s="4"/>
      <c r="E10" s="11"/>
      <c r="F10" s="12"/>
      <c r="G10" s="12"/>
      <c r="H10" s="12"/>
      <c r="I10" s="12"/>
      <c r="J10" s="12"/>
      <c r="K10" s="12"/>
      <c r="L10" s="12"/>
      <c r="M10" s="12"/>
      <c r="N10" s="12"/>
      <c r="O10" s="43"/>
      <c r="P10" s="43"/>
      <c r="Q10" s="43"/>
      <c r="R10" s="43"/>
    </row>
    <row r="11" spans="2:18" s="4" customFormat="1" ht="11.25" customHeight="1">
      <c r="B11" s="59" t="s">
        <v>3</v>
      </c>
      <c r="C11" s="59"/>
      <c r="E11" s="8">
        <f>SUM(E19,E17,E15,E13)</f>
        <v>180</v>
      </c>
      <c r="F11" s="9">
        <f aca="true" t="shared" si="1" ref="F11:N11">SUM(F19,F17,F15,F13)</f>
        <v>98</v>
      </c>
      <c r="G11" s="9">
        <f t="shared" si="1"/>
        <v>127</v>
      </c>
      <c r="H11" s="9">
        <f t="shared" si="1"/>
        <v>83</v>
      </c>
      <c r="I11" s="9">
        <f t="shared" si="1"/>
        <v>93</v>
      </c>
      <c r="J11" s="9">
        <f t="shared" si="1"/>
        <v>79</v>
      </c>
      <c r="K11" s="9">
        <f t="shared" si="1"/>
        <v>102</v>
      </c>
      <c r="L11" s="9">
        <f t="shared" si="1"/>
        <v>71</v>
      </c>
      <c r="M11" s="9">
        <f t="shared" si="1"/>
        <v>75</v>
      </c>
      <c r="N11" s="9">
        <f t="shared" si="1"/>
        <v>71</v>
      </c>
      <c r="O11" s="42"/>
      <c r="P11" s="42"/>
      <c r="Q11" s="42"/>
      <c r="R11" s="42"/>
    </row>
    <row r="12" spans="2:18" s="4" customFormat="1" ht="11.25" customHeight="1">
      <c r="B12" s="59"/>
      <c r="C12" s="59"/>
      <c r="E12" s="11">
        <v>-100</v>
      </c>
      <c r="F12" s="12">
        <v>-54</v>
      </c>
      <c r="G12" s="12">
        <v>-71</v>
      </c>
      <c r="H12" s="12">
        <v>-46</v>
      </c>
      <c r="I12" s="12">
        <v>-52</v>
      </c>
      <c r="J12" s="12">
        <v>-44</v>
      </c>
      <c r="K12" s="12">
        <v>-57</v>
      </c>
      <c r="L12" s="12">
        <v>-39</v>
      </c>
      <c r="M12" s="12">
        <v>-42</v>
      </c>
      <c r="N12" s="12">
        <v>-39</v>
      </c>
      <c r="O12" s="42"/>
      <c r="P12" s="42"/>
      <c r="Q12" s="42"/>
      <c r="R12" s="42"/>
    </row>
    <row r="13" spans="2:18" s="14" customFormat="1" ht="11.25" customHeight="1">
      <c r="B13" s="52"/>
      <c r="C13" s="60" t="s">
        <v>5</v>
      </c>
      <c r="D13" s="21"/>
      <c r="E13" s="20">
        <v>29</v>
      </c>
      <c r="F13" s="19">
        <v>17</v>
      </c>
      <c r="G13" s="22">
        <v>25</v>
      </c>
      <c r="H13" s="19">
        <v>19</v>
      </c>
      <c r="I13" s="19">
        <v>28</v>
      </c>
      <c r="J13" s="22">
        <v>27</v>
      </c>
      <c r="K13" s="22">
        <v>18</v>
      </c>
      <c r="L13" s="19">
        <v>19</v>
      </c>
      <c r="M13" s="19">
        <v>24</v>
      </c>
      <c r="N13" s="56">
        <v>18</v>
      </c>
      <c r="O13" s="43"/>
      <c r="P13" s="43"/>
      <c r="Q13" s="43"/>
      <c r="R13" s="43"/>
    </row>
    <row r="14" spans="2:18" s="14" customFormat="1" ht="11.25" customHeight="1">
      <c r="B14" s="52"/>
      <c r="C14" s="60"/>
      <c r="D14" s="21"/>
      <c r="E14" s="16">
        <v>-100</v>
      </c>
      <c r="F14" s="17">
        <v>-59</v>
      </c>
      <c r="G14" s="17">
        <v>-86</v>
      </c>
      <c r="H14" s="17">
        <v>-66</v>
      </c>
      <c r="I14" s="17">
        <v>-97</v>
      </c>
      <c r="J14" s="17">
        <v>-93</v>
      </c>
      <c r="K14" s="17">
        <v>-62</v>
      </c>
      <c r="L14" s="17">
        <v>-66</v>
      </c>
      <c r="M14" s="17">
        <v>-83</v>
      </c>
      <c r="N14" s="12">
        <v>-62</v>
      </c>
      <c r="O14" s="43"/>
      <c r="P14" s="43"/>
      <c r="Q14" s="43"/>
      <c r="R14" s="43"/>
    </row>
    <row r="15" spans="2:18" s="14" customFormat="1" ht="11.25" customHeight="1">
      <c r="B15" s="52"/>
      <c r="C15" s="60" t="s">
        <v>7</v>
      </c>
      <c r="D15" s="21"/>
      <c r="E15" s="20">
        <v>46</v>
      </c>
      <c r="F15" s="19">
        <v>29</v>
      </c>
      <c r="G15" s="22">
        <v>23</v>
      </c>
      <c r="H15" s="19">
        <v>17</v>
      </c>
      <c r="I15" s="19">
        <v>22</v>
      </c>
      <c r="J15" s="22">
        <v>25</v>
      </c>
      <c r="K15" s="22">
        <v>25</v>
      </c>
      <c r="L15" s="19">
        <v>16</v>
      </c>
      <c r="M15" s="19">
        <v>18</v>
      </c>
      <c r="N15" s="56">
        <v>16</v>
      </c>
      <c r="O15" s="43"/>
      <c r="P15" s="43"/>
      <c r="Q15" s="43"/>
      <c r="R15" s="43"/>
    </row>
    <row r="16" spans="2:18" s="14" customFormat="1" ht="11.25" customHeight="1">
      <c r="B16" s="52"/>
      <c r="C16" s="60"/>
      <c r="D16" s="21"/>
      <c r="E16" s="16">
        <v>-100</v>
      </c>
      <c r="F16" s="17">
        <v>-63</v>
      </c>
      <c r="G16" s="17">
        <v>-50</v>
      </c>
      <c r="H16" s="17">
        <v>-37</v>
      </c>
      <c r="I16" s="17">
        <v>-48</v>
      </c>
      <c r="J16" s="17">
        <v>-54</v>
      </c>
      <c r="K16" s="17">
        <v>-54</v>
      </c>
      <c r="L16" s="17">
        <v>-35</v>
      </c>
      <c r="M16" s="17">
        <v>-39</v>
      </c>
      <c r="N16" s="12">
        <v>-35</v>
      </c>
      <c r="O16" s="43"/>
      <c r="P16" s="43"/>
      <c r="Q16" s="43"/>
      <c r="R16" s="43"/>
    </row>
    <row r="17" spans="2:18" s="14" customFormat="1" ht="11.25" customHeight="1">
      <c r="B17" s="52"/>
      <c r="C17" s="60" t="s">
        <v>9</v>
      </c>
      <c r="D17" s="21"/>
      <c r="E17" s="20">
        <v>56</v>
      </c>
      <c r="F17" s="19">
        <v>9</v>
      </c>
      <c r="G17" s="22">
        <v>23</v>
      </c>
      <c r="H17" s="19">
        <v>15</v>
      </c>
      <c r="I17" s="19">
        <v>12</v>
      </c>
      <c r="J17" s="22">
        <v>3</v>
      </c>
      <c r="K17" s="22">
        <v>28</v>
      </c>
      <c r="L17" s="19">
        <v>13</v>
      </c>
      <c r="M17" s="19">
        <v>17</v>
      </c>
      <c r="N17" s="56">
        <v>25</v>
      </c>
      <c r="O17" s="43"/>
      <c r="P17" s="43"/>
      <c r="Q17" s="43"/>
      <c r="R17" s="43"/>
    </row>
    <row r="18" spans="2:18" s="14" customFormat="1" ht="11.25" customHeight="1">
      <c r="B18" s="52"/>
      <c r="C18" s="60"/>
      <c r="D18" s="21"/>
      <c r="E18" s="16">
        <v>-100</v>
      </c>
      <c r="F18" s="17">
        <v>-16</v>
      </c>
      <c r="G18" s="17">
        <v>-41</v>
      </c>
      <c r="H18" s="17">
        <v>-27</v>
      </c>
      <c r="I18" s="17">
        <v>-21</v>
      </c>
      <c r="J18" s="17">
        <v>-5</v>
      </c>
      <c r="K18" s="17">
        <v>-50</v>
      </c>
      <c r="L18" s="17">
        <v>-23</v>
      </c>
      <c r="M18" s="17">
        <v>-30</v>
      </c>
      <c r="N18" s="12">
        <v>-45</v>
      </c>
      <c r="O18" s="43"/>
      <c r="P18" s="43"/>
      <c r="Q18" s="43"/>
      <c r="R18" s="43"/>
    </row>
    <row r="19" spans="2:18" s="14" customFormat="1" ht="11.25" customHeight="1">
      <c r="B19" s="52"/>
      <c r="C19" s="60" t="s">
        <v>23</v>
      </c>
      <c r="D19" s="21"/>
      <c r="E19" s="20">
        <v>49</v>
      </c>
      <c r="F19" s="19">
        <v>43</v>
      </c>
      <c r="G19" s="22">
        <v>56</v>
      </c>
      <c r="H19" s="19">
        <v>32</v>
      </c>
      <c r="I19" s="19">
        <v>31</v>
      </c>
      <c r="J19" s="22">
        <v>24</v>
      </c>
      <c r="K19" s="22">
        <v>31</v>
      </c>
      <c r="L19" s="19">
        <v>23</v>
      </c>
      <c r="M19" s="19">
        <v>16</v>
      </c>
      <c r="N19" s="56">
        <v>12</v>
      </c>
      <c r="O19" s="43"/>
      <c r="P19" s="43"/>
      <c r="Q19" s="43"/>
      <c r="R19" s="43"/>
    </row>
    <row r="20" spans="2:18" s="14" customFormat="1" ht="11.25" customHeight="1">
      <c r="B20" s="52"/>
      <c r="C20" s="60"/>
      <c r="D20" s="21"/>
      <c r="E20" s="16">
        <v>-100</v>
      </c>
      <c r="F20" s="17">
        <v>-88</v>
      </c>
      <c r="G20" s="17">
        <v>-114</v>
      </c>
      <c r="H20" s="17">
        <v>-65</v>
      </c>
      <c r="I20" s="17">
        <v>-63</v>
      </c>
      <c r="J20" s="17">
        <v>-49</v>
      </c>
      <c r="K20" s="17">
        <v>-63</v>
      </c>
      <c r="L20" s="17">
        <v>-47</v>
      </c>
      <c r="M20" s="17">
        <v>-33</v>
      </c>
      <c r="N20" s="12">
        <v>-24</v>
      </c>
      <c r="O20" s="43"/>
      <c r="P20" s="43"/>
      <c r="Q20" s="43"/>
      <c r="R20" s="43"/>
    </row>
    <row r="21" spans="2:18" s="14" customFormat="1" ht="11.25" customHeight="1">
      <c r="B21" s="52"/>
      <c r="C21" s="52"/>
      <c r="D21" s="21"/>
      <c r="E21" s="20"/>
      <c r="F21" s="19"/>
      <c r="G21" s="19"/>
      <c r="H21" s="19"/>
      <c r="I21" s="19"/>
      <c r="J21" s="19"/>
      <c r="K21" s="19"/>
      <c r="L21" s="19"/>
      <c r="M21" s="19"/>
      <c r="N21" s="9"/>
      <c r="O21" s="43"/>
      <c r="P21" s="43"/>
      <c r="Q21" s="43"/>
      <c r="R21" s="43"/>
    </row>
    <row r="22" spans="2:18" s="4" customFormat="1" ht="11.25" customHeight="1">
      <c r="B22" s="59" t="s">
        <v>11</v>
      </c>
      <c r="C22" s="59"/>
      <c r="D22" s="23"/>
      <c r="E22" s="8">
        <f>SUM(E24,E26,E28,E30,E32)</f>
        <v>857</v>
      </c>
      <c r="F22" s="9">
        <v>666</v>
      </c>
      <c r="G22" s="9">
        <f>SUM(G24,G26,G28,G30,G32)</f>
        <v>739</v>
      </c>
      <c r="H22" s="9">
        <f>SUM(H24,H26,H28,H30,H32)</f>
        <v>683</v>
      </c>
      <c r="I22" s="9">
        <v>576</v>
      </c>
      <c r="J22" s="9">
        <v>506</v>
      </c>
      <c r="K22" s="9">
        <v>417</v>
      </c>
      <c r="L22" s="9">
        <v>427</v>
      </c>
      <c r="M22" s="9">
        <v>507</v>
      </c>
      <c r="N22" s="9">
        <v>487</v>
      </c>
      <c r="O22" s="42"/>
      <c r="P22" s="42"/>
      <c r="Q22" s="42"/>
      <c r="R22" s="42"/>
    </row>
    <row r="23" spans="2:18" s="4" customFormat="1" ht="11.25" customHeight="1">
      <c r="B23" s="59"/>
      <c r="C23" s="59"/>
      <c r="D23" s="23"/>
      <c r="E23" s="11">
        <v>-100</v>
      </c>
      <c r="F23" s="12">
        <v>-78</v>
      </c>
      <c r="G23" s="12">
        <v>-86</v>
      </c>
      <c r="H23" s="12">
        <v>-80</v>
      </c>
      <c r="I23" s="12">
        <v>-67</v>
      </c>
      <c r="J23" s="12">
        <v>-59</v>
      </c>
      <c r="K23" s="24">
        <v>-49</v>
      </c>
      <c r="L23" s="12">
        <v>-50</v>
      </c>
      <c r="M23" s="12">
        <v>-59</v>
      </c>
      <c r="N23" s="12">
        <v>-57</v>
      </c>
      <c r="O23" s="42"/>
      <c r="P23" s="42"/>
      <c r="Q23" s="42"/>
      <c r="R23" s="42"/>
    </row>
    <row r="24" spans="2:18" s="14" customFormat="1" ht="11.25" customHeight="1">
      <c r="B24" s="52"/>
      <c r="C24" s="60" t="s">
        <v>13</v>
      </c>
      <c r="D24" s="21"/>
      <c r="E24" s="33">
        <v>4</v>
      </c>
      <c r="F24" s="22" t="s">
        <v>21</v>
      </c>
      <c r="G24" s="22" t="s">
        <v>21</v>
      </c>
      <c r="H24" s="34">
        <v>2</v>
      </c>
      <c r="I24" s="34">
        <v>1</v>
      </c>
      <c r="J24" s="22" t="s">
        <v>37</v>
      </c>
      <c r="K24" s="19" t="s">
        <v>37</v>
      </c>
      <c r="L24" s="19">
        <v>1</v>
      </c>
      <c r="M24" s="19" t="s">
        <v>37</v>
      </c>
      <c r="N24" s="9">
        <v>3</v>
      </c>
      <c r="O24" s="43"/>
      <c r="P24" s="43"/>
      <c r="Q24" s="43"/>
      <c r="R24" s="43"/>
    </row>
    <row r="25" spans="2:18" s="14" customFormat="1" ht="11.25" customHeight="1">
      <c r="B25" s="52"/>
      <c r="C25" s="60"/>
      <c r="D25" s="21"/>
      <c r="E25" s="16">
        <v>-100</v>
      </c>
      <c r="F25" s="17"/>
      <c r="G25" s="17"/>
      <c r="H25" s="17">
        <v>-50</v>
      </c>
      <c r="I25" s="17">
        <v>-25</v>
      </c>
      <c r="J25" s="30"/>
      <c r="K25" s="17"/>
      <c r="L25" s="57">
        <v>-25</v>
      </c>
      <c r="M25" s="29"/>
      <c r="N25" s="58">
        <v>-75</v>
      </c>
      <c r="O25" s="43"/>
      <c r="P25" s="43"/>
      <c r="Q25" s="43"/>
      <c r="R25" s="43"/>
    </row>
    <row r="26" spans="2:18" s="14" customFormat="1" ht="11.25" customHeight="1">
      <c r="B26" s="52"/>
      <c r="C26" s="60" t="s">
        <v>14</v>
      </c>
      <c r="D26" s="21"/>
      <c r="E26" s="20">
        <v>173</v>
      </c>
      <c r="F26" s="19">
        <v>115</v>
      </c>
      <c r="G26" s="22">
        <v>152</v>
      </c>
      <c r="H26" s="19">
        <v>156</v>
      </c>
      <c r="I26" s="19">
        <v>110</v>
      </c>
      <c r="J26" s="22">
        <v>112</v>
      </c>
      <c r="K26" s="22">
        <v>71</v>
      </c>
      <c r="L26" s="19">
        <v>79</v>
      </c>
      <c r="M26" s="19">
        <v>78</v>
      </c>
      <c r="N26" s="56">
        <v>79</v>
      </c>
      <c r="O26" s="43"/>
      <c r="P26" s="43"/>
      <c r="Q26" s="43"/>
      <c r="R26" s="43"/>
    </row>
    <row r="27" spans="2:18" s="14" customFormat="1" ht="11.25" customHeight="1">
      <c r="B27" s="52"/>
      <c r="C27" s="60"/>
      <c r="D27" s="21"/>
      <c r="E27" s="16">
        <v>-100</v>
      </c>
      <c r="F27" s="17">
        <v>-66</v>
      </c>
      <c r="G27" s="17">
        <v>-88</v>
      </c>
      <c r="H27" s="17">
        <v>-90</v>
      </c>
      <c r="I27" s="17">
        <v>-64</v>
      </c>
      <c r="J27" s="17">
        <v>-65</v>
      </c>
      <c r="K27" s="25">
        <v>-41</v>
      </c>
      <c r="L27" s="17">
        <v>-46</v>
      </c>
      <c r="M27" s="17">
        <v>-45</v>
      </c>
      <c r="N27" s="12">
        <v>-46</v>
      </c>
      <c r="O27" s="43"/>
      <c r="P27" s="43"/>
      <c r="Q27" s="43"/>
      <c r="R27" s="43"/>
    </row>
    <row r="28" spans="2:18" s="14" customFormat="1" ht="11.25" customHeight="1">
      <c r="B28" s="52"/>
      <c r="C28" s="60" t="s">
        <v>15</v>
      </c>
      <c r="D28" s="21"/>
      <c r="E28" s="20">
        <v>472</v>
      </c>
      <c r="F28" s="19">
        <v>383</v>
      </c>
      <c r="G28" s="22">
        <v>389</v>
      </c>
      <c r="H28" s="19">
        <v>390</v>
      </c>
      <c r="I28" s="19">
        <v>298</v>
      </c>
      <c r="J28" s="22">
        <v>270</v>
      </c>
      <c r="K28" s="22">
        <v>236</v>
      </c>
      <c r="L28" s="19">
        <v>213</v>
      </c>
      <c r="M28" s="19">
        <v>237</v>
      </c>
      <c r="N28" s="56">
        <v>258</v>
      </c>
      <c r="O28" s="43"/>
      <c r="P28" s="43"/>
      <c r="Q28" s="43"/>
      <c r="R28" s="43"/>
    </row>
    <row r="29" spans="2:18" s="14" customFormat="1" ht="11.25" customHeight="1">
      <c r="B29" s="52"/>
      <c r="C29" s="60"/>
      <c r="D29" s="21"/>
      <c r="E29" s="16">
        <v>-100</v>
      </c>
      <c r="F29" s="17">
        <v>-81</v>
      </c>
      <c r="G29" s="17">
        <v>-82</v>
      </c>
      <c r="H29" s="17">
        <v>-83</v>
      </c>
      <c r="I29" s="17">
        <v>-63</v>
      </c>
      <c r="J29" s="17">
        <v>-57</v>
      </c>
      <c r="K29" s="25">
        <v>-50</v>
      </c>
      <c r="L29" s="17">
        <v>-45</v>
      </c>
      <c r="M29" s="17">
        <v>-50</v>
      </c>
      <c r="N29" s="12">
        <v>-55</v>
      </c>
      <c r="O29" s="43"/>
      <c r="P29" s="43"/>
      <c r="Q29" s="43"/>
      <c r="R29" s="43"/>
    </row>
    <row r="30" spans="2:18" s="14" customFormat="1" ht="11.25" customHeight="1">
      <c r="B30" s="52"/>
      <c r="C30" s="60" t="s">
        <v>16</v>
      </c>
      <c r="D30" s="21"/>
      <c r="E30" s="20">
        <v>29</v>
      </c>
      <c r="F30" s="19">
        <v>25</v>
      </c>
      <c r="G30" s="22">
        <v>31</v>
      </c>
      <c r="H30" s="19">
        <v>9</v>
      </c>
      <c r="I30" s="19">
        <v>21</v>
      </c>
      <c r="J30" s="22">
        <v>13</v>
      </c>
      <c r="K30" s="22">
        <v>9</v>
      </c>
      <c r="L30" s="19">
        <v>21</v>
      </c>
      <c r="M30" s="19">
        <v>18</v>
      </c>
      <c r="N30" s="56">
        <v>22</v>
      </c>
      <c r="O30" s="43"/>
      <c r="P30" s="43"/>
      <c r="Q30" s="43"/>
      <c r="R30" s="43"/>
    </row>
    <row r="31" spans="2:18" s="14" customFormat="1" ht="11.25" customHeight="1">
      <c r="B31" s="52"/>
      <c r="C31" s="60"/>
      <c r="D31" s="21"/>
      <c r="E31" s="16">
        <v>-100</v>
      </c>
      <c r="F31" s="17">
        <v>-86</v>
      </c>
      <c r="G31" s="17">
        <v>-107</v>
      </c>
      <c r="H31" s="17">
        <v>-31</v>
      </c>
      <c r="I31" s="17">
        <v>-72</v>
      </c>
      <c r="J31" s="17">
        <v>-45</v>
      </c>
      <c r="K31" s="25">
        <v>-31</v>
      </c>
      <c r="L31" s="17">
        <v>-72</v>
      </c>
      <c r="M31" s="17">
        <v>-62</v>
      </c>
      <c r="N31" s="12">
        <v>-76</v>
      </c>
      <c r="O31" s="43"/>
      <c r="P31" s="43"/>
      <c r="Q31" s="43"/>
      <c r="R31" s="43"/>
    </row>
    <row r="32" spans="2:18" s="14" customFormat="1" ht="11.25" customHeight="1">
      <c r="B32" s="52"/>
      <c r="C32" s="60" t="s">
        <v>30</v>
      </c>
      <c r="D32" s="21"/>
      <c r="E32" s="20">
        <v>179</v>
      </c>
      <c r="F32" s="19">
        <v>140</v>
      </c>
      <c r="G32" s="22">
        <v>167</v>
      </c>
      <c r="H32" s="19">
        <v>126</v>
      </c>
      <c r="I32" s="19">
        <v>146</v>
      </c>
      <c r="J32" s="22">
        <v>111</v>
      </c>
      <c r="K32" s="22">
        <v>101</v>
      </c>
      <c r="L32" s="19">
        <v>113</v>
      </c>
      <c r="M32" s="19">
        <v>174</v>
      </c>
      <c r="N32" s="56">
        <v>125</v>
      </c>
      <c r="O32" s="43"/>
      <c r="P32" s="43"/>
      <c r="Q32" s="43"/>
      <c r="R32" s="43"/>
    </row>
    <row r="33" spans="2:18" s="14" customFormat="1" ht="11.25" customHeight="1">
      <c r="B33" s="52"/>
      <c r="C33" s="60"/>
      <c r="D33" s="21"/>
      <c r="E33" s="16">
        <v>-100</v>
      </c>
      <c r="F33" s="17">
        <v>-78</v>
      </c>
      <c r="G33" s="17">
        <v>-93</v>
      </c>
      <c r="H33" s="17">
        <v>-70</v>
      </c>
      <c r="I33" s="17">
        <v>-82</v>
      </c>
      <c r="J33" s="17">
        <v>-62</v>
      </c>
      <c r="K33" s="25">
        <v>-56</v>
      </c>
      <c r="L33" s="17">
        <v>-63</v>
      </c>
      <c r="M33" s="17">
        <v>-97</v>
      </c>
      <c r="N33" s="12">
        <v>-70</v>
      </c>
      <c r="O33" s="43"/>
      <c r="P33" s="43"/>
      <c r="Q33" s="43"/>
      <c r="R33" s="43"/>
    </row>
    <row r="34" spans="2:18" s="14" customFormat="1" ht="11.25" customHeight="1">
      <c r="B34" s="52"/>
      <c r="C34" s="52"/>
      <c r="D34" s="21"/>
      <c r="E34" s="20"/>
      <c r="F34" s="19"/>
      <c r="G34" s="19"/>
      <c r="H34" s="19"/>
      <c r="I34" s="19"/>
      <c r="J34" s="19"/>
      <c r="K34" s="19"/>
      <c r="L34" s="19"/>
      <c r="M34" s="19"/>
      <c r="N34" s="9"/>
      <c r="O34" s="43"/>
      <c r="P34" s="43"/>
      <c r="Q34" s="43"/>
      <c r="R34" s="43"/>
    </row>
    <row r="35" spans="2:18" s="4" customFormat="1" ht="11.25" customHeight="1">
      <c r="B35" s="59" t="s">
        <v>18</v>
      </c>
      <c r="C35" s="59"/>
      <c r="D35" s="23"/>
      <c r="E35" s="8">
        <f>SUM(E37,E39,E41)</f>
        <v>11493</v>
      </c>
      <c r="F35" s="9">
        <f>SUM(F37,F39,F41)</f>
        <v>10948</v>
      </c>
      <c r="G35" s="9">
        <f>SUM(G37,G39,G41)</f>
        <v>10132</v>
      </c>
      <c r="H35" s="9">
        <f>SUM(H37,H39,H41)</f>
        <v>10585</v>
      </c>
      <c r="I35" s="9">
        <f aca="true" t="shared" si="2" ref="I35:N35">SUM(I37,I39,I41)</f>
        <v>11373</v>
      </c>
      <c r="J35" s="9">
        <f t="shared" si="2"/>
        <v>11973</v>
      </c>
      <c r="K35" s="9">
        <f t="shared" si="2"/>
        <v>12148</v>
      </c>
      <c r="L35" s="9">
        <f t="shared" si="2"/>
        <v>11269</v>
      </c>
      <c r="M35" s="9">
        <f t="shared" si="2"/>
        <v>11345</v>
      </c>
      <c r="N35" s="9">
        <f t="shared" si="2"/>
        <v>9882</v>
      </c>
      <c r="O35" s="42"/>
      <c r="P35" s="42"/>
      <c r="Q35" s="42"/>
      <c r="R35" s="42"/>
    </row>
    <row r="36" spans="2:18" s="4" customFormat="1" ht="11.25" customHeight="1">
      <c r="B36" s="59"/>
      <c r="C36" s="59"/>
      <c r="D36" s="23"/>
      <c r="E36" s="11">
        <v>-100</v>
      </c>
      <c r="F36" s="12">
        <v>-95</v>
      </c>
      <c r="G36" s="12">
        <v>-88</v>
      </c>
      <c r="H36" s="12">
        <v>-92</v>
      </c>
      <c r="I36" s="12">
        <v>-99</v>
      </c>
      <c r="J36" s="12">
        <v>-104</v>
      </c>
      <c r="K36" s="12">
        <v>-106</v>
      </c>
      <c r="L36" s="12">
        <v>-98</v>
      </c>
      <c r="M36" s="12">
        <v>-99</v>
      </c>
      <c r="N36" s="12">
        <v>-86</v>
      </c>
      <c r="O36" s="42"/>
      <c r="P36" s="42"/>
      <c r="Q36" s="42"/>
      <c r="R36" s="42"/>
    </row>
    <row r="37" spans="2:18" s="14" customFormat="1" ht="11.25" customHeight="1">
      <c r="B37" s="52"/>
      <c r="C37" s="60" t="s">
        <v>20</v>
      </c>
      <c r="D37" s="21"/>
      <c r="E37" s="20">
        <v>4145</v>
      </c>
      <c r="F37" s="19">
        <v>3983</v>
      </c>
      <c r="G37" s="22">
        <v>3816</v>
      </c>
      <c r="H37" s="19">
        <v>3745</v>
      </c>
      <c r="I37" s="19">
        <v>3872</v>
      </c>
      <c r="J37" s="22">
        <v>4480</v>
      </c>
      <c r="K37" s="22">
        <v>4093</v>
      </c>
      <c r="L37" s="19">
        <v>4007</v>
      </c>
      <c r="M37" s="19">
        <v>4077</v>
      </c>
      <c r="N37" s="56">
        <v>3772</v>
      </c>
      <c r="O37" s="43"/>
      <c r="P37" s="43"/>
      <c r="Q37" s="43"/>
      <c r="R37" s="43"/>
    </row>
    <row r="38" spans="2:18" s="14" customFormat="1" ht="11.25" customHeight="1">
      <c r="B38" s="52"/>
      <c r="C38" s="60"/>
      <c r="D38" s="21"/>
      <c r="E38" s="16">
        <v>-100</v>
      </c>
      <c r="F38" s="17">
        <v>-96</v>
      </c>
      <c r="G38" s="17">
        <v>-92</v>
      </c>
      <c r="H38" s="17">
        <v>-90</v>
      </c>
      <c r="I38" s="17">
        <v>-93</v>
      </c>
      <c r="J38" s="17">
        <v>-108</v>
      </c>
      <c r="K38" s="17">
        <v>-99</v>
      </c>
      <c r="L38" s="17">
        <v>-97</v>
      </c>
      <c r="M38" s="17">
        <v>-98</v>
      </c>
      <c r="N38" s="12">
        <v>-91</v>
      </c>
      <c r="O38" s="43"/>
      <c r="P38" s="43"/>
      <c r="Q38" s="43"/>
      <c r="R38" s="43"/>
    </row>
    <row r="39" spans="2:18" s="14" customFormat="1" ht="11.25" customHeight="1">
      <c r="B39" s="52"/>
      <c r="C39" s="60" t="s">
        <v>24</v>
      </c>
      <c r="D39" s="21"/>
      <c r="E39" s="20">
        <v>1628</v>
      </c>
      <c r="F39" s="19">
        <v>1586</v>
      </c>
      <c r="G39" s="22">
        <v>1735</v>
      </c>
      <c r="H39" s="19">
        <v>2349</v>
      </c>
      <c r="I39" s="19">
        <v>2681</v>
      </c>
      <c r="J39" s="22">
        <v>2655</v>
      </c>
      <c r="K39" s="22">
        <v>2691</v>
      </c>
      <c r="L39" s="19">
        <v>2818</v>
      </c>
      <c r="M39" s="19">
        <v>2160</v>
      </c>
      <c r="N39" s="56">
        <v>1627</v>
      </c>
      <c r="O39" s="43"/>
      <c r="P39" s="43"/>
      <c r="Q39" s="43"/>
      <c r="R39" s="43"/>
    </row>
    <row r="40" spans="2:18" s="14" customFormat="1" ht="11.25" customHeight="1">
      <c r="B40" s="52"/>
      <c r="C40" s="60"/>
      <c r="D40" s="21"/>
      <c r="E40" s="16">
        <v>-100</v>
      </c>
      <c r="F40" s="17">
        <v>-97</v>
      </c>
      <c r="G40" s="17">
        <v>-107</v>
      </c>
      <c r="H40" s="17">
        <v>-144</v>
      </c>
      <c r="I40" s="17">
        <v>-165</v>
      </c>
      <c r="J40" s="17">
        <v>-163</v>
      </c>
      <c r="K40" s="17">
        <v>-165</v>
      </c>
      <c r="L40" s="17">
        <v>-173</v>
      </c>
      <c r="M40" s="17">
        <v>-133</v>
      </c>
      <c r="N40" s="12">
        <v>-100</v>
      </c>
      <c r="O40" s="43"/>
      <c r="P40" s="43"/>
      <c r="Q40" s="43"/>
      <c r="R40" s="43"/>
    </row>
    <row r="41" spans="2:18" s="14" customFormat="1" ht="11.25" customHeight="1">
      <c r="B41" s="52"/>
      <c r="C41" s="60" t="s">
        <v>22</v>
      </c>
      <c r="D41" s="21"/>
      <c r="E41" s="20">
        <v>5720</v>
      </c>
      <c r="F41" s="19">
        <v>5379</v>
      </c>
      <c r="G41" s="22">
        <v>4581</v>
      </c>
      <c r="H41" s="19">
        <v>4491</v>
      </c>
      <c r="I41" s="19">
        <v>4820</v>
      </c>
      <c r="J41" s="22">
        <v>4838</v>
      </c>
      <c r="K41" s="22">
        <v>5364</v>
      </c>
      <c r="L41" s="19">
        <v>4444</v>
      </c>
      <c r="M41" s="19">
        <v>5108</v>
      </c>
      <c r="N41" s="56">
        <v>4483</v>
      </c>
      <c r="O41" s="43"/>
      <c r="P41" s="17"/>
      <c r="Q41" s="17"/>
      <c r="R41" s="17"/>
    </row>
    <row r="42" spans="2:18" s="14" customFormat="1" ht="11.25" customHeight="1">
      <c r="B42" s="52"/>
      <c r="C42" s="60"/>
      <c r="E42" s="16">
        <v>-100</v>
      </c>
      <c r="F42" s="17">
        <v>-94</v>
      </c>
      <c r="G42" s="17">
        <v>-80</v>
      </c>
      <c r="H42" s="17">
        <v>-79</v>
      </c>
      <c r="I42" s="17">
        <v>-84</v>
      </c>
      <c r="J42" s="17">
        <v>-85</v>
      </c>
      <c r="K42" s="17">
        <v>-94</v>
      </c>
      <c r="L42" s="17">
        <v>-78</v>
      </c>
      <c r="M42" s="17">
        <v>-89</v>
      </c>
      <c r="N42" s="12">
        <v>-78</v>
      </c>
      <c r="O42" s="43"/>
      <c r="P42" s="17"/>
      <c r="Q42" s="17"/>
      <c r="R42" s="17"/>
    </row>
    <row r="43" spans="2:18" s="14" customFormat="1" ht="11.25" customHeight="1">
      <c r="B43" s="53"/>
      <c r="C43" s="53"/>
      <c r="E43" s="44"/>
      <c r="F43" s="38"/>
      <c r="G43" s="38"/>
      <c r="H43" s="38"/>
      <c r="I43" s="38"/>
      <c r="N43" s="4"/>
      <c r="O43" s="43"/>
      <c r="P43" s="43"/>
      <c r="Q43" s="43"/>
      <c r="R43" s="43"/>
    </row>
    <row r="44" spans="2:18" s="4" customFormat="1" ht="11.25" customHeight="1">
      <c r="B44" s="59" t="s">
        <v>2</v>
      </c>
      <c r="C44" s="59"/>
      <c r="E44" s="10">
        <f>SUM(E46,E48,E50,E52,E54)</f>
        <v>861</v>
      </c>
      <c r="F44" s="31">
        <f aca="true" t="shared" si="3" ref="F44:N44">SUM(F46,F48,F50,F52,F54)</f>
        <v>862</v>
      </c>
      <c r="G44" s="31">
        <f t="shared" si="3"/>
        <v>688</v>
      </c>
      <c r="H44" s="31">
        <f t="shared" si="3"/>
        <v>996</v>
      </c>
      <c r="I44" s="31">
        <f t="shared" si="3"/>
        <v>702</v>
      </c>
      <c r="J44" s="31">
        <f t="shared" si="3"/>
        <v>637</v>
      </c>
      <c r="K44" s="31">
        <f t="shared" si="3"/>
        <v>589</v>
      </c>
      <c r="L44" s="31">
        <f t="shared" si="3"/>
        <v>863</v>
      </c>
      <c r="M44" s="31">
        <f t="shared" si="3"/>
        <v>1085</v>
      </c>
      <c r="N44" s="31">
        <f t="shared" si="3"/>
        <v>1186</v>
      </c>
      <c r="O44" s="42"/>
      <c r="P44" s="42"/>
      <c r="Q44" s="42"/>
      <c r="R44" s="42"/>
    </row>
    <row r="45" spans="2:18" s="4" customFormat="1" ht="11.25" customHeight="1">
      <c r="B45" s="59"/>
      <c r="C45" s="59"/>
      <c r="E45" s="11">
        <v>-100</v>
      </c>
      <c r="F45" s="12">
        <v>-100</v>
      </c>
      <c r="G45" s="12">
        <v>-80</v>
      </c>
      <c r="H45" s="12">
        <v>-116</v>
      </c>
      <c r="I45" s="12">
        <v>-81</v>
      </c>
      <c r="J45" s="12">
        <v>-74</v>
      </c>
      <c r="K45" s="12">
        <v>-68</v>
      </c>
      <c r="L45" s="12">
        <v>-100</v>
      </c>
      <c r="M45" s="13">
        <v>-126</v>
      </c>
      <c r="N45" s="12">
        <v>-138</v>
      </c>
      <c r="O45" s="42"/>
      <c r="P45" s="42"/>
      <c r="Q45" s="42"/>
      <c r="R45" s="42"/>
    </row>
    <row r="46" spans="2:18" s="14" customFormat="1" ht="11.25" customHeight="1">
      <c r="B46" s="53"/>
      <c r="C46" s="60" t="s">
        <v>4</v>
      </c>
      <c r="D46" s="15"/>
      <c r="E46" s="18">
        <v>713</v>
      </c>
      <c r="F46" s="32">
        <v>699</v>
      </c>
      <c r="G46" s="32">
        <v>548</v>
      </c>
      <c r="H46" s="32">
        <v>854</v>
      </c>
      <c r="I46" s="32">
        <v>573</v>
      </c>
      <c r="J46" s="32">
        <v>499</v>
      </c>
      <c r="K46" s="19">
        <v>454</v>
      </c>
      <c r="L46" s="19">
        <v>625</v>
      </c>
      <c r="M46" s="19">
        <v>852</v>
      </c>
      <c r="N46" s="9">
        <v>974</v>
      </c>
      <c r="O46" s="43"/>
      <c r="P46" s="43"/>
      <c r="Q46" s="43"/>
      <c r="R46" s="43"/>
    </row>
    <row r="47" spans="2:18" s="14" customFormat="1" ht="11.25" customHeight="1">
      <c r="B47" s="53"/>
      <c r="C47" s="60"/>
      <c r="D47" s="15"/>
      <c r="E47" s="16">
        <v>-100</v>
      </c>
      <c r="F47" s="17">
        <v>-98</v>
      </c>
      <c r="G47" s="17">
        <v>-77</v>
      </c>
      <c r="H47" s="17">
        <v>-120</v>
      </c>
      <c r="I47" s="17">
        <v>-80</v>
      </c>
      <c r="J47" s="17">
        <v>-70</v>
      </c>
      <c r="K47" s="17">
        <v>-64</v>
      </c>
      <c r="L47" s="17">
        <v>-88</v>
      </c>
      <c r="M47" s="17">
        <v>-119</v>
      </c>
      <c r="N47" s="12">
        <v>-137</v>
      </c>
      <c r="O47" s="43"/>
      <c r="P47" s="43"/>
      <c r="Q47" s="43"/>
      <c r="R47" s="43"/>
    </row>
    <row r="48" spans="2:18" s="14" customFormat="1" ht="11.25" customHeight="1">
      <c r="B48" s="52"/>
      <c r="C48" s="60" t="s">
        <v>6</v>
      </c>
      <c r="E48" s="20">
        <v>81</v>
      </c>
      <c r="F48" s="19">
        <v>90</v>
      </c>
      <c r="G48" s="19">
        <v>58</v>
      </c>
      <c r="H48" s="19">
        <v>65</v>
      </c>
      <c r="I48" s="19">
        <v>56</v>
      </c>
      <c r="J48" s="19">
        <v>48</v>
      </c>
      <c r="K48" s="19">
        <v>53</v>
      </c>
      <c r="L48" s="19">
        <v>67</v>
      </c>
      <c r="M48" s="19">
        <v>116</v>
      </c>
      <c r="N48" s="9">
        <v>97</v>
      </c>
      <c r="O48" s="43"/>
      <c r="P48" s="43"/>
      <c r="Q48" s="43"/>
      <c r="R48" s="43"/>
    </row>
    <row r="49" spans="2:18" s="14" customFormat="1" ht="11.25" customHeight="1">
      <c r="B49" s="52"/>
      <c r="C49" s="60"/>
      <c r="E49" s="16">
        <v>-100</v>
      </c>
      <c r="F49" s="17">
        <v>-111</v>
      </c>
      <c r="G49" s="17">
        <v>-72</v>
      </c>
      <c r="H49" s="17">
        <v>-80</v>
      </c>
      <c r="I49" s="17">
        <v>-69</v>
      </c>
      <c r="J49" s="17">
        <v>-59</v>
      </c>
      <c r="K49" s="17">
        <v>-65</v>
      </c>
      <c r="L49" s="17">
        <v>-83</v>
      </c>
      <c r="M49" s="17">
        <v>-143</v>
      </c>
      <c r="N49" s="12">
        <v>-120</v>
      </c>
      <c r="O49" s="43"/>
      <c r="P49" s="43"/>
      <c r="Q49" s="43"/>
      <c r="R49" s="43"/>
    </row>
    <row r="50" spans="2:18" s="14" customFormat="1" ht="11.25" customHeight="1">
      <c r="B50" s="52"/>
      <c r="C50" s="60" t="s">
        <v>8</v>
      </c>
      <c r="E50" s="20">
        <v>51</v>
      </c>
      <c r="F50" s="19">
        <v>57</v>
      </c>
      <c r="G50" s="19">
        <v>53</v>
      </c>
      <c r="H50" s="19">
        <v>59</v>
      </c>
      <c r="I50" s="19">
        <v>53</v>
      </c>
      <c r="J50" s="19">
        <v>81</v>
      </c>
      <c r="K50" s="19">
        <v>62</v>
      </c>
      <c r="L50" s="19">
        <v>145</v>
      </c>
      <c r="M50" s="19">
        <v>111</v>
      </c>
      <c r="N50" s="9">
        <v>104</v>
      </c>
      <c r="O50" s="43"/>
      <c r="P50" s="43"/>
      <c r="Q50" s="43"/>
      <c r="R50" s="43"/>
    </row>
    <row r="51" spans="2:18" s="14" customFormat="1" ht="11.25" customHeight="1">
      <c r="B51" s="52"/>
      <c r="C51" s="60"/>
      <c r="E51" s="16">
        <v>-100</v>
      </c>
      <c r="F51" s="17">
        <v>-112</v>
      </c>
      <c r="G51" s="17">
        <v>-104</v>
      </c>
      <c r="H51" s="17">
        <v>-116</v>
      </c>
      <c r="I51" s="17">
        <v>-104</v>
      </c>
      <c r="J51" s="17">
        <v>-159</v>
      </c>
      <c r="K51" s="17">
        <v>-122</v>
      </c>
      <c r="L51" s="17">
        <v>-284</v>
      </c>
      <c r="M51" s="17">
        <v>-218</v>
      </c>
      <c r="N51" s="12">
        <v>-204</v>
      </c>
      <c r="O51" s="43"/>
      <c r="P51" s="43"/>
      <c r="Q51" s="43"/>
      <c r="R51" s="43"/>
    </row>
    <row r="52" spans="2:18" s="14" customFormat="1" ht="11.25" customHeight="1">
      <c r="B52" s="52"/>
      <c r="C52" s="60" t="s">
        <v>40</v>
      </c>
      <c r="E52" s="20">
        <v>16</v>
      </c>
      <c r="F52" s="19">
        <v>11</v>
      </c>
      <c r="G52" s="19">
        <v>24</v>
      </c>
      <c r="H52" s="19">
        <v>16</v>
      </c>
      <c r="I52" s="19">
        <v>20</v>
      </c>
      <c r="J52" s="19">
        <v>5</v>
      </c>
      <c r="K52" s="19">
        <v>17</v>
      </c>
      <c r="L52" s="19">
        <v>18</v>
      </c>
      <c r="M52" s="19">
        <v>5</v>
      </c>
      <c r="N52" s="9">
        <v>10</v>
      </c>
      <c r="O52" s="43"/>
      <c r="P52" s="43"/>
      <c r="Q52" s="43"/>
      <c r="R52" s="43"/>
    </row>
    <row r="53" spans="2:18" s="14" customFormat="1" ht="11.25" customHeight="1">
      <c r="B53" s="52"/>
      <c r="C53" s="60"/>
      <c r="E53" s="16">
        <v>-100</v>
      </c>
      <c r="F53" s="17">
        <v>-69</v>
      </c>
      <c r="G53" s="17">
        <v>-150</v>
      </c>
      <c r="H53" s="17">
        <v>-100</v>
      </c>
      <c r="I53" s="17">
        <v>-125</v>
      </c>
      <c r="J53" s="17">
        <v>-31</v>
      </c>
      <c r="K53" s="17">
        <v>-106</v>
      </c>
      <c r="L53" s="17">
        <v>-113</v>
      </c>
      <c r="M53" s="17">
        <v>-31</v>
      </c>
      <c r="N53" s="12">
        <v>-63</v>
      </c>
      <c r="O53" s="43"/>
      <c r="P53" s="43"/>
      <c r="Q53" s="43"/>
      <c r="R53" s="43"/>
    </row>
    <row r="54" spans="2:18" s="14" customFormat="1" ht="11.25" customHeight="1">
      <c r="B54" s="52"/>
      <c r="C54" s="60" t="s">
        <v>10</v>
      </c>
      <c r="E54" s="20" t="s">
        <v>21</v>
      </c>
      <c r="F54" s="19">
        <v>5</v>
      </c>
      <c r="G54" s="19">
        <v>5</v>
      </c>
      <c r="H54" s="19">
        <v>2</v>
      </c>
      <c r="I54" s="19" t="s">
        <v>37</v>
      </c>
      <c r="J54" s="19">
        <v>4</v>
      </c>
      <c r="K54" s="19">
        <v>3</v>
      </c>
      <c r="L54" s="19">
        <v>8</v>
      </c>
      <c r="M54" s="19">
        <v>1</v>
      </c>
      <c r="N54" s="9">
        <v>1</v>
      </c>
      <c r="O54" s="43"/>
      <c r="P54" s="43"/>
      <c r="Q54" s="43"/>
      <c r="R54" s="43"/>
    </row>
    <row r="55" spans="2:18" s="14" customFormat="1" ht="11.25" customHeight="1">
      <c r="B55" s="52"/>
      <c r="C55" s="60"/>
      <c r="D55" s="21"/>
      <c r="E55" s="17"/>
      <c r="F55" s="17"/>
      <c r="G55" s="17"/>
      <c r="H55" s="17"/>
      <c r="I55" s="17"/>
      <c r="J55" s="17"/>
      <c r="K55" s="17"/>
      <c r="L55" s="17"/>
      <c r="M55" s="17"/>
      <c r="N55" s="12"/>
      <c r="O55" s="43"/>
      <c r="P55" s="43"/>
      <c r="Q55" s="43"/>
      <c r="R55" s="43"/>
    </row>
    <row r="56" spans="2:18" s="14" customFormat="1" ht="11.25" customHeight="1">
      <c r="B56" s="52"/>
      <c r="C56" s="52"/>
      <c r="D56" s="21"/>
      <c r="E56" s="19"/>
      <c r="F56" s="19"/>
      <c r="G56" s="19"/>
      <c r="H56" s="19"/>
      <c r="I56" s="19"/>
      <c r="J56" s="19"/>
      <c r="K56" s="19"/>
      <c r="L56" s="19"/>
      <c r="M56" s="19"/>
      <c r="N56" s="9"/>
      <c r="O56" s="43"/>
      <c r="P56" s="43"/>
      <c r="Q56" s="43"/>
      <c r="R56" s="43"/>
    </row>
    <row r="57" spans="2:18" s="4" customFormat="1" ht="11.25" customHeight="1">
      <c r="B57" s="59" t="s">
        <v>12</v>
      </c>
      <c r="C57" s="59"/>
      <c r="D57" s="23"/>
      <c r="E57" s="8">
        <f>SUM(E59,E61,E63)</f>
        <v>150</v>
      </c>
      <c r="F57" s="9">
        <f aca="true" t="shared" si="4" ref="F57:N57">SUM(F59,F61,F63)</f>
        <v>116</v>
      </c>
      <c r="G57" s="9">
        <f t="shared" si="4"/>
        <v>156</v>
      </c>
      <c r="H57" s="9">
        <f t="shared" si="4"/>
        <v>112</v>
      </c>
      <c r="I57" s="9">
        <f t="shared" si="4"/>
        <v>176</v>
      </c>
      <c r="J57" s="9">
        <f t="shared" si="4"/>
        <v>95</v>
      </c>
      <c r="K57" s="9">
        <f t="shared" si="4"/>
        <v>77</v>
      </c>
      <c r="L57" s="9">
        <f t="shared" si="4"/>
        <v>109</v>
      </c>
      <c r="M57" s="9">
        <f t="shared" si="4"/>
        <v>72</v>
      </c>
      <c r="N57" s="9">
        <f t="shared" si="4"/>
        <v>60</v>
      </c>
      <c r="O57" s="42"/>
      <c r="P57" s="42"/>
      <c r="Q57" s="42"/>
      <c r="R57" s="42"/>
    </row>
    <row r="58" spans="2:18" s="4" customFormat="1" ht="11.25" customHeight="1">
      <c r="B58" s="59"/>
      <c r="C58" s="59"/>
      <c r="E58" s="11">
        <v>-100</v>
      </c>
      <c r="F58" s="12">
        <v>-77</v>
      </c>
      <c r="G58" s="12">
        <v>-104</v>
      </c>
      <c r="H58" s="12">
        <v>-75</v>
      </c>
      <c r="I58" s="12">
        <v>-117</v>
      </c>
      <c r="J58" s="12">
        <v>-63</v>
      </c>
      <c r="K58" s="12">
        <v>-51</v>
      </c>
      <c r="L58" s="12">
        <v>-73</v>
      </c>
      <c r="M58" s="12">
        <v>-48</v>
      </c>
      <c r="N58" s="12">
        <v>-40</v>
      </c>
      <c r="O58" s="42"/>
      <c r="P58" s="42"/>
      <c r="Q58" s="42"/>
      <c r="R58" s="42"/>
    </row>
    <row r="59" spans="2:18" s="14" customFormat="1" ht="11.25" customHeight="1">
      <c r="B59" s="52"/>
      <c r="C59" s="60" t="s">
        <v>25</v>
      </c>
      <c r="E59" s="20">
        <v>35</v>
      </c>
      <c r="F59" s="19">
        <v>25</v>
      </c>
      <c r="G59" s="19">
        <v>52</v>
      </c>
      <c r="H59" s="19">
        <v>46</v>
      </c>
      <c r="I59" s="19">
        <v>76</v>
      </c>
      <c r="J59" s="19">
        <v>42</v>
      </c>
      <c r="K59" s="19">
        <v>14</v>
      </c>
      <c r="L59" s="19">
        <v>14</v>
      </c>
      <c r="M59" s="19">
        <v>18</v>
      </c>
      <c r="N59" s="9">
        <v>16</v>
      </c>
      <c r="O59" s="43"/>
      <c r="P59" s="43"/>
      <c r="Q59" s="43"/>
      <c r="R59" s="43"/>
    </row>
    <row r="60" spans="2:18" s="14" customFormat="1" ht="11.25" customHeight="1">
      <c r="B60" s="52"/>
      <c r="C60" s="60"/>
      <c r="E60" s="16">
        <v>-100</v>
      </c>
      <c r="F60" s="17">
        <v>-71</v>
      </c>
      <c r="G60" s="17">
        <v>-149</v>
      </c>
      <c r="H60" s="17">
        <v>-131</v>
      </c>
      <c r="I60" s="17">
        <v>-217</v>
      </c>
      <c r="J60" s="17">
        <v>-120</v>
      </c>
      <c r="K60" s="17">
        <v>-40</v>
      </c>
      <c r="L60" s="17">
        <v>-40</v>
      </c>
      <c r="M60" s="17">
        <v>-51</v>
      </c>
      <c r="N60" s="12">
        <v>-46</v>
      </c>
      <c r="O60" s="43"/>
      <c r="P60" s="43"/>
      <c r="Q60" s="43"/>
      <c r="R60" s="43"/>
    </row>
    <row r="61" spans="2:18" s="14" customFormat="1" ht="11.25" customHeight="1">
      <c r="B61" s="52"/>
      <c r="C61" s="60" t="s">
        <v>26</v>
      </c>
      <c r="E61" s="20">
        <v>23</v>
      </c>
      <c r="F61" s="19">
        <v>20</v>
      </c>
      <c r="G61" s="19">
        <v>24</v>
      </c>
      <c r="H61" s="19">
        <v>36</v>
      </c>
      <c r="I61" s="19">
        <v>42</v>
      </c>
      <c r="J61" s="19">
        <v>20</v>
      </c>
      <c r="K61" s="19">
        <v>30</v>
      </c>
      <c r="L61" s="19">
        <v>42</v>
      </c>
      <c r="M61" s="19">
        <v>19</v>
      </c>
      <c r="N61" s="9">
        <v>27</v>
      </c>
      <c r="O61" s="43"/>
      <c r="P61" s="43"/>
      <c r="Q61" s="43"/>
      <c r="R61" s="43"/>
    </row>
    <row r="62" spans="2:18" s="14" customFormat="1" ht="11.25" customHeight="1">
      <c r="B62" s="52"/>
      <c r="C62" s="60"/>
      <c r="E62" s="16">
        <v>-100</v>
      </c>
      <c r="F62" s="17">
        <v>-87</v>
      </c>
      <c r="G62" s="17">
        <v>-104</v>
      </c>
      <c r="H62" s="17">
        <v>-157</v>
      </c>
      <c r="I62" s="17">
        <v>-183</v>
      </c>
      <c r="J62" s="17">
        <v>-87</v>
      </c>
      <c r="K62" s="17">
        <v>-130</v>
      </c>
      <c r="L62" s="17">
        <v>-183</v>
      </c>
      <c r="M62" s="17">
        <v>-83</v>
      </c>
      <c r="N62" s="12">
        <v>-117</v>
      </c>
      <c r="O62" s="43"/>
      <c r="P62" s="43"/>
      <c r="Q62" s="43"/>
      <c r="R62" s="43"/>
    </row>
    <row r="63" spans="2:18" s="14" customFormat="1" ht="11.25" customHeight="1">
      <c r="B63" s="52"/>
      <c r="C63" s="62" t="s">
        <v>33</v>
      </c>
      <c r="E63" s="20">
        <v>92</v>
      </c>
      <c r="F63" s="19">
        <v>71</v>
      </c>
      <c r="G63" s="19">
        <v>80</v>
      </c>
      <c r="H63" s="19">
        <v>30</v>
      </c>
      <c r="I63" s="19">
        <v>58</v>
      </c>
      <c r="J63" s="19">
        <v>33</v>
      </c>
      <c r="K63" s="19">
        <v>33</v>
      </c>
      <c r="L63" s="19">
        <v>53</v>
      </c>
      <c r="M63" s="19">
        <v>35</v>
      </c>
      <c r="N63" s="9">
        <v>17</v>
      </c>
      <c r="O63" s="43"/>
      <c r="P63" s="43"/>
      <c r="Q63" s="43"/>
      <c r="R63" s="43"/>
    </row>
    <row r="64" spans="2:18" s="14" customFormat="1" ht="11.25" customHeight="1">
      <c r="B64" s="52"/>
      <c r="C64" s="62"/>
      <c r="E64" s="16">
        <v>-100</v>
      </c>
      <c r="F64" s="17"/>
      <c r="G64" s="17"/>
      <c r="H64" s="17"/>
      <c r="I64" s="17"/>
      <c r="J64" s="17"/>
      <c r="K64" s="17"/>
      <c r="L64" s="17"/>
      <c r="M64" s="17"/>
      <c r="N64" s="12"/>
      <c r="O64" s="43"/>
      <c r="P64" s="43"/>
      <c r="Q64" s="43"/>
      <c r="R64" s="43"/>
    </row>
    <row r="65" spans="2:18" s="14" customFormat="1" ht="11.25" customHeight="1">
      <c r="B65" s="52"/>
      <c r="C65" s="54"/>
      <c r="E65" s="20"/>
      <c r="F65" s="19"/>
      <c r="G65" s="19"/>
      <c r="H65" s="19"/>
      <c r="I65" s="19"/>
      <c r="J65" s="19"/>
      <c r="K65" s="19"/>
      <c r="L65" s="19"/>
      <c r="M65" s="19"/>
      <c r="N65" s="9"/>
      <c r="O65" s="43"/>
      <c r="P65" s="43"/>
      <c r="Q65" s="43"/>
      <c r="R65" s="43"/>
    </row>
    <row r="66" spans="2:18" s="4" customFormat="1" ht="11.25" customHeight="1">
      <c r="B66" s="59" t="s">
        <v>17</v>
      </c>
      <c r="C66" s="61"/>
      <c r="E66" s="8">
        <v>245</v>
      </c>
      <c r="F66" s="9">
        <v>219</v>
      </c>
      <c r="G66" s="9">
        <v>207</v>
      </c>
      <c r="H66" s="9">
        <v>195</v>
      </c>
      <c r="I66" s="9">
        <v>181</v>
      </c>
      <c r="J66" s="9">
        <v>236</v>
      </c>
      <c r="K66" s="9">
        <v>206</v>
      </c>
      <c r="L66" s="9">
        <v>203</v>
      </c>
      <c r="M66" s="9">
        <v>193</v>
      </c>
      <c r="N66" s="9">
        <v>187</v>
      </c>
      <c r="O66" s="42"/>
      <c r="P66" s="42"/>
      <c r="Q66" s="42"/>
      <c r="R66" s="42"/>
    </row>
    <row r="67" spans="2:18" s="4" customFormat="1" ht="11.25" customHeight="1">
      <c r="B67" s="61"/>
      <c r="C67" s="61"/>
      <c r="E67" s="11">
        <v>-100</v>
      </c>
      <c r="F67" s="12">
        <v>-89</v>
      </c>
      <c r="G67" s="12">
        <v>-84</v>
      </c>
      <c r="H67" s="12">
        <v>-80</v>
      </c>
      <c r="I67" s="12">
        <v>-74</v>
      </c>
      <c r="J67" s="12">
        <v>-96</v>
      </c>
      <c r="K67" s="12">
        <v>-84</v>
      </c>
      <c r="L67" s="12">
        <v>-83</v>
      </c>
      <c r="M67" s="12">
        <v>-79</v>
      </c>
      <c r="N67" s="12">
        <v>-76</v>
      </c>
      <c r="O67" s="42"/>
      <c r="P67" s="42"/>
      <c r="Q67" s="42"/>
      <c r="R67" s="42"/>
    </row>
    <row r="68" spans="2:18" s="14" customFormat="1" ht="11.25" customHeight="1">
      <c r="B68" s="51"/>
      <c r="C68" s="51"/>
      <c r="D68" s="4"/>
      <c r="E68" s="8"/>
      <c r="F68" s="9"/>
      <c r="G68" s="9"/>
      <c r="H68" s="9"/>
      <c r="I68" s="9"/>
      <c r="J68" s="9"/>
      <c r="K68" s="9"/>
      <c r="L68" s="9"/>
      <c r="M68" s="9"/>
      <c r="N68" s="9"/>
      <c r="O68" s="43"/>
      <c r="P68" s="43"/>
      <c r="Q68" s="43"/>
      <c r="R68" s="43"/>
    </row>
    <row r="69" spans="2:18" s="4" customFormat="1" ht="11.25" customHeight="1">
      <c r="B69" s="59" t="s">
        <v>19</v>
      </c>
      <c r="C69" s="59"/>
      <c r="E69" s="8">
        <v>1014</v>
      </c>
      <c r="F69" s="9">
        <v>3581</v>
      </c>
      <c r="G69" s="9">
        <v>3538</v>
      </c>
      <c r="H69" s="9">
        <v>3361</v>
      </c>
      <c r="I69" s="9">
        <v>3322</v>
      </c>
      <c r="J69" s="9">
        <v>3260</v>
      </c>
      <c r="K69" s="9">
        <v>3008</v>
      </c>
      <c r="L69" s="9">
        <v>3047</v>
      </c>
      <c r="M69" s="9">
        <v>3082</v>
      </c>
      <c r="N69" s="9">
        <v>2858</v>
      </c>
      <c r="O69" s="42"/>
      <c r="P69" s="42"/>
      <c r="Q69" s="42"/>
      <c r="R69" s="42"/>
    </row>
    <row r="70" spans="2:18" s="4" customFormat="1" ht="11.25" customHeight="1">
      <c r="B70" s="59"/>
      <c r="C70" s="59"/>
      <c r="E70" s="11">
        <v>-100</v>
      </c>
      <c r="F70" s="12">
        <v>-89</v>
      </c>
      <c r="G70" s="12">
        <v>-88</v>
      </c>
      <c r="H70" s="12">
        <v>-84</v>
      </c>
      <c r="I70" s="12">
        <v>-83</v>
      </c>
      <c r="J70" s="12">
        <v>-81</v>
      </c>
      <c r="K70" s="12">
        <v>-75</v>
      </c>
      <c r="L70" s="12">
        <v>-76</v>
      </c>
      <c r="M70" s="12">
        <v>-77</v>
      </c>
      <c r="N70" s="12">
        <v>-71</v>
      </c>
      <c r="O70" s="42"/>
      <c r="P70" s="42"/>
      <c r="Q70" s="42"/>
      <c r="R70" s="42"/>
    </row>
    <row r="71" spans="2:18" s="14" customFormat="1" ht="11.25" customHeight="1">
      <c r="B71" s="52"/>
      <c r="C71" s="60" t="s">
        <v>27</v>
      </c>
      <c r="E71" s="20" t="s">
        <v>38</v>
      </c>
      <c r="F71" s="19">
        <v>433</v>
      </c>
      <c r="G71" s="19">
        <v>380</v>
      </c>
      <c r="H71" s="19">
        <v>380</v>
      </c>
      <c r="I71" s="19">
        <v>538</v>
      </c>
      <c r="J71" s="19">
        <v>595</v>
      </c>
      <c r="K71" s="19">
        <v>650</v>
      </c>
      <c r="L71" s="19">
        <v>678</v>
      </c>
      <c r="M71" s="19">
        <v>491</v>
      </c>
      <c r="N71" s="9">
        <v>514</v>
      </c>
      <c r="O71" s="43"/>
      <c r="P71" s="43"/>
      <c r="Q71" s="43"/>
      <c r="R71" s="43"/>
    </row>
    <row r="72" spans="2:18" s="14" customFormat="1" ht="11.25" customHeight="1">
      <c r="B72" s="52"/>
      <c r="C72" s="60"/>
      <c r="E72" s="16"/>
      <c r="F72" s="17"/>
      <c r="G72" s="17"/>
      <c r="H72" s="17"/>
      <c r="I72" s="17"/>
      <c r="J72" s="17"/>
      <c r="K72" s="17"/>
      <c r="L72" s="17"/>
      <c r="M72" s="17"/>
      <c r="N72" s="12"/>
      <c r="O72" s="43"/>
      <c r="P72" s="43"/>
      <c r="Q72" s="43"/>
      <c r="R72" s="43"/>
    </row>
    <row r="73" spans="2:18" s="14" customFormat="1" ht="11.25" customHeight="1">
      <c r="B73" s="52"/>
      <c r="C73" s="60" t="s">
        <v>28</v>
      </c>
      <c r="E73" s="20">
        <v>1329</v>
      </c>
      <c r="F73" s="19">
        <v>1099</v>
      </c>
      <c r="G73" s="19">
        <v>1028</v>
      </c>
      <c r="H73" s="19">
        <v>1175</v>
      </c>
      <c r="I73" s="19">
        <v>1130</v>
      </c>
      <c r="J73" s="19">
        <v>1237</v>
      </c>
      <c r="K73" s="19">
        <v>1169</v>
      </c>
      <c r="L73" s="19">
        <v>1285</v>
      </c>
      <c r="M73" s="19">
        <v>1295</v>
      </c>
      <c r="N73" s="9">
        <v>1282</v>
      </c>
      <c r="O73" s="43"/>
      <c r="P73" s="43"/>
      <c r="Q73" s="43"/>
      <c r="R73" s="43"/>
    </row>
    <row r="74" spans="2:18" s="14" customFormat="1" ht="11.25" customHeight="1">
      <c r="B74" s="52"/>
      <c r="C74" s="60"/>
      <c r="E74" s="16">
        <v>-100</v>
      </c>
      <c r="F74" s="17">
        <v>-83</v>
      </c>
      <c r="G74" s="17">
        <v>-77</v>
      </c>
      <c r="H74" s="17">
        <v>-88</v>
      </c>
      <c r="I74" s="17">
        <v>-85</v>
      </c>
      <c r="J74" s="17">
        <v>-93</v>
      </c>
      <c r="K74" s="17">
        <v>-88</v>
      </c>
      <c r="L74" s="17">
        <v>-97</v>
      </c>
      <c r="M74" s="17">
        <v>-97</v>
      </c>
      <c r="N74" s="12">
        <v>-96</v>
      </c>
      <c r="O74" s="43"/>
      <c r="P74" s="43"/>
      <c r="Q74" s="43"/>
      <c r="R74" s="43"/>
    </row>
    <row r="75" spans="2:18" s="14" customFormat="1" ht="11.25" customHeight="1">
      <c r="B75" s="52"/>
      <c r="C75" s="60" t="s">
        <v>29</v>
      </c>
      <c r="E75" s="20">
        <v>366</v>
      </c>
      <c r="F75" s="19">
        <v>385</v>
      </c>
      <c r="G75" s="19">
        <v>376</v>
      </c>
      <c r="H75" s="19">
        <v>404</v>
      </c>
      <c r="I75" s="19">
        <v>445</v>
      </c>
      <c r="J75" s="19">
        <v>352</v>
      </c>
      <c r="K75" s="19">
        <v>270</v>
      </c>
      <c r="L75" s="19">
        <v>203</v>
      </c>
      <c r="M75" s="19">
        <v>265</v>
      </c>
      <c r="N75" s="9">
        <v>342</v>
      </c>
      <c r="O75" s="43"/>
      <c r="P75" s="43"/>
      <c r="Q75" s="43"/>
      <c r="R75" s="43"/>
    </row>
    <row r="76" spans="2:18" s="14" customFormat="1" ht="11.25" customHeight="1">
      <c r="B76" s="52"/>
      <c r="C76" s="60"/>
      <c r="E76" s="16">
        <v>-100</v>
      </c>
      <c r="F76" s="17">
        <v>-105</v>
      </c>
      <c r="G76" s="17">
        <v>-103</v>
      </c>
      <c r="H76" s="17">
        <v>-110</v>
      </c>
      <c r="I76" s="17">
        <v>-122</v>
      </c>
      <c r="J76" s="17">
        <v>-96</v>
      </c>
      <c r="K76" s="17">
        <v>-74</v>
      </c>
      <c r="L76" s="17">
        <v>-55</v>
      </c>
      <c r="M76" s="17">
        <v>-72</v>
      </c>
      <c r="N76" s="12">
        <v>-93</v>
      </c>
      <c r="O76" s="43"/>
      <c r="P76" s="43"/>
      <c r="Q76" s="43"/>
      <c r="R76" s="43"/>
    </row>
    <row r="77" spans="4:18" s="14" customFormat="1" ht="5.25" customHeight="1" thickBot="1">
      <c r="D77" s="45"/>
      <c r="F77" s="47"/>
      <c r="N77" s="4"/>
      <c r="O77" s="43"/>
      <c r="P77" s="43"/>
      <c r="Q77" s="43"/>
      <c r="R77" s="43"/>
    </row>
    <row r="78" spans="1:15" ht="13.5">
      <c r="A78" s="26" t="s">
        <v>32</v>
      </c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8"/>
      <c r="O78" s="40"/>
    </row>
    <row r="79" ht="13.5">
      <c r="F79" s="48"/>
    </row>
  </sheetData>
  <mergeCells count="33">
    <mergeCell ref="A1:N1"/>
    <mergeCell ref="A6:D6"/>
    <mergeCell ref="B8:C9"/>
    <mergeCell ref="C73:C74"/>
    <mergeCell ref="C37:C38"/>
    <mergeCell ref="C17:C18"/>
    <mergeCell ref="C54:C55"/>
    <mergeCell ref="C59:C60"/>
    <mergeCell ref="C61:C62"/>
    <mergeCell ref="C52:C53"/>
    <mergeCell ref="B11:C12"/>
    <mergeCell ref="C15:C16"/>
    <mergeCell ref="C13:C14"/>
    <mergeCell ref="C75:C76"/>
    <mergeCell ref="C46:C47"/>
    <mergeCell ref="B66:C67"/>
    <mergeCell ref="B69:C70"/>
    <mergeCell ref="C71:C72"/>
    <mergeCell ref="B57:C58"/>
    <mergeCell ref="C63:C64"/>
    <mergeCell ref="C30:C31"/>
    <mergeCell ref="C19:C20"/>
    <mergeCell ref="B22:C23"/>
    <mergeCell ref="C39:C40"/>
    <mergeCell ref="C24:C25"/>
    <mergeCell ref="C26:C27"/>
    <mergeCell ref="C28:C29"/>
    <mergeCell ref="C32:C33"/>
    <mergeCell ref="B35:C36"/>
    <mergeCell ref="B44:C45"/>
    <mergeCell ref="C48:C49"/>
    <mergeCell ref="C50:C51"/>
    <mergeCell ref="C41:C42"/>
  </mergeCells>
  <printOptions horizontalCentered="1"/>
  <pageMargins left="0.5905511811023623" right="0.5905511811023623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Administrator</cp:lastModifiedBy>
  <cp:lastPrinted>2010-10-18T06:49:06Z</cp:lastPrinted>
  <dcterms:created xsi:type="dcterms:W3CDTF">2001-04-23T08:07:54Z</dcterms:created>
  <dcterms:modified xsi:type="dcterms:W3CDTF">2010-11-18T01:28:12Z</dcterms:modified>
  <cp:category/>
  <cp:version/>
  <cp:contentType/>
  <cp:contentStatus/>
</cp:coreProperties>
</file>