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6-397" sheetId="1" r:id="rId1"/>
  </sheets>
  <definedNames/>
  <calcPr fullCalcOnLoad="1"/>
</workbook>
</file>

<file path=xl/sharedStrings.xml><?xml version="1.0" encoding="utf-8"?>
<sst xmlns="http://schemas.openxmlformats.org/spreadsheetml/2006/main" count="247" uniqueCount="29">
  <si>
    <t>　単位：人</t>
  </si>
  <si>
    <t>区分</t>
  </si>
  <si>
    <t>男</t>
  </si>
  <si>
    <t>女</t>
  </si>
  <si>
    <t>計</t>
  </si>
  <si>
    <t>各種学校</t>
  </si>
  <si>
    <t>普通</t>
  </si>
  <si>
    <t>農業</t>
  </si>
  <si>
    <t>工業</t>
  </si>
  <si>
    <t>商業</t>
  </si>
  <si>
    <t>家庭</t>
  </si>
  <si>
    <t>その他</t>
  </si>
  <si>
    <t>専修学校</t>
  </si>
  <si>
    <t>計</t>
  </si>
  <si>
    <t>専門課程</t>
  </si>
  <si>
    <t>-</t>
  </si>
  <si>
    <t>総計</t>
  </si>
  <si>
    <t>全日制計</t>
  </si>
  <si>
    <t>定時制計</t>
  </si>
  <si>
    <t>公 共 職 業
訓練機関等</t>
  </si>
  <si>
    <t>-</t>
  </si>
  <si>
    <t>合計</t>
  </si>
  <si>
    <t>その他の　　　　　課程　</t>
  </si>
  <si>
    <t>厚生</t>
  </si>
  <si>
    <t>水産</t>
  </si>
  <si>
    <t>223．高　等　学　校　卒　業　後　の　状　況（続　き）</t>
  </si>
  <si>
    <t>（３）学　科　別　入　学　状　況（就　職　入　学　者　を　含　む）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</si>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</sst>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vertical="distributed" textRotation="255"/>
    </xf>
    <xf numFmtId="0" fontId="3" fillId="0" borderId="0" xfId="0" applyFont="1" applyFill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6" fillId="0" borderId="8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3" fillId="0" borderId="8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distributed" textRotation="255"/>
    </xf>
    <xf numFmtId="0" fontId="0" fillId="0" borderId="8" xfId="0" applyFont="1" applyFill="1" applyBorder="1" applyAlignment="1">
      <alignment/>
    </xf>
    <xf numFmtId="0" fontId="10" fillId="0" borderId="5" xfId="0" applyFont="1" applyFill="1" applyBorder="1" applyAlignment="1">
      <alignment horizontal="distributed" vertical="center" wrapText="1"/>
    </xf>
    <xf numFmtId="58" fontId="3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8" fillId="0" borderId="2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distributed" textRotation="255"/>
    </xf>
    <xf numFmtId="0" fontId="8" fillId="0" borderId="17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130" zoomScaleNormal="130" workbookViewId="0" topLeftCell="A1">
      <selection activeCell="A1" sqref="A1:W1"/>
    </sheetView>
  </sheetViews>
  <sheetFormatPr defaultColWidth="9.00390625" defaultRowHeight="13.5"/>
  <cols>
    <col min="1" max="1" width="1.00390625" style="2" customWidth="1"/>
    <col min="2" max="3" width="2.00390625" style="2" customWidth="1"/>
    <col min="4" max="4" width="12.625" style="2" customWidth="1"/>
    <col min="5" max="5" width="1.00390625" style="2" customWidth="1"/>
    <col min="6" max="13" width="8.50390625" style="2" customWidth="1"/>
    <col min="14" max="23" width="8.625" style="2" customWidth="1"/>
    <col min="24" max="24" width="2.375" style="2" customWidth="1"/>
    <col min="25" max="26" width="12.375" style="2" customWidth="1"/>
    <col min="27" max="16384" width="9.00390625" style="2" customWidth="1"/>
  </cols>
  <sheetData>
    <row r="1" spans="1:23" ht="17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6" ht="14.25" thickBot="1">
      <c r="A4" s="3" t="s">
        <v>0</v>
      </c>
      <c r="R4" s="4"/>
      <c r="S4" s="4"/>
      <c r="T4" s="4"/>
      <c r="U4" s="4"/>
      <c r="V4" s="30">
        <v>29342</v>
      </c>
      <c r="W4" s="30"/>
      <c r="X4" s="5"/>
      <c r="Y4" s="6"/>
      <c r="Z4" s="5"/>
    </row>
    <row r="5" spans="1:26" ht="16.5" customHeight="1" thickTop="1">
      <c r="A5" s="57" t="s">
        <v>1</v>
      </c>
      <c r="B5" s="58"/>
      <c r="C5" s="58"/>
      <c r="D5" s="58"/>
      <c r="E5" s="59"/>
      <c r="F5" s="49" t="s">
        <v>21</v>
      </c>
      <c r="G5" s="50"/>
      <c r="H5" s="50"/>
      <c r="I5" s="50"/>
      <c r="J5" s="50"/>
      <c r="K5" s="51"/>
      <c r="L5" s="48" t="s">
        <v>2</v>
      </c>
      <c r="M5" s="52"/>
      <c r="N5" s="52"/>
      <c r="O5" s="52"/>
      <c r="P5" s="52"/>
      <c r="Q5" s="53"/>
      <c r="R5" s="47" t="s">
        <v>3</v>
      </c>
      <c r="S5" s="47"/>
      <c r="T5" s="47"/>
      <c r="U5" s="47"/>
      <c r="V5" s="47"/>
      <c r="W5" s="48"/>
      <c r="X5" s="7"/>
      <c r="Y5" s="7"/>
      <c r="Z5" s="7"/>
    </row>
    <row r="6" spans="1:26" ht="16.5" customHeight="1">
      <c r="A6" s="60"/>
      <c r="B6" s="61"/>
      <c r="C6" s="61"/>
      <c r="D6" s="61"/>
      <c r="E6" s="62"/>
      <c r="F6" s="33" t="s">
        <v>4</v>
      </c>
      <c r="G6" s="39" t="s">
        <v>12</v>
      </c>
      <c r="H6" s="40"/>
      <c r="I6" s="41"/>
      <c r="J6" s="35" t="s">
        <v>5</v>
      </c>
      <c r="K6" s="37" t="s">
        <v>19</v>
      </c>
      <c r="L6" s="42" t="s">
        <v>4</v>
      </c>
      <c r="M6" s="44" t="s">
        <v>12</v>
      </c>
      <c r="N6" s="45"/>
      <c r="O6" s="46"/>
      <c r="P6" s="35" t="s">
        <v>5</v>
      </c>
      <c r="Q6" s="37" t="s">
        <v>19</v>
      </c>
      <c r="R6" s="42" t="s">
        <v>4</v>
      </c>
      <c r="S6" s="44" t="s">
        <v>12</v>
      </c>
      <c r="T6" s="45"/>
      <c r="U6" s="46"/>
      <c r="V6" s="35" t="s">
        <v>5</v>
      </c>
      <c r="W6" s="54" t="s">
        <v>19</v>
      </c>
      <c r="X6" s="7"/>
      <c r="Y6" s="7"/>
      <c r="Z6" s="7"/>
    </row>
    <row r="7" spans="1:26" ht="21" customHeight="1">
      <c r="A7" s="63"/>
      <c r="B7" s="63"/>
      <c r="C7" s="63"/>
      <c r="D7" s="63"/>
      <c r="E7" s="64"/>
      <c r="F7" s="34"/>
      <c r="G7" s="19" t="s">
        <v>13</v>
      </c>
      <c r="H7" s="18" t="s">
        <v>14</v>
      </c>
      <c r="I7" s="29" t="s">
        <v>22</v>
      </c>
      <c r="J7" s="36"/>
      <c r="K7" s="38"/>
      <c r="L7" s="43"/>
      <c r="M7" s="20" t="s">
        <v>13</v>
      </c>
      <c r="N7" s="8" t="s">
        <v>14</v>
      </c>
      <c r="O7" s="29" t="s">
        <v>22</v>
      </c>
      <c r="P7" s="36"/>
      <c r="Q7" s="38"/>
      <c r="R7" s="43"/>
      <c r="S7" s="20" t="s">
        <v>13</v>
      </c>
      <c r="T7" s="8" t="s">
        <v>14</v>
      </c>
      <c r="U7" s="29" t="s">
        <v>22</v>
      </c>
      <c r="V7" s="36"/>
      <c r="W7" s="55"/>
      <c r="X7" s="9"/>
      <c r="Y7" s="9"/>
      <c r="Z7" s="9"/>
    </row>
    <row r="8" spans="6:26" ht="6" customHeight="1">
      <c r="F8" s="21"/>
      <c r="G8" s="5"/>
      <c r="X8" s="5"/>
      <c r="Y8" s="5"/>
      <c r="Z8" s="5"/>
    </row>
    <row r="9" spans="2:26" s="22" customFormat="1" ht="13.5" customHeight="1">
      <c r="B9" s="23"/>
      <c r="C9" s="65" t="s">
        <v>16</v>
      </c>
      <c r="D9" s="66"/>
      <c r="F9" s="24">
        <f>SUM(G9,J9,K9)</f>
        <v>4021</v>
      </c>
      <c r="G9" s="25">
        <f aca="true" t="shared" si="0" ref="G9:W9">SUM(G10:G17)</f>
        <v>2144</v>
      </c>
      <c r="H9" s="25">
        <f t="shared" si="0"/>
        <v>2099</v>
      </c>
      <c r="I9" s="25">
        <f t="shared" si="0"/>
        <v>45</v>
      </c>
      <c r="J9" s="25">
        <f t="shared" si="0"/>
        <v>1818</v>
      </c>
      <c r="K9" s="25">
        <f t="shared" si="0"/>
        <v>59</v>
      </c>
      <c r="L9" s="25">
        <f t="shared" si="0"/>
        <v>2030</v>
      </c>
      <c r="M9" s="25">
        <f t="shared" si="0"/>
        <v>959</v>
      </c>
      <c r="N9" s="25">
        <f t="shared" si="0"/>
        <v>951</v>
      </c>
      <c r="O9" s="25">
        <f t="shared" si="0"/>
        <v>8</v>
      </c>
      <c r="P9" s="25">
        <f t="shared" si="0"/>
        <v>1015</v>
      </c>
      <c r="Q9" s="25">
        <f t="shared" si="0"/>
        <v>56</v>
      </c>
      <c r="R9" s="25">
        <f t="shared" si="0"/>
        <v>1991</v>
      </c>
      <c r="S9" s="25">
        <f t="shared" si="0"/>
        <v>1185</v>
      </c>
      <c r="T9" s="25">
        <f t="shared" si="0"/>
        <v>1148</v>
      </c>
      <c r="U9" s="25">
        <f t="shared" si="0"/>
        <v>37</v>
      </c>
      <c r="V9" s="25">
        <f t="shared" si="0"/>
        <v>803</v>
      </c>
      <c r="W9" s="25">
        <f t="shared" si="0"/>
        <v>3</v>
      </c>
      <c r="X9" s="25"/>
      <c r="Y9" s="25"/>
      <c r="Z9" s="25"/>
    </row>
    <row r="10" spans="2:26" s="10" customFormat="1" ht="13.5" customHeight="1">
      <c r="B10" s="56"/>
      <c r="C10" s="3"/>
      <c r="D10" s="12" t="s">
        <v>6</v>
      </c>
      <c r="F10" s="26">
        <f>SUM(G10,J10:K10)</f>
        <v>2987</v>
      </c>
      <c r="G10" s="13">
        <f>SUM(H10:I10)</f>
        <v>1514</v>
      </c>
      <c r="H10" s="14">
        <v>1482</v>
      </c>
      <c r="I10" s="14">
        <v>32</v>
      </c>
      <c r="J10" s="14">
        <v>1442</v>
      </c>
      <c r="K10" s="14">
        <v>31</v>
      </c>
      <c r="L10" s="13">
        <f>SUM(M10,P10,Q10)</f>
        <v>1528</v>
      </c>
      <c r="M10" s="13">
        <v>668</v>
      </c>
      <c r="N10" s="14">
        <v>660</v>
      </c>
      <c r="O10" s="14">
        <v>8</v>
      </c>
      <c r="P10" s="14">
        <v>830</v>
      </c>
      <c r="Q10" s="14">
        <v>30</v>
      </c>
      <c r="R10" s="13">
        <f>SUM(S10,V10,W10)</f>
        <v>1459</v>
      </c>
      <c r="S10" s="13">
        <f>SUM(T10:U10)</f>
        <v>846</v>
      </c>
      <c r="T10" s="14">
        <v>822</v>
      </c>
      <c r="U10" s="14">
        <v>24</v>
      </c>
      <c r="V10" s="14">
        <v>612</v>
      </c>
      <c r="W10" s="14">
        <v>1</v>
      </c>
      <c r="X10" s="13"/>
      <c r="Y10" s="13"/>
      <c r="Z10" s="13"/>
    </row>
    <row r="11" spans="2:26" s="10" customFormat="1" ht="13.5" customHeight="1">
      <c r="B11" s="56"/>
      <c r="C11" s="3"/>
      <c r="D11" s="12" t="s">
        <v>7</v>
      </c>
      <c r="F11" s="26">
        <f aca="true" t="shared" si="1" ref="F11:F17">SUM(G11,J11:K11)</f>
        <v>127</v>
      </c>
      <c r="G11" s="13">
        <f aca="true" t="shared" si="2" ref="G11:G17">SUM(H11:I11)</f>
        <v>57</v>
      </c>
      <c r="H11" s="14">
        <v>56</v>
      </c>
      <c r="I11" s="14">
        <v>1</v>
      </c>
      <c r="J11" s="14">
        <v>62</v>
      </c>
      <c r="K11" s="14">
        <v>8</v>
      </c>
      <c r="L11" s="13">
        <f>SUM(M11,P11,Q11)</f>
        <v>92</v>
      </c>
      <c r="M11" s="13">
        <v>43</v>
      </c>
      <c r="N11" s="14">
        <v>43</v>
      </c>
      <c r="O11" s="14" t="s">
        <v>15</v>
      </c>
      <c r="P11" s="14">
        <v>41</v>
      </c>
      <c r="Q11" s="14">
        <v>8</v>
      </c>
      <c r="R11" s="13">
        <f aca="true" t="shared" si="3" ref="R11:R17">SUM(S11,V11,W11)</f>
        <v>35</v>
      </c>
      <c r="S11" s="13">
        <f aca="true" t="shared" si="4" ref="S11:S17">SUM(T11:U11)</f>
        <v>14</v>
      </c>
      <c r="T11" s="14">
        <v>13</v>
      </c>
      <c r="U11" s="14">
        <v>1</v>
      </c>
      <c r="V11" s="14">
        <v>21</v>
      </c>
      <c r="W11" s="14" t="s">
        <v>15</v>
      </c>
      <c r="X11" s="14"/>
      <c r="Y11" s="14"/>
      <c r="Z11" s="14"/>
    </row>
    <row r="12" spans="2:26" s="10" customFormat="1" ht="13.5" customHeight="1">
      <c r="B12" s="56"/>
      <c r="C12" s="3"/>
      <c r="D12" s="12" t="s">
        <v>8</v>
      </c>
      <c r="F12" s="26">
        <f t="shared" si="1"/>
        <v>190</v>
      </c>
      <c r="G12" s="13">
        <f t="shared" si="2"/>
        <v>133</v>
      </c>
      <c r="H12" s="14">
        <v>133</v>
      </c>
      <c r="I12" s="14" t="s">
        <v>15</v>
      </c>
      <c r="J12" s="14">
        <v>47</v>
      </c>
      <c r="K12" s="14">
        <v>10</v>
      </c>
      <c r="L12" s="13">
        <f>SUM(M12,P12,Q12)</f>
        <v>170</v>
      </c>
      <c r="M12" s="13">
        <v>125</v>
      </c>
      <c r="N12" s="14">
        <v>125</v>
      </c>
      <c r="O12" s="14" t="s">
        <v>15</v>
      </c>
      <c r="P12" s="14">
        <v>35</v>
      </c>
      <c r="Q12" s="14">
        <v>10</v>
      </c>
      <c r="R12" s="13">
        <f t="shared" si="3"/>
        <v>20</v>
      </c>
      <c r="S12" s="13">
        <f t="shared" si="4"/>
        <v>8</v>
      </c>
      <c r="T12" s="14">
        <v>8</v>
      </c>
      <c r="U12" s="14" t="s">
        <v>15</v>
      </c>
      <c r="V12" s="14">
        <v>12</v>
      </c>
      <c r="W12" s="14" t="s">
        <v>15</v>
      </c>
      <c r="X12" s="14"/>
      <c r="Y12" s="14"/>
      <c r="Z12" s="14"/>
    </row>
    <row r="13" spans="2:26" s="10" customFormat="1" ht="13.5" customHeight="1">
      <c r="B13" s="56"/>
      <c r="C13" s="3"/>
      <c r="D13" s="12" t="s">
        <v>9</v>
      </c>
      <c r="F13" s="26">
        <f t="shared" si="1"/>
        <v>283</v>
      </c>
      <c r="G13" s="13">
        <f t="shared" si="2"/>
        <v>208</v>
      </c>
      <c r="H13" s="14">
        <v>200</v>
      </c>
      <c r="I13" s="14">
        <v>8</v>
      </c>
      <c r="J13" s="14">
        <v>71</v>
      </c>
      <c r="K13" s="14">
        <v>4</v>
      </c>
      <c r="L13" s="13">
        <f>SUM(M13,P13,Q13)</f>
        <v>142</v>
      </c>
      <c r="M13" s="13">
        <v>111</v>
      </c>
      <c r="N13" s="14">
        <v>111</v>
      </c>
      <c r="O13" s="14" t="s">
        <v>15</v>
      </c>
      <c r="P13" s="14">
        <v>27</v>
      </c>
      <c r="Q13" s="14">
        <v>4</v>
      </c>
      <c r="R13" s="13">
        <f t="shared" si="3"/>
        <v>141</v>
      </c>
      <c r="S13" s="13">
        <f t="shared" si="4"/>
        <v>97</v>
      </c>
      <c r="T13" s="14">
        <v>89</v>
      </c>
      <c r="U13" s="14">
        <v>8</v>
      </c>
      <c r="V13" s="14">
        <v>44</v>
      </c>
      <c r="W13" s="14" t="s">
        <v>15</v>
      </c>
      <c r="X13" s="14"/>
      <c r="Y13" s="14"/>
      <c r="Z13" s="14"/>
    </row>
    <row r="14" spans="2:26" s="10" customFormat="1" ht="13.5" customHeight="1">
      <c r="B14" s="56"/>
      <c r="C14" s="3"/>
      <c r="D14" s="12" t="s">
        <v>24</v>
      </c>
      <c r="F14" s="26" t="s">
        <v>15</v>
      </c>
      <c r="G14" s="13" t="s">
        <v>15</v>
      </c>
      <c r="H14" s="14" t="s">
        <v>15</v>
      </c>
      <c r="I14" s="14" t="s">
        <v>15</v>
      </c>
      <c r="J14" s="14" t="s">
        <v>15</v>
      </c>
      <c r="K14" s="14" t="s">
        <v>15</v>
      </c>
      <c r="L14" s="13" t="s">
        <v>15</v>
      </c>
      <c r="M14" s="13" t="s">
        <v>15</v>
      </c>
      <c r="N14" s="14" t="s">
        <v>15</v>
      </c>
      <c r="O14" s="14" t="s">
        <v>15</v>
      </c>
      <c r="P14" s="14" t="s">
        <v>15</v>
      </c>
      <c r="Q14" s="14" t="s">
        <v>15</v>
      </c>
      <c r="R14" s="13" t="s">
        <v>15</v>
      </c>
      <c r="S14" s="13" t="s">
        <v>15</v>
      </c>
      <c r="T14" s="14" t="s">
        <v>15</v>
      </c>
      <c r="U14" s="14" t="s">
        <v>15</v>
      </c>
      <c r="V14" s="14" t="s">
        <v>15</v>
      </c>
      <c r="W14" s="14" t="s">
        <v>15</v>
      </c>
      <c r="X14" s="14"/>
      <c r="Y14" s="14"/>
      <c r="Z14" s="14"/>
    </row>
    <row r="15" spans="2:26" s="10" customFormat="1" ht="13.5" customHeight="1">
      <c r="B15" s="56"/>
      <c r="C15" s="3"/>
      <c r="D15" s="12" t="s">
        <v>10</v>
      </c>
      <c r="F15" s="26">
        <f t="shared" si="1"/>
        <v>204</v>
      </c>
      <c r="G15" s="13">
        <f t="shared" si="2"/>
        <v>123</v>
      </c>
      <c r="H15" s="14">
        <v>120</v>
      </c>
      <c r="I15" s="14">
        <v>3</v>
      </c>
      <c r="J15" s="14">
        <v>79</v>
      </c>
      <c r="K15" s="14">
        <v>2</v>
      </c>
      <c r="L15" s="13" t="s">
        <v>15</v>
      </c>
      <c r="M15" s="13" t="s">
        <v>15</v>
      </c>
      <c r="N15" s="14" t="s">
        <v>15</v>
      </c>
      <c r="O15" s="14" t="s">
        <v>15</v>
      </c>
      <c r="P15" s="14" t="s">
        <v>15</v>
      </c>
      <c r="Q15" s="14" t="s">
        <v>15</v>
      </c>
      <c r="R15" s="13">
        <f t="shared" si="3"/>
        <v>204</v>
      </c>
      <c r="S15" s="13">
        <f t="shared" si="4"/>
        <v>123</v>
      </c>
      <c r="T15" s="14">
        <v>120</v>
      </c>
      <c r="U15" s="14">
        <v>3</v>
      </c>
      <c r="V15" s="14">
        <v>79</v>
      </c>
      <c r="W15" s="14">
        <v>2</v>
      </c>
      <c r="X15" s="14"/>
      <c r="Y15" s="14"/>
      <c r="Z15" s="14"/>
    </row>
    <row r="16" spans="2:26" s="10" customFormat="1" ht="13.5" customHeight="1">
      <c r="B16" s="56"/>
      <c r="C16" s="3"/>
      <c r="D16" s="12" t="s">
        <v>23</v>
      </c>
      <c r="F16" s="26">
        <f t="shared" si="1"/>
        <v>83</v>
      </c>
      <c r="G16" s="13">
        <f t="shared" si="2"/>
        <v>76</v>
      </c>
      <c r="H16" s="14">
        <v>76</v>
      </c>
      <c r="I16" s="14" t="s">
        <v>15</v>
      </c>
      <c r="J16" s="14">
        <v>7</v>
      </c>
      <c r="K16" s="14" t="s">
        <v>15</v>
      </c>
      <c r="L16" s="13" t="s">
        <v>15</v>
      </c>
      <c r="M16" s="13" t="s">
        <v>15</v>
      </c>
      <c r="N16" s="14" t="s">
        <v>15</v>
      </c>
      <c r="O16" s="14" t="s">
        <v>15</v>
      </c>
      <c r="P16" s="14" t="s">
        <v>15</v>
      </c>
      <c r="Q16" s="14" t="s">
        <v>15</v>
      </c>
      <c r="R16" s="13">
        <f t="shared" si="3"/>
        <v>83</v>
      </c>
      <c r="S16" s="13">
        <f t="shared" si="4"/>
        <v>76</v>
      </c>
      <c r="T16" s="14">
        <v>76</v>
      </c>
      <c r="U16" s="14" t="s">
        <v>15</v>
      </c>
      <c r="V16" s="14">
        <v>7</v>
      </c>
      <c r="W16" s="14" t="s">
        <v>15</v>
      </c>
      <c r="X16" s="14"/>
      <c r="Y16" s="14"/>
      <c r="Z16" s="14"/>
    </row>
    <row r="17" spans="2:26" s="10" customFormat="1" ht="13.5" customHeight="1">
      <c r="B17" s="56"/>
      <c r="C17" s="3"/>
      <c r="D17" s="12" t="s">
        <v>11</v>
      </c>
      <c r="F17" s="26">
        <f t="shared" si="1"/>
        <v>147</v>
      </c>
      <c r="G17" s="13">
        <f t="shared" si="2"/>
        <v>33</v>
      </c>
      <c r="H17" s="14">
        <v>32</v>
      </c>
      <c r="I17" s="14">
        <v>1</v>
      </c>
      <c r="J17" s="14">
        <v>110</v>
      </c>
      <c r="K17" s="14">
        <v>4</v>
      </c>
      <c r="L17" s="13">
        <v>98</v>
      </c>
      <c r="M17" s="13">
        <v>12</v>
      </c>
      <c r="N17" s="14">
        <v>12</v>
      </c>
      <c r="O17" s="14" t="s">
        <v>15</v>
      </c>
      <c r="P17" s="14">
        <v>82</v>
      </c>
      <c r="Q17" s="14">
        <v>4</v>
      </c>
      <c r="R17" s="13">
        <f t="shared" si="3"/>
        <v>49</v>
      </c>
      <c r="S17" s="13">
        <f t="shared" si="4"/>
        <v>21</v>
      </c>
      <c r="T17" s="14">
        <v>20</v>
      </c>
      <c r="U17" s="14">
        <v>1</v>
      </c>
      <c r="V17" s="14">
        <v>28</v>
      </c>
      <c r="W17" s="14" t="s">
        <v>15</v>
      </c>
      <c r="X17" s="14"/>
      <c r="Y17" s="14"/>
      <c r="Z17" s="14"/>
    </row>
    <row r="18" spans="2:26" s="10" customFormat="1" ht="13.5" customHeight="1">
      <c r="B18" s="11"/>
      <c r="C18" s="3"/>
      <c r="D18" s="12"/>
      <c r="F18" s="26"/>
      <c r="G18" s="13"/>
      <c r="H18" s="14"/>
      <c r="I18" s="14"/>
      <c r="J18" s="14"/>
      <c r="K18" s="14"/>
      <c r="L18" s="13"/>
      <c r="M18" s="13"/>
      <c r="N18" s="14"/>
      <c r="O18" s="14"/>
      <c r="P18" s="14"/>
      <c r="Q18" s="14"/>
      <c r="R18" s="13"/>
      <c r="S18" s="13"/>
      <c r="T18" s="14"/>
      <c r="U18" s="14"/>
      <c r="V18" s="14"/>
      <c r="W18" s="14"/>
      <c r="X18" s="14"/>
      <c r="Y18" s="14"/>
      <c r="Z18" s="14"/>
    </row>
    <row r="19" spans="2:26" s="22" customFormat="1" ht="13.5" customHeight="1">
      <c r="B19" s="27"/>
      <c r="C19" s="65" t="s">
        <v>17</v>
      </c>
      <c r="D19" s="66"/>
      <c r="F19" s="24">
        <f>SUM(F20:F27)</f>
        <v>3916</v>
      </c>
      <c r="G19" s="25">
        <f aca="true" t="shared" si="5" ref="G19:M19">SUM(G20:G27)</f>
        <v>2102</v>
      </c>
      <c r="H19" s="25">
        <f t="shared" si="5"/>
        <v>2057</v>
      </c>
      <c r="I19" s="25">
        <f t="shared" si="5"/>
        <v>45</v>
      </c>
      <c r="J19" s="25">
        <f t="shared" si="5"/>
        <v>1758</v>
      </c>
      <c r="K19" s="25">
        <f t="shared" si="5"/>
        <v>56</v>
      </c>
      <c r="L19" s="25">
        <f t="shared" si="5"/>
        <v>2017</v>
      </c>
      <c r="M19" s="25">
        <f t="shared" si="5"/>
        <v>956</v>
      </c>
      <c r="N19" s="25">
        <f aca="true" t="shared" si="6" ref="N19:W19">SUM(N20:N27)</f>
        <v>948</v>
      </c>
      <c r="O19" s="25">
        <f t="shared" si="6"/>
        <v>8</v>
      </c>
      <c r="P19" s="25">
        <f t="shared" si="6"/>
        <v>1008</v>
      </c>
      <c r="Q19" s="25">
        <f t="shared" si="6"/>
        <v>53</v>
      </c>
      <c r="R19" s="25">
        <f t="shared" si="6"/>
        <v>1899</v>
      </c>
      <c r="S19" s="25">
        <f t="shared" si="6"/>
        <v>1146</v>
      </c>
      <c r="T19" s="25">
        <f t="shared" si="6"/>
        <v>1109</v>
      </c>
      <c r="U19" s="25">
        <f t="shared" si="6"/>
        <v>37</v>
      </c>
      <c r="V19" s="25">
        <f t="shared" si="6"/>
        <v>750</v>
      </c>
      <c r="W19" s="25">
        <f t="shared" si="6"/>
        <v>3</v>
      </c>
      <c r="X19" s="25"/>
      <c r="Y19" s="25"/>
      <c r="Z19" s="25"/>
    </row>
    <row r="20" spans="2:26" s="10" customFormat="1" ht="13.5" customHeight="1">
      <c r="B20" s="56"/>
      <c r="C20" s="3"/>
      <c r="D20" s="12" t="s">
        <v>6</v>
      </c>
      <c r="F20" s="26">
        <f aca="true" t="shared" si="7" ref="F20:F27">SUM(G20,J20:K20)</f>
        <v>2914</v>
      </c>
      <c r="G20" s="13">
        <f aca="true" t="shared" si="8" ref="G20:G27">SUM(H20:I20)</f>
        <v>1485</v>
      </c>
      <c r="H20" s="13">
        <v>1453</v>
      </c>
      <c r="I20" s="13">
        <v>32</v>
      </c>
      <c r="J20" s="13">
        <v>1398</v>
      </c>
      <c r="K20" s="13">
        <v>31</v>
      </c>
      <c r="L20" s="13">
        <f>SUM(M20,P20,Q20)</f>
        <v>1523</v>
      </c>
      <c r="M20" s="13">
        <v>666</v>
      </c>
      <c r="N20" s="14">
        <v>658</v>
      </c>
      <c r="O20" s="14">
        <v>8</v>
      </c>
      <c r="P20" s="14">
        <v>827</v>
      </c>
      <c r="Q20" s="14">
        <v>30</v>
      </c>
      <c r="R20" s="13">
        <f aca="true" t="shared" si="9" ref="R20:R27">SUM(S20,V20,W20)</f>
        <v>1391</v>
      </c>
      <c r="S20" s="13">
        <f aca="true" t="shared" si="10" ref="S20:S27">SUM(T20:U20)</f>
        <v>819</v>
      </c>
      <c r="T20" s="14">
        <v>795</v>
      </c>
      <c r="U20" s="14">
        <v>24</v>
      </c>
      <c r="V20" s="14">
        <v>571</v>
      </c>
      <c r="W20" s="14">
        <v>1</v>
      </c>
      <c r="X20" s="13"/>
      <c r="Y20" s="13"/>
      <c r="Z20" s="13"/>
    </row>
    <row r="21" spans="2:26" s="10" customFormat="1" ht="13.5" customHeight="1">
      <c r="B21" s="56"/>
      <c r="C21" s="3"/>
      <c r="D21" s="12" t="s">
        <v>7</v>
      </c>
      <c r="F21" s="26">
        <f t="shared" si="7"/>
        <v>122</v>
      </c>
      <c r="G21" s="13">
        <f t="shared" si="8"/>
        <v>57</v>
      </c>
      <c r="H21" s="13">
        <v>56</v>
      </c>
      <c r="I21" s="13">
        <v>1</v>
      </c>
      <c r="J21" s="13">
        <v>60</v>
      </c>
      <c r="K21" s="13">
        <v>5</v>
      </c>
      <c r="L21" s="13">
        <f>SUM(M21,P21,Q21)</f>
        <v>87</v>
      </c>
      <c r="M21" s="13">
        <v>43</v>
      </c>
      <c r="N21" s="14">
        <v>43</v>
      </c>
      <c r="O21" s="14" t="s">
        <v>15</v>
      </c>
      <c r="P21" s="14">
        <v>39</v>
      </c>
      <c r="Q21" s="14">
        <v>5</v>
      </c>
      <c r="R21" s="13">
        <f t="shared" si="9"/>
        <v>35</v>
      </c>
      <c r="S21" s="13">
        <f t="shared" si="10"/>
        <v>14</v>
      </c>
      <c r="T21" s="14">
        <v>13</v>
      </c>
      <c r="U21" s="14">
        <v>1</v>
      </c>
      <c r="V21" s="14">
        <v>21</v>
      </c>
      <c r="W21" s="14" t="s">
        <v>15</v>
      </c>
      <c r="X21" s="13"/>
      <c r="Y21" s="13"/>
      <c r="Z21" s="13"/>
    </row>
    <row r="22" spans="2:26" s="10" customFormat="1" ht="13.5" customHeight="1">
      <c r="B22" s="56"/>
      <c r="C22" s="3"/>
      <c r="D22" s="12" t="s">
        <v>8</v>
      </c>
      <c r="F22" s="26">
        <f t="shared" si="7"/>
        <v>187</v>
      </c>
      <c r="G22" s="13">
        <f t="shared" si="8"/>
        <v>132</v>
      </c>
      <c r="H22" s="13">
        <v>132</v>
      </c>
      <c r="I22" s="13" t="s">
        <v>15</v>
      </c>
      <c r="J22" s="13">
        <v>45</v>
      </c>
      <c r="K22" s="13">
        <v>10</v>
      </c>
      <c r="L22" s="13">
        <f>SUM(M22,P22,Q22)</f>
        <v>167</v>
      </c>
      <c r="M22" s="13">
        <v>124</v>
      </c>
      <c r="N22" s="14">
        <v>124</v>
      </c>
      <c r="O22" s="14" t="s">
        <v>15</v>
      </c>
      <c r="P22" s="14">
        <v>33</v>
      </c>
      <c r="Q22" s="14">
        <v>10</v>
      </c>
      <c r="R22" s="13">
        <f t="shared" si="9"/>
        <v>20</v>
      </c>
      <c r="S22" s="13">
        <f t="shared" si="10"/>
        <v>8</v>
      </c>
      <c r="T22" s="14">
        <v>8</v>
      </c>
      <c r="U22" s="14" t="s">
        <v>15</v>
      </c>
      <c r="V22" s="14">
        <v>12</v>
      </c>
      <c r="W22" s="14" t="s">
        <v>15</v>
      </c>
      <c r="X22" s="13"/>
      <c r="Y22" s="13"/>
      <c r="Z22" s="13"/>
    </row>
    <row r="23" spans="2:26" s="10" customFormat="1" ht="13.5" customHeight="1">
      <c r="B23" s="56"/>
      <c r="C23" s="3"/>
      <c r="D23" s="12" t="s">
        <v>9</v>
      </c>
      <c r="F23" s="26">
        <f t="shared" si="7"/>
        <v>282</v>
      </c>
      <c r="G23" s="13">
        <f t="shared" si="8"/>
        <v>208</v>
      </c>
      <c r="H23" s="13">
        <v>200</v>
      </c>
      <c r="I23" s="13">
        <v>8</v>
      </c>
      <c r="J23" s="13">
        <v>70</v>
      </c>
      <c r="K23" s="13">
        <v>4</v>
      </c>
      <c r="L23" s="13">
        <f>SUM(M23,P23,Q23)</f>
        <v>142</v>
      </c>
      <c r="M23" s="13">
        <v>111</v>
      </c>
      <c r="N23" s="14">
        <v>111</v>
      </c>
      <c r="O23" s="14" t="s">
        <v>15</v>
      </c>
      <c r="P23" s="14">
        <v>27</v>
      </c>
      <c r="Q23" s="14">
        <v>4</v>
      </c>
      <c r="R23" s="13">
        <f t="shared" si="9"/>
        <v>140</v>
      </c>
      <c r="S23" s="13">
        <f t="shared" si="10"/>
        <v>97</v>
      </c>
      <c r="T23" s="14">
        <v>89</v>
      </c>
      <c r="U23" s="14">
        <v>8</v>
      </c>
      <c r="V23" s="14">
        <v>43</v>
      </c>
      <c r="W23" s="14" t="s">
        <v>15</v>
      </c>
      <c r="X23" s="13"/>
      <c r="Y23" s="13"/>
      <c r="Z23" s="13"/>
    </row>
    <row r="24" spans="2:26" s="10" customFormat="1" ht="13.5" customHeight="1">
      <c r="B24" s="56"/>
      <c r="C24" s="3"/>
      <c r="D24" s="12" t="s">
        <v>24</v>
      </c>
      <c r="F24" s="26" t="s">
        <v>15</v>
      </c>
      <c r="G24" s="13" t="s">
        <v>28</v>
      </c>
      <c r="H24" s="14" t="s">
        <v>15</v>
      </c>
      <c r="I24" s="14" t="s">
        <v>15</v>
      </c>
      <c r="J24" s="14" t="s">
        <v>15</v>
      </c>
      <c r="K24" s="14" t="s">
        <v>15</v>
      </c>
      <c r="L24" s="13" t="s">
        <v>15</v>
      </c>
      <c r="M24" s="13" t="s">
        <v>15</v>
      </c>
      <c r="N24" s="14" t="s">
        <v>15</v>
      </c>
      <c r="O24" s="14" t="s">
        <v>15</v>
      </c>
      <c r="P24" s="14" t="s">
        <v>15</v>
      </c>
      <c r="Q24" s="14" t="s">
        <v>15</v>
      </c>
      <c r="R24" s="13" t="s">
        <v>15</v>
      </c>
      <c r="S24" s="13" t="s">
        <v>15</v>
      </c>
      <c r="T24" s="14" t="s">
        <v>15</v>
      </c>
      <c r="U24" s="14" t="s">
        <v>15</v>
      </c>
      <c r="V24" s="14" t="s">
        <v>15</v>
      </c>
      <c r="W24" s="14" t="s">
        <v>15</v>
      </c>
      <c r="X24" s="14"/>
      <c r="Y24" s="14"/>
      <c r="Z24" s="14"/>
    </row>
    <row r="25" spans="2:26" s="10" customFormat="1" ht="13.5" customHeight="1">
      <c r="B25" s="56"/>
      <c r="C25" s="3"/>
      <c r="D25" s="12" t="s">
        <v>10</v>
      </c>
      <c r="F25" s="26">
        <f t="shared" si="7"/>
        <v>194</v>
      </c>
      <c r="G25" s="13">
        <f t="shared" si="8"/>
        <v>117</v>
      </c>
      <c r="H25" s="13">
        <v>114</v>
      </c>
      <c r="I25" s="13">
        <v>3</v>
      </c>
      <c r="J25" s="13">
        <v>75</v>
      </c>
      <c r="K25" s="13">
        <v>2</v>
      </c>
      <c r="L25" s="13" t="s">
        <v>15</v>
      </c>
      <c r="M25" s="13" t="s">
        <v>15</v>
      </c>
      <c r="N25" s="14" t="s">
        <v>15</v>
      </c>
      <c r="O25" s="14" t="s">
        <v>15</v>
      </c>
      <c r="P25" s="14" t="s">
        <v>15</v>
      </c>
      <c r="Q25" s="14" t="s">
        <v>15</v>
      </c>
      <c r="R25" s="13">
        <f t="shared" si="9"/>
        <v>194</v>
      </c>
      <c r="S25" s="13">
        <f t="shared" si="10"/>
        <v>117</v>
      </c>
      <c r="T25" s="14">
        <v>114</v>
      </c>
      <c r="U25" s="14">
        <v>3</v>
      </c>
      <c r="V25" s="14">
        <v>75</v>
      </c>
      <c r="W25" s="14">
        <v>2</v>
      </c>
      <c r="X25" s="13"/>
      <c r="Y25" s="13"/>
      <c r="Z25" s="13"/>
    </row>
    <row r="26" spans="2:26" s="10" customFormat="1" ht="13.5" customHeight="1">
      <c r="B26" s="56"/>
      <c r="C26" s="3"/>
      <c r="D26" s="12" t="s">
        <v>23</v>
      </c>
      <c r="F26" s="26">
        <f t="shared" si="7"/>
        <v>70</v>
      </c>
      <c r="G26" s="13">
        <f t="shared" si="8"/>
        <v>70</v>
      </c>
      <c r="H26" s="13">
        <v>70</v>
      </c>
      <c r="I26" s="13" t="s">
        <v>15</v>
      </c>
      <c r="J26" s="13" t="s">
        <v>15</v>
      </c>
      <c r="K26" s="13" t="s">
        <v>15</v>
      </c>
      <c r="L26" s="13" t="s">
        <v>15</v>
      </c>
      <c r="M26" s="13" t="s">
        <v>15</v>
      </c>
      <c r="N26" s="14" t="s">
        <v>15</v>
      </c>
      <c r="O26" s="14" t="s">
        <v>15</v>
      </c>
      <c r="P26" s="14" t="s">
        <v>15</v>
      </c>
      <c r="Q26" s="14" t="s">
        <v>15</v>
      </c>
      <c r="R26" s="13">
        <f t="shared" si="9"/>
        <v>70</v>
      </c>
      <c r="S26" s="13">
        <f t="shared" si="10"/>
        <v>70</v>
      </c>
      <c r="T26" s="14">
        <v>70</v>
      </c>
      <c r="U26" s="14" t="s">
        <v>15</v>
      </c>
      <c r="V26" s="14" t="s">
        <v>15</v>
      </c>
      <c r="W26" s="14" t="s">
        <v>15</v>
      </c>
      <c r="X26" s="13"/>
      <c r="Y26" s="13"/>
      <c r="Z26" s="13"/>
    </row>
    <row r="27" spans="2:26" s="10" customFormat="1" ht="13.5" customHeight="1">
      <c r="B27" s="56"/>
      <c r="C27" s="3"/>
      <c r="D27" s="12" t="s">
        <v>11</v>
      </c>
      <c r="F27" s="26">
        <f t="shared" si="7"/>
        <v>147</v>
      </c>
      <c r="G27" s="13">
        <f t="shared" si="8"/>
        <v>33</v>
      </c>
      <c r="H27" s="13">
        <v>32</v>
      </c>
      <c r="I27" s="13">
        <v>1</v>
      </c>
      <c r="J27" s="13">
        <v>110</v>
      </c>
      <c r="K27" s="13">
        <v>4</v>
      </c>
      <c r="L27" s="13">
        <v>98</v>
      </c>
      <c r="M27" s="13">
        <v>12</v>
      </c>
      <c r="N27" s="14">
        <v>12</v>
      </c>
      <c r="O27" s="14" t="s">
        <v>15</v>
      </c>
      <c r="P27" s="14">
        <v>82</v>
      </c>
      <c r="Q27" s="14">
        <v>4</v>
      </c>
      <c r="R27" s="13">
        <f t="shared" si="9"/>
        <v>49</v>
      </c>
      <c r="S27" s="13">
        <f t="shared" si="10"/>
        <v>21</v>
      </c>
      <c r="T27" s="14">
        <v>20</v>
      </c>
      <c r="U27" s="14">
        <v>1</v>
      </c>
      <c r="V27" s="14">
        <v>28</v>
      </c>
      <c r="W27" s="14" t="s">
        <v>15</v>
      </c>
      <c r="X27" s="13"/>
      <c r="Y27" s="13"/>
      <c r="Z27" s="13"/>
    </row>
    <row r="28" spans="2:26" s="10" customFormat="1" ht="13.5" customHeight="1">
      <c r="B28" s="11"/>
      <c r="C28" s="3"/>
      <c r="D28" s="12"/>
      <c r="F28" s="2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s="22" customFormat="1" ht="13.5" customHeight="1">
      <c r="B29" s="27"/>
      <c r="C29" s="65" t="s">
        <v>18</v>
      </c>
      <c r="D29" s="66"/>
      <c r="F29" s="24">
        <f>SUM(F30:F37)</f>
        <v>105</v>
      </c>
      <c r="G29" s="25">
        <f aca="true" t="shared" si="11" ref="G29:R29">SUM(G30:G37)</f>
        <v>42</v>
      </c>
      <c r="H29" s="25">
        <f t="shared" si="11"/>
        <v>42</v>
      </c>
      <c r="I29" s="25" t="s">
        <v>20</v>
      </c>
      <c r="J29" s="25">
        <f t="shared" si="11"/>
        <v>60</v>
      </c>
      <c r="K29" s="25">
        <f t="shared" si="11"/>
        <v>3</v>
      </c>
      <c r="L29" s="25">
        <f t="shared" si="11"/>
        <v>13</v>
      </c>
      <c r="M29" s="25">
        <f t="shared" si="11"/>
        <v>3</v>
      </c>
      <c r="N29" s="25">
        <f t="shared" si="11"/>
        <v>3</v>
      </c>
      <c r="O29" s="25" t="s">
        <v>15</v>
      </c>
      <c r="P29" s="25">
        <f t="shared" si="11"/>
        <v>7</v>
      </c>
      <c r="Q29" s="25">
        <f t="shared" si="11"/>
        <v>3</v>
      </c>
      <c r="R29" s="25">
        <f t="shared" si="11"/>
        <v>92</v>
      </c>
      <c r="S29" s="25">
        <f>SUM(S30:S37)</f>
        <v>39</v>
      </c>
      <c r="T29" s="25">
        <f>SUM(T30:T37)</f>
        <v>39</v>
      </c>
      <c r="U29" s="25" t="s">
        <v>15</v>
      </c>
      <c r="V29" s="25">
        <f>SUM(V30:V37)</f>
        <v>53</v>
      </c>
      <c r="W29" s="25" t="s">
        <v>15</v>
      </c>
      <c r="X29" s="25"/>
      <c r="Y29" s="25"/>
      <c r="Z29" s="25"/>
    </row>
    <row r="30" spans="2:26" s="10" customFormat="1" ht="13.5" customHeight="1">
      <c r="B30" s="56"/>
      <c r="C30" s="3"/>
      <c r="D30" s="12" t="s">
        <v>6</v>
      </c>
      <c r="F30" s="26">
        <f>SUM(G30,J30:K30)</f>
        <v>73</v>
      </c>
      <c r="G30" s="13">
        <f>SUM(H30:I30)</f>
        <v>29</v>
      </c>
      <c r="H30" s="14">
        <v>29</v>
      </c>
      <c r="I30" s="14" t="s">
        <v>15</v>
      </c>
      <c r="J30" s="14">
        <v>44</v>
      </c>
      <c r="K30" s="14" t="s">
        <v>15</v>
      </c>
      <c r="L30" s="13">
        <f>SUM(M30,P30,Q30)</f>
        <v>5</v>
      </c>
      <c r="M30" s="14">
        <v>2</v>
      </c>
      <c r="N30" s="14">
        <v>2</v>
      </c>
      <c r="O30" s="14" t="s">
        <v>15</v>
      </c>
      <c r="P30" s="14">
        <v>3</v>
      </c>
      <c r="Q30" s="14" t="s">
        <v>15</v>
      </c>
      <c r="R30" s="13">
        <f>SUM(S30,V30,W30)</f>
        <v>68</v>
      </c>
      <c r="S30" s="13">
        <f>SUM(T30:U30)</f>
        <v>27</v>
      </c>
      <c r="T30" s="14">
        <v>27</v>
      </c>
      <c r="U30" s="14" t="s">
        <v>15</v>
      </c>
      <c r="V30" s="14">
        <v>41</v>
      </c>
      <c r="W30" s="14" t="s">
        <v>20</v>
      </c>
      <c r="X30" s="14"/>
      <c r="Y30" s="14"/>
      <c r="Z30" s="14"/>
    </row>
    <row r="31" spans="2:26" s="10" customFormat="1" ht="13.5" customHeight="1">
      <c r="B31" s="56"/>
      <c r="C31" s="3"/>
      <c r="D31" s="12" t="s">
        <v>7</v>
      </c>
      <c r="F31" s="26">
        <f aca="true" t="shared" si="12" ref="F31:F36">SUM(G31,J31:K31)</f>
        <v>5</v>
      </c>
      <c r="G31" s="13" t="s">
        <v>27</v>
      </c>
      <c r="H31" s="14" t="s">
        <v>15</v>
      </c>
      <c r="I31" s="14" t="s">
        <v>15</v>
      </c>
      <c r="J31" s="14">
        <v>2</v>
      </c>
      <c r="K31" s="14">
        <v>3</v>
      </c>
      <c r="L31" s="13">
        <f>SUM(M31,P31,Q31)</f>
        <v>5</v>
      </c>
      <c r="M31" s="14" t="s">
        <v>15</v>
      </c>
      <c r="N31" s="14" t="s">
        <v>15</v>
      </c>
      <c r="O31" s="14" t="s">
        <v>15</v>
      </c>
      <c r="P31" s="14">
        <v>2</v>
      </c>
      <c r="Q31" s="14">
        <v>3</v>
      </c>
      <c r="R31" s="13" t="s">
        <v>15</v>
      </c>
      <c r="S31" s="14" t="s">
        <v>15</v>
      </c>
      <c r="T31" s="14" t="s">
        <v>15</v>
      </c>
      <c r="U31" s="14" t="s">
        <v>15</v>
      </c>
      <c r="V31" s="14" t="s">
        <v>15</v>
      </c>
      <c r="W31" s="14" t="s">
        <v>15</v>
      </c>
      <c r="X31" s="14"/>
      <c r="Y31" s="14"/>
      <c r="Z31" s="14"/>
    </row>
    <row r="32" spans="2:26" s="10" customFormat="1" ht="13.5" customHeight="1">
      <c r="B32" s="56"/>
      <c r="C32" s="3"/>
      <c r="D32" s="12" t="s">
        <v>8</v>
      </c>
      <c r="F32" s="26">
        <f t="shared" si="12"/>
        <v>3</v>
      </c>
      <c r="G32" s="13">
        <f aca="true" t="shared" si="13" ref="G32:G37">SUM(H32:I32)</f>
        <v>1</v>
      </c>
      <c r="H32" s="14">
        <v>1</v>
      </c>
      <c r="I32" s="14" t="s">
        <v>15</v>
      </c>
      <c r="J32" s="14">
        <v>2</v>
      </c>
      <c r="K32" s="14" t="s">
        <v>15</v>
      </c>
      <c r="L32" s="13">
        <f>SUM(M32,P32,Q32)</f>
        <v>3</v>
      </c>
      <c r="M32" s="14">
        <v>1</v>
      </c>
      <c r="N32" s="14">
        <v>1</v>
      </c>
      <c r="O32" s="14" t="s">
        <v>15</v>
      </c>
      <c r="P32" s="14">
        <v>2</v>
      </c>
      <c r="Q32" s="14" t="s">
        <v>15</v>
      </c>
      <c r="R32" s="13" t="s">
        <v>15</v>
      </c>
      <c r="S32" s="14" t="s">
        <v>15</v>
      </c>
      <c r="T32" s="14" t="s">
        <v>15</v>
      </c>
      <c r="U32" s="14" t="s">
        <v>15</v>
      </c>
      <c r="V32" s="14" t="s">
        <v>15</v>
      </c>
      <c r="W32" s="14" t="s">
        <v>15</v>
      </c>
      <c r="X32" s="14"/>
      <c r="Y32" s="14"/>
      <c r="Z32" s="14"/>
    </row>
    <row r="33" spans="2:26" s="10" customFormat="1" ht="13.5" customHeight="1">
      <c r="B33" s="56"/>
      <c r="C33" s="3"/>
      <c r="D33" s="12" t="s">
        <v>9</v>
      </c>
      <c r="F33" s="26">
        <f t="shared" si="12"/>
        <v>1</v>
      </c>
      <c r="G33" s="13" t="s">
        <v>27</v>
      </c>
      <c r="H33" s="14" t="s">
        <v>15</v>
      </c>
      <c r="I33" s="14" t="s">
        <v>15</v>
      </c>
      <c r="J33" s="14">
        <v>1</v>
      </c>
      <c r="K33" s="14" t="s">
        <v>15</v>
      </c>
      <c r="L33" s="13" t="s">
        <v>15</v>
      </c>
      <c r="M33" s="14" t="s">
        <v>15</v>
      </c>
      <c r="N33" s="14" t="s">
        <v>15</v>
      </c>
      <c r="O33" s="14" t="s">
        <v>15</v>
      </c>
      <c r="P33" s="14" t="s">
        <v>15</v>
      </c>
      <c r="Q33" s="14" t="s">
        <v>15</v>
      </c>
      <c r="R33" s="13">
        <f>SUM(S33,V33,W33)</f>
        <v>1</v>
      </c>
      <c r="S33" s="14" t="s">
        <v>20</v>
      </c>
      <c r="T33" s="14" t="s">
        <v>15</v>
      </c>
      <c r="U33" s="14" t="s">
        <v>15</v>
      </c>
      <c r="V33" s="14">
        <v>1</v>
      </c>
      <c r="W33" s="14" t="s">
        <v>15</v>
      </c>
      <c r="X33" s="14"/>
      <c r="Y33" s="14"/>
      <c r="Z33" s="14"/>
    </row>
    <row r="34" spans="2:26" s="10" customFormat="1" ht="13.5" customHeight="1">
      <c r="B34" s="56"/>
      <c r="C34" s="3"/>
      <c r="D34" s="12" t="s">
        <v>24</v>
      </c>
      <c r="F34" s="26" t="s">
        <v>15</v>
      </c>
      <c r="G34" s="13" t="s">
        <v>27</v>
      </c>
      <c r="H34" s="14" t="s">
        <v>15</v>
      </c>
      <c r="I34" s="14" t="s">
        <v>15</v>
      </c>
      <c r="J34" s="14" t="s">
        <v>15</v>
      </c>
      <c r="K34" s="14" t="s">
        <v>15</v>
      </c>
      <c r="L34" s="13" t="s">
        <v>15</v>
      </c>
      <c r="M34" s="13" t="s">
        <v>15</v>
      </c>
      <c r="N34" s="14" t="s">
        <v>15</v>
      </c>
      <c r="O34" s="14" t="s">
        <v>15</v>
      </c>
      <c r="P34" s="14" t="s">
        <v>15</v>
      </c>
      <c r="Q34" s="14" t="s">
        <v>15</v>
      </c>
      <c r="R34" s="13" t="s">
        <v>15</v>
      </c>
      <c r="S34" s="13" t="s">
        <v>15</v>
      </c>
      <c r="T34" s="14" t="s">
        <v>15</v>
      </c>
      <c r="U34" s="14" t="s">
        <v>15</v>
      </c>
      <c r="V34" s="14" t="s">
        <v>15</v>
      </c>
      <c r="W34" s="14" t="s">
        <v>15</v>
      </c>
      <c r="X34" s="14"/>
      <c r="Y34" s="14"/>
      <c r="Z34" s="14"/>
    </row>
    <row r="35" spans="2:26" s="10" customFormat="1" ht="13.5" customHeight="1">
      <c r="B35" s="56"/>
      <c r="C35" s="3"/>
      <c r="D35" s="12" t="s">
        <v>10</v>
      </c>
      <c r="F35" s="26">
        <f t="shared" si="12"/>
        <v>10</v>
      </c>
      <c r="G35" s="13">
        <f t="shared" si="13"/>
        <v>6</v>
      </c>
      <c r="H35" s="14">
        <v>6</v>
      </c>
      <c r="I35" s="14" t="s">
        <v>15</v>
      </c>
      <c r="J35" s="14">
        <v>4</v>
      </c>
      <c r="K35" s="14" t="s">
        <v>15</v>
      </c>
      <c r="L35" s="13" t="s">
        <v>15</v>
      </c>
      <c r="M35" s="14" t="s">
        <v>15</v>
      </c>
      <c r="N35" s="14" t="s">
        <v>15</v>
      </c>
      <c r="O35" s="14" t="s">
        <v>15</v>
      </c>
      <c r="P35" s="14" t="s">
        <v>15</v>
      </c>
      <c r="Q35" s="14" t="s">
        <v>15</v>
      </c>
      <c r="R35" s="13">
        <f>SUM(S35,V35,W35)</f>
        <v>10</v>
      </c>
      <c r="S35" s="13">
        <f>SUM(T35:U35)</f>
        <v>6</v>
      </c>
      <c r="T35" s="14">
        <v>6</v>
      </c>
      <c r="U35" s="14" t="s">
        <v>15</v>
      </c>
      <c r="V35" s="14">
        <v>4</v>
      </c>
      <c r="W35" s="14" t="s">
        <v>15</v>
      </c>
      <c r="X35" s="14"/>
      <c r="Y35" s="14"/>
      <c r="Z35" s="14"/>
    </row>
    <row r="36" spans="2:26" s="10" customFormat="1" ht="13.5" customHeight="1">
      <c r="B36" s="56"/>
      <c r="C36" s="3"/>
      <c r="D36" s="12" t="s">
        <v>23</v>
      </c>
      <c r="F36" s="26">
        <f t="shared" si="12"/>
        <v>13</v>
      </c>
      <c r="G36" s="13">
        <f t="shared" si="13"/>
        <v>6</v>
      </c>
      <c r="H36" s="14">
        <v>6</v>
      </c>
      <c r="I36" s="14" t="s">
        <v>15</v>
      </c>
      <c r="J36" s="14">
        <v>7</v>
      </c>
      <c r="K36" s="14" t="s">
        <v>15</v>
      </c>
      <c r="L36" s="13" t="s">
        <v>15</v>
      </c>
      <c r="M36" s="14" t="s">
        <v>15</v>
      </c>
      <c r="N36" s="14" t="s">
        <v>15</v>
      </c>
      <c r="O36" s="14" t="s">
        <v>15</v>
      </c>
      <c r="P36" s="14" t="s">
        <v>15</v>
      </c>
      <c r="Q36" s="14" t="s">
        <v>15</v>
      </c>
      <c r="R36" s="13">
        <f>SUM(S36,V36,W36)</f>
        <v>13</v>
      </c>
      <c r="S36" s="13">
        <f>SUM(T36:U36)</f>
        <v>6</v>
      </c>
      <c r="T36" s="14">
        <v>6</v>
      </c>
      <c r="U36" s="14" t="s">
        <v>15</v>
      </c>
      <c r="V36" s="14">
        <v>7</v>
      </c>
      <c r="W36" s="14" t="s">
        <v>15</v>
      </c>
      <c r="X36" s="13"/>
      <c r="Y36" s="13"/>
      <c r="Z36" s="13"/>
    </row>
    <row r="37" spans="2:26" s="10" customFormat="1" ht="13.5" customHeight="1">
      <c r="B37" s="56"/>
      <c r="C37" s="3"/>
      <c r="D37" s="12" t="s">
        <v>11</v>
      </c>
      <c r="F37" s="26" t="s">
        <v>15</v>
      </c>
      <c r="G37" s="13" t="s">
        <v>28</v>
      </c>
      <c r="H37" s="14" t="s">
        <v>15</v>
      </c>
      <c r="I37" s="14" t="s">
        <v>15</v>
      </c>
      <c r="J37" s="14" t="s">
        <v>15</v>
      </c>
      <c r="K37" s="14" t="s">
        <v>15</v>
      </c>
      <c r="L37" s="13" t="s">
        <v>15</v>
      </c>
      <c r="M37" s="14" t="s">
        <v>15</v>
      </c>
      <c r="N37" s="14" t="s">
        <v>15</v>
      </c>
      <c r="O37" s="14" t="s">
        <v>15</v>
      </c>
      <c r="P37" s="14" t="s">
        <v>15</v>
      </c>
      <c r="Q37" s="14" t="s">
        <v>15</v>
      </c>
      <c r="R37" s="13" t="s">
        <v>15</v>
      </c>
      <c r="S37" s="14" t="s">
        <v>15</v>
      </c>
      <c r="T37" s="14" t="s">
        <v>15</v>
      </c>
      <c r="U37" s="14" t="s">
        <v>15</v>
      </c>
      <c r="V37" s="14" t="s">
        <v>15</v>
      </c>
      <c r="W37" s="14" t="s">
        <v>15</v>
      </c>
      <c r="X37" s="13"/>
      <c r="Y37" s="13"/>
      <c r="Z37" s="13"/>
    </row>
    <row r="38" spans="2:26" s="10" customFormat="1" ht="8.25" customHeight="1">
      <c r="B38" s="11"/>
      <c r="C38" s="3"/>
      <c r="D38" s="12"/>
      <c r="F38" s="26"/>
      <c r="G38" s="13"/>
      <c r="H38" s="14"/>
      <c r="I38" s="14"/>
      <c r="J38" s="14"/>
      <c r="K38" s="14"/>
      <c r="L38" s="13"/>
      <c r="M38" s="13"/>
      <c r="N38" s="14"/>
      <c r="O38" s="14"/>
      <c r="P38" s="14"/>
      <c r="Q38" s="14"/>
      <c r="R38" s="13"/>
      <c r="S38" s="13"/>
      <c r="T38" s="14"/>
      <c r="U38" s="14"/>
      <c r="V38" s="14"/>
      <c r="W38" s="14"/>
      <c r="X38" s="13"/>
      <c r="Y38" s="13"/>
      <c r="Z38" s="13"/>
    </row>
    <row r="39" spans="6:26" ht="6" customHeight="1" thickBot="1">
      <c r="F39" s="28"/>
      <c r="G39" s="5"/>
      <c r="U39" s="15"/>
      <c r="V39" s="15"/>
      <c r="W39" s="15"/>
      <c r="X39" s="5"/>
      <c r="Y39" s="5"/>
      <c r="Z39" s="5"/>
    </row>
    <row r="40" spans="1:26" ht="13.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5"/>
      <c r="V40" s="5"/>
      <c r="W40" s="5"/>
      <c r="X40" s="5"/>
      <c r="Y40" s="5"/>
      <c r="Z40" s="5"/>
    </row>
    <row r="41" ht="8.25" customHeight="1"/>
    <row r="42" ht="8.25" customHeight="1"/>
  </sheetData>
  <mergeCells count="25">
    <mergeCell ref="B30:B37"/>
    <mergeCell ref="B20:B27"/>
    <mergeCell ref="B10:B17"/>
    <mergeCell ref="A5:E7"/>
    <mergeCell ref="C9:D9"/>
    <mergeCell ref="C19:D19"/>
    <mergeCell ref="C29:D29"/>
    <mergeCell ref="R5:W5"/>
    <mergeCell ref="F5:K5"/>
    <mergeCell ref="L5:Q5"/>
    <mergeCell ref="Q6:Q7"/>
    <mergeCell ref="R6:R7"/>
    <mergeCell ref="S6:U6"/>
    <mergeCell ref="V6:V7"/>
    <mergeCell ref="W6:W7"/>
    <mergeCell ref="V4:W4"/>
    <mergeCell ref="A1:W1"/>
    <mergeCell ref="A3:W3"/>
    <mergeCell ref="F6:F7"/>
    <mergeCell ref="J6:J7"/>
    <mergeCell ref="K6:K7"/>
    <mergeCell ref="G6:I6"/>
    <mergeCell ref="L6:L7"/>
    <mergeCell ref="M6:O6"/>
    <mergeCell ref="P6:P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3" manualBreakCount="3">
    <brk id="13" max="65535" man="1"/>
    <brk id="23" max="57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2010-09-08T04:28:29Z</cp:lastPrinted>
  <dcterms:created xsi:type="dcterms:W3CDTF">2001-04-23T05:40:08Z</dcterms:created>
  <dcterms:modified xsi:type="dcterms:W3CDTF">2010-11-17T07:36:45Z</dcterms:modified>
  <cp:category/>
  <cp:version/>
  <cp:contentType/>
  <cp:contentStatus/>
</cp:coreProperties>
</file>