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34-237" sheetId="1" r:id="rId1"/>
  </sheets>
  <definedNames/>
  <calcPr fullCalcOnLoad="1"/>
</workbook>
</file>

<file path=xl/sharedStrings.xml><?xml version="1.0" encoding="utf-8"?>
<sst xmlns="http://schemas.openxmlformats.org/spreadsheetml/2006/main" count="216" uniqueCount="72">
  <si>
    <t>区分</t>
  </si>
  <si>
    <t>商店数</t>
  </si>
  <si>
    <t>１億円以上　　　５億円未満</t>
  </si>
  <si>
    <t>５億円以上　　　10億円未満</t>
  </si>
  <si>
    <t>10億円以上　　　50億円未満</t>
  </si>
  <si>
    <t>各種商品卸売業</t>
  </si>
  <si>
    <t>衣服・身の回り品卸売業</t>
  </si>
  <si>
    <t>各種商品小売業</t>
  </si>
  <si>
    <t>百貨店</t>
  </si>
  <si>
    <t>呉服・服地・寝具小売業</t>
  </si>
  <si>
    <t>婦人・子供服小売業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</si>
  <si>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</si>
  <si>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</si>
  <si>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</si>
  <si>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</si>
  <si>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</si>
  <si>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</si>
  <si>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</si>
  <si>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</si>
  <si>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</si>
  <si>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</si>
  <si>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</si>
  <si>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家具・建具・畳小売業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</si>
  <si>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</si>
  <si>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</si>
  <si>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</si>
  <si>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</si>
  <si>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</si>
  <si>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</si>
  <si>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</si>
  <si>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</si>
  <si>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他に分類されない小売業</t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</si>
  <si>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</si>
  <si>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</si>
  <si>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t>酒・調味料小売業</t>
  </si>
  <si>
    <t>医薬品・化粧品卸売業</t>
  </si>
  <si>
    <t>家具・建具・じゅう器等卸売業</t>
  </si>
  <si>
    <t>その他の卸売業</t>
  </si>
  <si>
    <r>
      <t>家具・建具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じゅう器小売業</t>
    </r>
  </si>
  <si>
    <t>5000万円以上　　１億円未満</t>
  </si>
  <si>
    <t>40・41</t>
  </si>
  <si>
    <t>一般卸売業</t>
  </si>
  <si>
    <t>農畜産物・水産物卸売業</t>
  </si>
  <si>
    <t>食料・飲料卸売業</t>
  </si>
  <si>
    <t>化学製品卸売業</t>
  </si>
  <si>
    <t>鉱物・金属材料卸売業</t>
  </si>
  <si>
    <t>機械器具卸売業</t>
  </si>
  <si>
    <t>建築材料卸売業</t>
  </si>
  <si>
    <t>再生資源卸売業</t>
  </si>
  <si>
    <t>-</t>
  </si>
  <si>
    <t>小売業(飲食店を除く)</t>
  </si>
  <si>
    <t>その他の各種商品小売業</t>
  </si>
  <si>
    <t>-</t>
  </si>
  <si>
    <t>くつ・履物小売業</t>
  </si>
  <si>
    <t>中古品小売業</t>
  </si>
  <si>
    <t>43-49</t>
  </si>
  <si>
    <t>127．産業中分類別、年間商品販売額規模別商店数（42代理仲立業及び飲食店を除く）</t>
  </si>
  <si>
    <t>合計</t>
  </si>
  <si>
    <t>繊維品卸売業（衣服、身の回り品を除く）</t>
  </si>
  <si>
    <t>洋服小売業（婦人、子供服を除く）</t>
  </si>
  <si>
    <t>自転車小売業（自動二輪車を含む）</t>
  </si>
  <si>
    <t>127．産業中分類別、年間商品販売額規模別商店数（42代理仲立業及び飲食店を除く）（続き）</t>
  </si>
  <si>
    <t>-</t>
  </si>
  <si>
    <t>金物・荒物小売業（農機具を除く）</t>
  </si>
  <si>
    <t xml:space="preserve"> 資料：県統計課「商業統計調査」</t>
  </si>
  <si>
    <t>計</t>
  </si>
  <si>
    <t>200万円未満</t>
  </si>
  <si>
    <t>200万円以上　　500万円未満</t>
  </si>
  <si>
    <t>500万円以上　1000万円未満</t>
  </si>
  <si>
    <t>1000万円以上5000万円未満</t>
  </si>
  <si>
    <t>50億円以上　　　100億円未満</t>
  </si>
  <si>
    <t>100億円以上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</si>
</sst>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76" fontId="2" fillId="0" borderId="5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58" fontId="2" fillId="0" borderId="8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130" zoomScaleNormal="130" workbookViewId="0" topLeftCell="A1">
      <selection activeCell="A1" sqref="A1:Q1"/>
    </sheetView>
  </sheetViews>
  <sheetFormatPr defaultColWidth="9.140625" defaultRowHeight="12"/>
  <cols>
    <col min="1" max="1" width="0.9921875" style="1" customWidth="1"/>
    <col min="2" max="2" width="2.8515625" style="1" customWidth="1"/>
    <col min="3" max="3" width="4.28125" style="1" customWidth="1"/>
    <col min="4" max="4" width="2.140625" style="1" customWidth="1"/>
    <col min="5" max="5" width="33.00390625" style="1" customWidth="1"/>
    <col min="6" max="6" width="0.9921875" style="1" customWidth="1"/>
    <col min="7" max="17" width="12.8515625" style="1" customWidth="1"/>
    <col min="18" max="16384" width="9.140625" style="1" customWidth="1"/>
  </cols>
  <sheetData>
    <row r="1" spans="1:17" ht="21" customHeight="1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ht="13.5" customHeight="1"/>
    <row r="3" spans="16:17" ht="13.5" customHeight="1" thickBot="1">
      <c r="P3" s="28">
        <v>29007</v>
      </c>
      <c r="Q3" s="28"/>
    </row>
    <row r="4" spans="1:17" s="25" customFormat="1" ht="15" customHeight="1" thickTop="1">
      <c r="A4" s="30" t="s">
        <v>0</v>
      </c>
      <c r="B4" s="30"/>
      <c r="C4" s="30"/>
      <c r="D4" s="30"/>
      <c r="E4" s="30"/>
      <c r="F4" s="30"/>
      <c r="G4" s="32" t="s">
        <v>1</v>
      </c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s="25" customFormat="1" ht="33.75" customHeight="1">
      <c r="A5" s="31"/>
      <c r="B5" s="31"/>
      <c r="C5" s="31"/>
      <c r="D5" s="31"/>
      <c r="E5" s="31"/>
      <c r="F5" s="31"/>
      <c r="G5" s="2" t="s">
        <v>65</v>
      </c>
      <c r="H5" s="2" t="s">
        <v>66</v>
      </c>
      <c r="I5" s="2" t="s">
        <v>67</v>
      </c>
      <c r="J5" s="2" t="s">
        <v>68</v>
      </c>
      <c r="K5" s="3" t="s">
        <v>69</v>
      </c>
      <c r="L5" s="4" t="s">
        <v>39</v>
      </c>
      <c r="M5" s="2" t="s">
        <v>2</v>
      </c>
      <c r="N5" s="2" t="s">
        <v>3</v>
      </c>
      <c r="O5" s="2" t="s">
        <v>4</v>
      </c>
      <c r="P5" s="2" t="s">
        <v>70</v>
      </c>
      <c r="Q5" s="2" t="s">
        <v>71</v>
      </c>
    </row>
    <row r="6" ht="5.25" customHeight="1">
      <c r="G6" s="5"/>
    </row>
    <row r="7" spans="1:17" s="8" customFormat="1" ht="15" customHeight="1">
      <c r="A7" s="36" t="s">
        <v>57</v>
      </c>
      <c r="B7" s="36"/>
      <c r="C7" s="36"/>
      <c r="D7" s="36"/>
      <c r="E7" s="36"/>
      <c r="F7" s="36"/>
      <c r="G7" s="6">
        <v>35428</v>
      </c>
      <c r="H7" s="22">
        <v>3583</v>
      </c>
      <c r="I7" s="22">
        <f aca="true" t="shared" si="0" ref="I7:Q7">SUM(I9,I24)</f>
        <v>4610</v>
      </c>
      <c r="J7" s="22">
        <f t="shared" si="0"/>
        <v>4838</v>
      </c>
      <c r="K7" s="22">
        <f t="shared" si="0"/>
        <v>13300</v>
      </c>
      <c r="L7" s="22">
        <f t="shared" si="0"/>
        <v>3954</v>
      </c>
      <c r="M7" s="22">
        <f t="shared" si="0"/>
        <v>4151</v>
      </c>
      <c r="N7" s="22">
        <f t="shared" si="0"/>
        <v>582</v>
      </c>
      <c r="O7" s="22">
        <f t="shared" si="0"/>
        <v>366</v>
      </c>
      <c r="P7" s="22">
        <f t="shared" si="0"/>
        <v>26</v>
      </c>
      <c r="Q7" s="22">
        <f t="shared" si="0"/>
        <v>18</v>
      </c>
    </row>
    <row r="8" spans="1:17" ht="15" customHeight="1">
      <c r="A8" s="9"/>
      <c r="B8" s="9"/>
      <c r="C8" s="9"/>
      <c r="D8" s="9"/>
      <c r="E8" s="9"/>
      <c r="F8" s="9"/>
      <c r="G8" s="10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8" customFormat="1" ht="15" customHeight="1">
      <c r="A9" s="12"/>
      <c r="B9" s="37" t="s">
        <v>40</v>
      </c>
      <c r="C9" s="37"/>
      <c r="D9" s="29" t="s">
        <v>41</v>
      </c>
      <c r="E9" s="38"/>
      <c r="F9" s="12"/>
      <c r="G9" s="6">
        <f>SUM(G10:G22)</f>
        <v>6866</v>
      </c>
      <c r="H9" s="22">
        <f aca="true" t="shared" si="1" ref="H9:Q9">SUM(H10:H22)</f>
        <v>82</v>
      </c>
      <c r="I9" s="22">
        <f t="shared" si="1"/>
        <v>178</v>
      </c>
      <c r="J9" s="22">
        <f t="shared" si="1"/>
        <v>297</v>
      </c>
      <c r="K9" s="22">
        <f t="shared" si="1"/>
        <v>2067</v>
      </c>
      <c r="L9" s="22">
        <f t="shared" si="1"/>
        <v>1265</v>
      </c>
      <c r="M9" s="22">
        <f t="shared" si="1"/>
        <v>2203</v>
      </c>
      <c r="N9" s="22">
        <f t="shared" si="1"/>
        <v>429</v>
      </c>
      <c r="O9" s="22">
        <f t="shared" si="1"/>
        <v>309</v>
      </c>
      <c r="P9" s="22">
        <f t="shared" si="1"/>
        <v>20</v>
      </c>
      <c r="Q9" s="22">
        <f t="shared" si="1"/>
        <v>16</v>
      </c>
    </row>
    <row r="10" spans="1:17" ht="15" customHeight="1">
      <c r="A10" s="9"/>
      <c r="B10" s="9"/>
      <c r="C10" s="9">
        <v>401</v>
      </c>
      <c r="D10" s="9"/>
      <c r="E10" s="13" t="s">
        <v>5</v>
      </c>
      <c r="F10" s="9"/>
      <c r="G10" s="10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</row>
    <row r="11" spans="1:17" ht="15" customHeight="1">
      <c r="A11" s="9"/>
      <c r="B11" s="9"/>
      <c r="C11" s="9">
        <v>402</v>
      </c>
      <c r="D11" s="9"/>
      <c r="E11" s="14" t="s">
        <v>58</v>
      </c>
      <c r="F11" s="9"/>
      <c r="G11" s="10">
        <v>212</v>
      </c>
      <c r="H11" s="11">
        <v>1</v>
      </c>
      <c r="I11" s="11" t="s">
        <v>49</v>
      </c>
      <c r="J11" s="11">
        <v>1</v>
      </c>
      <c r="K11" s="11">
        <v>32</v>
      </c>
      <c r="L11" s="11">
        <v>39</v>
      </c>
      <c r="M11" s="11">
        <v>78</v>
      </c>
      <c r="N11" s="11">
        <v>33</v>
      </c>
      <c r="O11" s="11">
        <v>27</v>
      </c>
      <c r="P11" s="11" t="s">
        <v>49</v>
      </c>
      <c r="Q11" s="11">
        <v>1</v>
      </c>
    </row>
    <row r="12" spans="1:17" ht="15" customHeight="1">
      <c r="A12" s="9"/>
      <c r="B12" s="9"/>
      <c r="C12" s="9">
        <v>403</v>
      </c>
      <c r="D12" s="9"/>
      <c r="E12" s="13" t="s">
        <v>6</v>
      </c>
      <c r="F12" s="9"/>
      <c r="G12" s="10">
        <v>1637</v>
      </c>
      <c r="H12" s="11">
        <v>9</v>
      </c>
      <c r="I12" s="11">
        <v>16</v>
      </c>
      <c r="J12" s="11">
        <v>41</v>
      </c>
      <c r="K12" s="11">
        <v>479</v>
      </c>
      <c r="L12" s="11">
        <v>399</v>
      </c>
      <c r="M12" s="11">
        <v>553</v>
      </c>
      <c r="N12" s="11">
        <v>88</v>
      </c>
      <c r="O12" s="11">
        <v>47</v>
      </c>
      <c r="P12" s="11">
        <v>5</v>
      </c>
      <c r="Q12" s="11" t="s">
        <v>49</v>
      </c>
    </row>
    <row r="13" spans="1:17" ht="15" customHeight="1">
      <c r="A13" s="9"/>
      <c r="B13" s="9"/>
      <c r="C13" s="9">
        <v>404</v>
      </c>
      <c r="D13" s="9"/>
      <c r="E13" s="13" t="s">
        <v>42</v>
      </c>
      <c r="F13" s="9"/>
      <c r="G13" s="10">
        <v>468</v>
      </c>
      <c r="H13" s="11">
        <v>8</v>
      </c>
      <c r="I13" s="11">
        <v>19</v>
      </c>
      <c r="J13" s="11">
        <v>19</v>
      </c>
      <c r="K13" s="11">
        <v>121</v>
      </c>
      <c r="L13" s="11">
        <v>55</v>
      </c>
      <c r="M13" s="11">
        <v>159</v>
      </c>
      <c r="N13" s="11">
        <v>41</v>
      </c>
      <c r="O13" s="11">
        <v>33</v>
      </c>
      <c r="P13" s="11">
        <v>2</v>
      </c>
      <c r="Q13" s="11">
        <v>11</v>
      </c>
    </row>
    <row r="14" spans="1:17" s="8" customFormat="1" ht="15" customHeight="1">
      <c r="A14" s="9"/>
      <c r="B14" s="9"/>
      <c r="C14" s="9">
        <v>405</v>
      </c>
      <c r="D14" s="23"/>
      <c r="E14" s="13" t="s">
        <v>43</v>
      </c>
      <c r="F14" s="9"/>
      <c r="G14" s="10">
        <v>780</v>
      </c>
      <c r="H14" s="11">
        <v>9</v>
      </c>
      <c r="I14" s="11">
        <v>31</v>
      </c>
      <c r="J14" s="11">
        <v>53</v>
      </c>
      <c r="K14" s="11">
        <v>274</v>
      </c>
      <c r="L14" s="11">
        <v>132</v>
      </c>
      <c r="M14" s="11">
        <v>199</v>
      </c>
      <c r="N14" s="11">
        <v>44</v>
      </c>
      <c r="O14" s="11">
        <v>37</v>
      </c>
      <c r="P14" s="11">
        <v>1</v>
      </c>
      <c r="Q14" s="11" t="s">
        <v>49</v>
      </c>
    </row>
    <row r="15" spans="1:17" ht="15" customHeight="1">
      <c r="A15" s="9"/>
      <c r="B15" s="9"/>
      <c r="C15" s="9">
        <v>406</v>
      </c>
      <c r="D15" s="9"/>
      <c r="E15" s="13" t="s">
        <v>35</v>
      </c>
      <c r="F15" s="9"/>
      <c r="G15" s="10">
        <v>180</v>
      </c>
      <c r="H15" s="11">
        <v>2</v>
      </c>
      <c r="I15" s="11">
        <v>5</v>
      </c>
      <c r="J15" s="11">
        <v>5</v>
      </c>
      <c r="K15" s="11">
        <v>53</v>
      </c>
      <c r="L15" s="11">
        <v>35</v>
      </c>
      <c r="M15" s="11">
        <v>46</v>
      </c>
      <c r="N15" s="11">
        <v>18</v>
      </c>
      <c r="O15" s="11">
        <v>15</v>
      </c>
      <c r="P15" s="11">
        <v>1</v>
      </c>
      <c r="Q15" s="11" t="s">
        <v>49</v>
      </c>
    </row>
    <row r="16" spans="1:17" ht="15" customHeight="1">
      <c r="A16" s="9"/>
      <c r="B16" s="9"/>
      <c r="C16" s="9">
        <v>407</v>
      </c>
      <c r="D16" s="9"/>
      <c r="E16" s="13" t="s">
        <v>44</v>
      </c>
      <c r="F16" s="9"/>
      <c r="G16" s="10">
        <v>124</v>
      </c>
      <c r="H16" s="11">
        <v>3</v>
      </c>
      <c r="I16" s="11">
        <v>4</v>
      </c>
      <c r="J16" s="11">
        <v>2</v>
      </c>
      <c r="K16" s="11">
        <v>24</v>
      </c>
      <c r="L16" s="11">
        <v>20</v>
      </c>
      <c r="M16" s="11">
        <v>57</v>
      </c>
      <c r="N16" s="11">
        <v>9</v>
      </c>
      <c r="O16" s="11">
        <v>5</v>
      </c>
      <c r="P16" s="11" t="s">
        <v>49</v>
      </c>
      <c r="Q16" s="11" t="s">
        <v>49</v>
      </c>
    </row>
    <row r="17" spans="1:17" ht="15" customHeight="1">
      <c r="A17" s="9"/>
      <c r="B17" s="9"/>
      <c r="C17" s="9">
        <v>408</v>
      </c>
      <c r="D17" s="9"/>
      <c r="E17" s="13" t="s">
        <v>45</v>
      </c>
      <c r="F17" s="9"/>
      <c r="G17" s="10">
        <v>170</v>
      </c>
      <c r="H17" s="11" t="s">
        <v>62</v>
      </c>
      <c r="I17" s="11" t="s">
        <v>49</v>
      </c>
      <c r="J17" s="11">
        <v>2</v>
      </c>
      <c r="K17" s="11">
        <v>18</v>
      </c>
      <c r="L17" s="11">
        <v>15</v>
      </c>
      <c r="M17" s="11">
        <v>75</v>
      </c>
      <c r="N17" s="11">
        <v>24</v>
      </c>
      <c r="O17" s="11">
        <v>34</v>
      </c>
      <c r="P17" s="11">
        <v>1</v>
      </c>
      <c r="Q17" s="11">
        <v>1</v>
      </c>
    </row>
    <row r="18" spans="1:17" ht="15" customHeight="1">
      <c r="A18" s="9"/>
      <c r="B18" s="9"/>
      <c r="C18" s="9">
        <v>409</v>
      </c>
      <c r="D18" s="9"/>
      <c r="E18" s="13" t="s">
        <v>46</v>
      </c>
      <c r="F18" s="9"/>
      <c r="G18" s="10">
        <v>706</v>
      </c>
      <c r="H18" s="11">
        <v>1</v>
      </c>
      <c r="I18" s="11">
        <v>2</v>
      </c>
      <c r="J18" s="11">
        <v>20</v>
      </c>
      <c r="K18" s="11">
        <v>169</v>
      </c>
      <c r="L18" s="11">
        <v>110</v>
      </c>
      <c r="M18" s="11">
        <v>296</v>
      </c>
      <c r="N18" s="11">
        <v>54</v>
      </c>
      <c r="O18" s="11">
        <v>45</v>
      </c>
      <c r="P18" s="11">
        <v>7</v>
      </c>
      <c r="Q18" s="11">
        <v>2</v>
      </c>
    </row>
    <row r="19" spans="1:17" ht="15" customHeight="1">
      <c r="A19" s="9"/>
      <c r="B19" s="9"/>
      <c r="C19" s="9">
        <v>411</v>
      </c>
      <c r="D19" s="9"/>
      <c r="E19" s="13" t="s">
        <v>47</v>
      </c>
      <c r="F19" s="9"/>
      <c r="G19" s="10">
        <v>820</v>
      </c>
      <c r="H19" s="11">
        <v>16</v>
      </c>
      <c r="I19" s="11">
        <v>21</v>
      </c>
      <c r="J19" s="11">
        <v>35</v>
      </c>
      <c r="K19" s="11">
        <v>253</v>
      </c>
      <c r="L19" s="11">
        <v>138</v>
      </c>
      <c r="M19" s="11">
        <v>257</v>
      </c>
      <c r="N19" s="11">
        <v>58</v>
      </c>
      <c r="O19" s="11">
        <v>39</v>
      </c>
      <c r="P19" s="11">
        <v>2</v>
      </c>
      <c r="Q19" s="11">
        <v>1</v>
      </c>
    </row>
    <row r="20" spans="1:17" ht="15" customHeight="1">
      <c r="A20" s="9"/>
      <c r="B20" s="9"/>
      <c r="C20" s="9">
        <v>412</v>
      </c>
      <c r="D20" s="9"/>
      <c r="E20" s="13" t="s">
        <v>36</v>
      </c>
      <c r="F20" s="9"/>
      <c r="G20" s="10">
        <v>1104</v>
      </c>
      <c r="H20" s="11">
        <v>5</v>
      </c>
      <c r="I20" s="11">
        <v>30</v>
      </c>
      <c r="J20" s="11">
        <v>69</v>
      </c>
      <c r="K20" s="11">
        <v>432</v>
      </c>
      <c r="L20" s="11">
        <v>221</v>
      </c>
      <c r="M20" s="11">
        <v>302</v>
      </c>
      <c r="N20" s="11">
        <v>29</v>
      </c>
      <c r="O20" s="11">
        <v>15</v>
      </c>
      <c r="P20" s="11">
        <v>1</v>
      </c>
      <c r="Q20" s="11" t="s">
        <v>49</v>
      </c>
    </row>
    <row r="21" spans="1:17" ht="15" customHeight="1">
      <c r="A21" s="9"/>
      <c r="B21" s="9"/>
      <c r="C21" s="9">
        <v>413</v>
      </c>
      <c r="D21" s="9"/>
      <c r="E21" s="13" t="s">
        <v>48</v>
      </c>
      <c r="F21" s="9"/>
      <c r="G21" s="10">
        <v>205</v>
      </c>
      <c r="H21" s="11">
        <v>26</v>
      </c>
      <c r="I21" s="11">
        <v>34</v>
      </c>
      <c r="J21" s="11">
        <v>32</v>
      </c>
      <c r="K21" s="11">
        <v>74</v>
      </c>
      <c r="L21" s="11">
        <v>10</v>
      </c>
      <c r="M21" s="11">
        <v>25</v>
      </c>
      <c r="N21" s="11">
        <v>3</v>
      </c>
      <c r="O21" s="11">
        <v>1</v>
      </c>
      <c r="P21" s="11" t="s">
        <v>49</v>
      </c>
      <c r="Q21" s="11" t="s">
        <v>49</v>
      </c>
    </row>
    <row r="22" spans="1:17" s="8" customFormat="1" ht="15" customHeight="1">
      <c r="A22" s="12"/>
      <c r="B22" s="12"/>
      <c r="C22" s="9">
        <v>419</v>
      </c>
      <c r="D22" s="23"/>
      <c r="E22" s="13" t="s">
        <v>37</v>
      </c>
      <c r="F22" s="9"/>
      <c r="G22" s="10">
        <v>460</v>
      </c>
      <c r="H22" s="11">
        <v>2</v>
      </c>
      <c r="I22" s="11">
        <v>16</v>
      </c>
      <c r="J22" s="11">
        <v>18</v>
      </c>
      <c r="K22" s="11">
        <v>138</v>
      </c>
      <c r="L22" s="11">
        <v>91</v>
      </c>
      <c r="M22" s="11">
        <v>156</v>
      </c>
      <c r="N22" s="11">
        <v>28</v>
      </c>
      <c r="O22" s="11">
        <v>11</v>
      </c>
      <c r="P22" s="11" t="s">
        <v>49</v>
      </c>
      <c r="Q22" s="11" t="s">
        <v>49</v>
      </c>
    </row>
    <row r="23" spans="1:17" ht="15" customHeight="1">
      <c r="A23" s="9"/>
      <c r="B23" s="9"/>
      <c r="C23" s="9"/>
      <c r="D23" s="9"/>
      <c r="E23" s="13"/>
      <c r="F23" s="9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8" customFormat="1" ht="15" customHeight="1">
      <c r="A24" s="12"/>
      <c r="B24" s="21" t="s">
        <v>55</v>
      </c>
      <c r="C24" s="21"/>
      <c r="D24" s="29" t="s">
        <v>50</v>
      </c>
      <c r="E24" s="29"/>
      <c r="F24" s="12"/>
      <c r="G24" s="6">
        <f>SUM(G26,G30,G37,G48,G59,G66)</f>
        <v>28550</v>
      </c>
      <c r="H24" s="22">
        <f aca="true" t="shared" si="2" ref="H24:Q24">SUM(H26,H30,H37,H48,H59,H66)</f>
        <v>3489</v>
      </c>
      <c r="I24" s="22">
        <f t="shared" si="2"/>
        <v>4432</v>
      </c>
      <c r="J24" s="22">
        <f t="shared" si="2"/>
        <v>4541</v>
      </c>
      <c r="K24" s="22">
        <f t="shared" si="2"/>
        <v>11233</v>
      </c>
      <c r="L24" s="22">
        <f t="shared" si="2"/>
        <v>2689</v>
      </c>
      <c r="M24" s="22">
        <f t="shared" si="2"/>
        <v>1948</v>
      </c>
      <c r="N24" s="22">
        <f t="shared" si="2"/>
        <v>153</v>
      </c>
      <c r="O24" s="22">
        <f t="shared" si="2"/>
        <v>57</v>
      </c>
      <c r="P24" s="22">
        <f t="shared" si="2"/>
        <v>6</v>
      </c>
      <c r="Q24" s="22">
        <f t="shared" si="2"/>
        <v>2</v>
      </c>
    </row>
    <row r="25" spans="1:17" ht="15" customHeight="1">
      <c r="A25" s="9"/>
      <c r="B25" s="9"/>
      <c r="C25" s="9"/>
      <c r="D25" s="9"/>
      <c r="E25" s="13"/>
      <c r="F25" s="9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8" customFormat="1" ht="15" customHeight="1">
      <c r="A26" s="12"/>
      <c r="B26" s="12">
        <v>43</v>
      </c>
      <c r="C26" s="12"/>
      <c r="D26" s="29" t="s">
        <v>7</v>
      </c>
      <c r="E26" s="29"/>
      <c r="F26" s="12"/>
      <c r="G26" s="6">
        <f>SUM(G27:G28)</f>
        <v>22</v>
      </c>
      <c r="H26" s="22" t="s">
        <v>62</v>
      </c>
      <c r="I26" s="22" t="s">
        <v>49</v>
      </c>
      <c r="J26" s="22">
        <f aca="true" t="shared" si="3" ref="J26:Q26">SUM(J27:J28)</f>
        <v>1</v>
      </c>
      <c r="K26" s="22">
        <f t="shared" si="3"/>
        <v>2</v>
      </c>
      <c r="L26" s="22" t="s">
        <v>52</v>
      </c>
      <c r="M26" s="22" t="s">
        <v>49</v>
      </c>
      <c r="N26" s="22" t="s">
        <v>49</v>
      </c>
      <c r="O26" s="22">
        <f t="shared" si="3"/>
        <v>13</v>
      </c>
      <c r="P26" s="22">
        <f t="shared" si="3"/>
        <v>4</v>
      </c>
      <c r="Q26" s="22">
        <f t="shared" si="3"/>
        <v>2</v>
      </c>
    </row>
    <row r="27" spans="1:17" ht="15" customHeight="1">
      <c r="A27" s="9"/>
      <c r="B27" s="9"/>
      <c r="C27" s="9">
        <v>431</v>
      </c>
      <c r="D27" s="9"/>
      <c r="E27" s="13" t="s">
        <v>8</v>
      </c>
      <c r="F27" s="9"/>
      <c r="G27" s="10">
        <v>18</v>
      </c>
      <c r="H27" s="11" t="s">
        <v>62</v>
      </c>
      <c r="I27" s="11" t="s">
        <v>49</v>
      </c>
      <c r="J27" s="11" t="s">
        <v>49</v>
      </c>
      <c r="K27" s="11" t="s">
        <v>49</v>
      </c>
      <c r="L27" s="11" t="s">
        <v>49</v>
      </c>
      <c r="M27" s="11" t="s">
        <v>49</v>
      </c>
      <c r="N27" s="11" t="s">
        <v>49</v>
      </c>
      <c r="O27" s="11">
        <v>12</v>
      </c>
      <c r="P27" s="11">
        <v>4</v>
      </c>
      <c r="Q27" s="11">
        <v>2</v>
      </c>
    </row>
    <row r="28" spans="1:17" ht="15" customHeight="1">
      <c r="A28" s="9"/>
      <c r="B28" s="9"/>
      <c r="C28" s="9">
        <v>439</v>
      </c>
      <c r="D28" s="9"/>
      <c r="E28" s="14" t="s">
        <v>51</v>
      </c>
      <c r="F28" s="9"/>
      <c r="G28" s="10">
        <v>4</v>
      </c>
      <c r="H28" s="11" t="s">
        <v>62</v>
      </c>
      <c r="I28" s="11" t="s">
        <v>49</v>
      </c>
      <c r="J28" s="11">
        <v>1</v>
      </c>
      <c r="K28" s="11">
        <v>2</v>
      </c>
      <c r="L28" s="11" t="s">
        <v>49</v>
      </c>
      <c r="M28" s="11" t="s">
        <v>49</v>
      </c>
      <c r="N28" s="11" t="s">
        <v>49</v>
      </c>
      <c r="O28" s="11">
        <v>1</v>
      </c>
      <c r="P28" s="11" t="s">
        <v>49</v>
      </c>
      <c r="Q28" s="11" t="s">
        <v>49</v>
      </c>
    </row>
    <row r="29" spans="1:17" ht="15" customHeight="1">
      <c r="A29" s="9"/>
      <c r="B29" s="9"/>
      <c r="C29" s="9"/>
      <c r="D29" s="9"/>
      <c r="E29" s="13"/>
      <c r="F29" s="9"/>
      <c r="G29" s="10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8" customFormat="1" ht="15" customHeight="1">
      <c r="A30" s="12"/>
      <c r="B30" s="12">
        <v>44</v>
      </c>
      <c r="C30" s="12"/>
      <c r="D30" s="29" t="s">
        <v>32</v>
      </c>
      <c r="E30" s="29"/>
      <c r="F30" s="12"/>
      <c r="G30" s="6">
        <f>SUM(G31:G35)</f>
        <v>4508</v>
      </c>
      <c r="H30" s="22">
        <f aca="true" t="shared" si="4" ref="H30:Q30">SUM(H31:H35)</f>
        <v>525</v>
      </c>
      <c r="I30" s="22">
        <f t="shared" si="4"/>
        <v>776</v>
      </c>
      <c r="J30" s="22">
        <f t="shared" si="4"/>
        <v>744</v>
      </c>
      <c r="K30" s="22">
        <f t="shared" si="4"/>
        <v>1822</v>
      </c>
      <c r="L30" s="22">
        <f t="shared" si="4"/>
        <v>404</v>
      </c>
      <c r="M30" s="22">
        <f t="shared" si="4"/>
        <v>223</v>
      </c>
      <c r="N30" s="22">
        <f t="shared" si="4"/>
        <v>9</v>
      </c>
      <c r="O30" s="22">
        <f t="shared" si="4"/>
        <v>4</v>
      </c>
      <c r="P30" s="22">
        <f t="shared" si="4"/>
        <v>1</v>
      </c>
      <c r="Q30" s="22">
        <f t="shared" si="4"/>
        <v>0</v>
      </c>
    </row>
    <row r="31" spans="1:17" ht="15" customHeight="1">
      <c r="A31" s="9"/>
      <c r="B31" s="9"/>
      <c r="C31" s="9">
        <v>441</v>
      </c>
      <c r="D31" s="9"/>
      <c r="E31" s="13" t="s">
        <v>9</v>
      </c>
      <c r="F31" s="9"/>
      <c r="G31" s="10">
        <v>1296</v>
      </c>
      <c r="H31" s="11">
        <v>82</v>
      </c>
      <c r="I31" s="11">
        <v>165</v>
      </c>
      <c r="J31" s="11">
        <v>192</v>
      </c>
      <c r="K31" s="11">
        <v>617</v>
      </c>
      <c r="L31" s="11">
        <v>159</v>
      </c>
      <c r="M31" s="11">
        <v>78</v>
      </c>
      <c r="N31" s="11">
        <v>2</v>
      </c>
      <c r="O31" s="11">
        <v>1</v>
      </c>
      <c r="P31" s="7" t="s">
        <v>49</v>
      </c>
      <c r="Q31" s="7" t="s">
        <v>49</v>
      </c>
    </row>
    <row r="32" spans="1:17" ht="15" customHeight="1">
      <c r="A32" s="9"/>
      <c r="B32" s="9"/>
      <c r="C32" s="9">
        <v>442</v>
      </c>
      <c r="D32" s="9"/>
      <c r="E32" s="13" t="s">
        <v>59</v>
      </c>
      <c r="F32" s="9"/>
      <c r="G32" s="10">
        <v>741</v>
      </c>
      <c r="H32" s="11">
        <v>94</v>
      </c>
      <c r="I32" s="11">
        <v>170</v>
      </c>
      <c r="J32" s="11">
        <v>135</v>
      </c>
      <c r="K32" s="11">
        <v>265</v>
      </c>
      <c r="L32" s="11">
        <v>49</v>
      </c>
      <c r="M32" s="11">
        <v>27</v>
      </c>
      <c r="N32" s="11" t="s">
        <v>49</v>
      </c>
      <c r="O32" s="11">
        <v>1</v>
      </c>
      <c r="P32" s="7" t="s">
        <v>49</v>
      </c>
      <c r="Q32" s="7" t="s">
        <v>49</v>
      </c>
    </row>
    <row r="33" spans="1:17" ht="15" customHeight="1">
      <c r="A33" s="9"/>
      <c r="B33" s="9"/>
      <c r="C33" s="9">
        <v>443</v>
      </c>
      <c r="D33" s="9"/>
      <c r="E33" s="13" t="s">
        <v>10</v>
      </c>
      <c r="F33" s="9"/>
      <c r="G33" s="10">
        <v>1061</v>
      </c>
      <c r="H33" s="11">
        <v>77</v>
      </c>
      <c r="I33" s="11">
        <v>146</v>
      </c>
      <c r="J33" s="11">
        <v>185</v>
      </c>
      <c r="K33" s="11">
        <v>452</v>
      </c>
      <c r="L33" s="11">
        <v>114</v>
      </c>
      <c r="M33" s="11">
        <v>77</v>
      </c>
      <c r="N33" s="11">
        <v>7</v>
      </c>
      <c r="O33" s="11">
        <v>2</v>
      </c>
      <c r="P33" s="7">
        <v>1</v>
      </c>
      <c r="Q33" s="7" t="s">
        <v>49</v>
      </c>
    </row>
    <row r="34" spans="1:17" ht="15" customHeight="1">
      <c r="A34" s="9"/>
      <c r="B34" s="9"/>
      <c r="C34" s="9">
        <v>444</v>
      </c>
      <c r="D34" s="9"/>
      <c r="E34" s="13" t="s">
        <v>53</v>
      </c>
      <c r="F34" s="9"/>
      <c r="G34" s="10">
        <v>586</v>
      </c>
      <c r="H34" s="11">
        <v>111</v>
      </c>
      <c r="I34" s="11">
        <v>115</v>
      </c>
      <c r="J34" s="11">
        <v>98</v>
      </c>
      <c r="K34" s="11">
        <v>200</v>
      </c>
      <c r="L34" s="11">
        <v>43</v>
      </c>
      <c r="M34" s="11">
        <v>19</v>
      </c>
      <c r="N34" s="11" t="s">
        <v>49</v>
      </c>
      <c r="O34" s="11" t="s">
        <v>49</v>
      </c>
      <c r="P34" s="7" t="s">
        <v>49</v>
      </c>
      <c r="Q34" s="7" t="s">
        <v>49</v>
      </c>
    </row>
    <row r="35" spans="1:17" ht="15" customHeight="1">
      <c r="A35" s="9"/>
      <c r="B35" s="9"/>
      <c r="C35" s="9">
        <v>449</v>
      </c>
      <c r="D35" s="9"/>
      <c r="E35" s="14" t="s">
        <v>11</v>
      </c>
      <c r="F35" s="9"/>
      <c r="G35" s="10">
        <v>824</v>
      </c>
      <c r="H35" s="11">
        <v>161</v>
      </c>
      <c r="I35" s="11">
        <v>180</v>
      </c>
      <c r="J35" s="11">
        <v>134</v>
      </c>
      <c r="K35" s="11">
        <v>288</v>
      </c>
      <c r="L35" s="11">
        <v>39</v>
      </c>
      <c r="M35" s="11">
        <v>22</v>
      </c>
      <c r="N35" s="11" t="s">
        <v>49</v>
      </c>
      <c r="O35" s="11" t="s">
        <v>49</v>
      </c>
      <c r="P35" s="7" t="s">
        <v>49</v>
      </c>
      <c r="Q35" s="7" t="s">
        <v>49</v>
      </c>
    </row>
    <row r="36" spans="1:17" ht="15" customHeight="1">
      <c r="A36" s="9"/>
      <c r="B36" s="9"/>
      <c r="C36" s="9"/>
      <c r="D36" s="9"/>
      <c r="E36" s="13"/>
      <c r="F36" s="9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8" customFormat="1" ht="15" customHeight="1">
      <c r="A37" s="12"/>
      <c r="B37" s="12">
        <v>45</v>
      </c>
      <c r="C37" s="12"/>
      <c r="D37" s="29" t="s">
        <v>12</v>
      </c>
      <c r="E37" s="29"/>
      <c r="F37" s="12"/>
      <c r="G37" s="6">
        <f>SUM(G38:G46)</f>
        <v>10829</v>
      </c>
      <c r="H37" s="22">
        <f aca="true" t="shared" si="5" ref="H37:O37">SUM(H38:H46)</f>
        <v>1619</v>
      </c>
      <c r="I37" s="22">
        <f t="shared" si="5"/>
        <v>1727</v>
      </c>
      <c r="J37" s="22">
        <f t="shared" si="5"/>
        <v>1783</v>
      </c>
      <c r="K37" s="22">
        <f t="shared" si="5"/>
        <v>4237</v>
      </c>
      <c r="L37" s="22">
        <f t="shared" si="5"/>
        <v>871</v>
      </c>
      <c r="M37" s="22">
        <f t="shared" si="5"/>
        <v>519</v>
      </c>
      <c r="N37" s="22">
        <f t="shared" si="5"/>
        <v>59</v>
      </c>
      <c r="O37" s="22">
        <f t="shared" si="5"/>
        <v>14</v>
      </c>
      <c r="P37" s="22" t="s">
        <v>52</v>
      </c>
      <c r="Q37" s="22" t="s">
        <v>52</v>
      </c>
    </row>
    <row r="38" spans="1:17" ht="15" customHeight="1">
      <c r="A38" s="9"/>
      <c r="B38" s="9"/>
      <c r="C38" s="9">
        <v>451</v>
      </c>
      <c r="D38" s="9"/>
      <c r="E38" s="13" t="s">
        <v>13</v>
      </c>
      <c r="F38" s="9"/>
      <c r="G38" s="10">
        <v>2355</v>
      </c>
      <c r="H38" s="11">
        <v>90</v>
      </c>
      <c r="I38" s="11">
        <v>244</v>
      </c>
      <c r="J38" s="11">
        <v>375</v>
      </c>
      <c r="K38" s="11">
        <v>1093</v>
      </c>
      <c r="L38" s="11">
        <v>247</v>
      </c>
      <c r="M38" s="11">
        <v>241</v>
      </c>
      <c r="N38" s="11">
        <v>52</v>
      </c>
      <c r="O38" s="11">
        <v>13</v>
      </c>
      <c r="P38" s="7" t="s">
        <v>49</v>
      </c>
      <c r="Q38" s="7" t="s">
        <v>49</v>
      </c>
    </row>
    <row r="39" spans="1:17" ht="15" customHeight="1">
      <c r="A39" s="9"/>
      <c r="B39" s="9"/>
      <c r="C39" s="9">
        <v>452</v>
      </c>
      <c r="D39" s="9"/>
      <c r="E39" s="13" t="s">
        <v>34</v>
      </c>
      <c r="F39" s="9"/>
      <c r="G39" s="10">
        <v>1639</v>
      </c>
      <c r="H39" s="11">
        <v>115</v>
      </c>
      <c r="I39" s="11">
        <v>188</v>
      </c>
      <c r="J39" s="11">
        <v>203</v>
      </c>
      <c r="K39" s="11">
        <v>805</v>
      </c>
      <c r="L39" s="11">
        <v>253</v>
      </c>
      <c r="M39" s="11">
        <v>74</v>
      </c>
      <c r="N39" s="11" t="s">
        <v>49</v>
      </c>
      <c r="O39" s="11">
        <v>1</v>
      </c>
      <c r="P39" s="7" t="s">
        <v>49</v>
      </c>
      <c r="Q39" s="7" t="s">
        <v>49</v>
      </c>
    </row>
    <row r="40" spans="1:17" ht="15" customHeight="1">
      <c r="A40" s="9"/>
      <c r="B40" s="9"/>
      <c r="C40" s="9">
        <v>453</v>
      </c>
      <c r="D40" s="9"/>
      <c r="E40" s="13" t="s">
        <v>14</v>
      </c>
      <c r="F40" s="9"/>
      <c r="G40" s="10">
        <v>466</v>
      </c>
      <c r="H40" s="11">
        <v>37</v>
      </c>
      <c r="I40" s="11">
        <v>54</v>
      </c>
      <c r="J40" s="11">
        <v>87</v>
      </c>
      <c r="K40" s="11">
        <v>212</v>
      </c>
      <c r="L40" s="11">
        <v>44</v>
      </c>
      <c r="M40" s="11">
        <v>32</v>
      </c>
      <c r="N40" s="11" t="s">
        <v>49</v>
      </c>
      <c r="O40" s="11" t="s">
        <v>49</v>
      </c>
      <c r="P40" s="7" t="s">
        <v>49</v>
      </c>
      <c r="Q40" s="7" t="s">
        <v>49</v>
      </c>
    </row>
    <row r="41" spans="1:17" ht="15" customHeight="1">
      <c r="A41" s="9"/>
      <c r="B41" s="9"/>
      <c r="C41" s="9">
        <v>454</v>
      </c>
      <c r="D41" s="9"/>
      <c r="E41" s="13" t="s">
        <v>15</v>
      </c>
      <c r="F41" s="9"/>
      <c r="G41" s="10">
        <v>296</v>
      </c>
      <c r="H41" s="11">
        <v>21</v>
      </c>
      <c r="I41" s="11">
        <v>34</v>
      </c>
      <c r="J41" s="11">
        <v>54</v>
      </c>
      <c r="K41" s="11">
        <v>151</v>
      </c>
      <c r="L41" s="11">
        <v>25</v>
      </c>
      <c r="M41" s="11">
        <v>11</v>
      </c>
      <c r="N41" s="11" t="s">
        <v>49</v>
      </c>
      <c r="O41" s="11" t="s">
        <v>49</v>
      </c>
      <c r="P41" s="7" t="s">
        <v>49</v>
      </c>
      <c r="Q41" s="7" t="s">
        <v>49</v>
      </c>
    </row>
    <row r="42" spans="1:17" ht="15" customHeight="1">
      <c r="A42" s="9"/>
      <c r="B42" s="9"/>
      <c r="C42" s="9">
        <v>455</v>
      </c>
      <c r="D42" s="9"/>
      <c r="E42" s="13" t="s">
        <v>16</v>
      </c>
      <c r="F42" s="9"/>
      <c r="G42" s="10">
        <v>105</v>
      </c>
      <c r="H42" s="11">
        <v>12</v>
      </c>
      <c r="I42" s="11">
        <v>32</v>
      </c>
      <c r="J42" s="11">
        <v>21</v>
      </c>
      <c r="K42" s="11">
        <v>32</v>
      </c>
      <c r="L42" s="11">
        <v>2</v>
      </c>
      <c r="M42" s="11">
        <v>5</v>
      </c>
      <c r="N42" s="11">
        <v>1</v>
      </c>
      <c r="O42" s="11" t="s">
        <v>49</v>
      </c>
      <c r="P42" s="7" t="s">
        <v>49</v>
      </c>
      <c r="Q42" s="7" t="s">
        <v>49</v>
      </c>
    </row>
    <row r="43" spans="1:17" ht="15" customHeight="1">
      <c r="A43" s="9"/>
      <c r="B43" s="9"/>
      <c r="C43" s="9">
        <v>456</v>
      </c>
      <c r="D43" s="9"/>
      <c r="E43" s="13" t="s">
        <v>17</v>
      </c>
      <c r="F43" s="9"/>
      <c r="G43" s="10">
        <v>531</v>
      </c>
      <c r="H43" s="11">
        <v>34</v>
      </c>
      <c r="I43" s="11">
        <v>89</v>
      </c>
      <c r="J43" s="11">
        <v>112</v>
      </c>
      <c r="K43" s="11">
        <v>238</v>
      </c>
      <c r="L43" s="11">
        <v>35</v>
      </c>
      <c r="M43" s="11">
        <v>22</v>
      </c>
      <c r="N43" s="11">
        <v>1</v>
      </c>
      <c r="O43" s="11" t="s">
        <v>49</v>
      </c>
      <c r="P43" s="7" t="s">
        <v>49</v>
      </c>
      <c r="Q43" s="7" t="s">
        <v>49</v>
      </c>
    </row>
    <row r="44" spans="1:17" ht="15" customHeight="1">
      <c r="A44" s="9"/>
      <c r="B44" s="9"/>
      <c r="C44" s="9">
        <v>457</v>
      </c>
      <c r="D44" s="9"/>
      <c r="E44" s="13" t="s">
        <v>18</v>
      </c>
      <c r="F44" s="9"/>
      <c r="G44" s="10">
        <v>3269</v>
      </c>
      <c r="H44" s="11">
        <v>984</v>
      </c>
      <c r="I44" s="11">
        <v>738</v>
      </c>
      <c r="J44" s="11">
        <v>619</v>
      </c>
      <c r="K44" s="11">
        <v>832</v>
      </c>
      <c r="L44" s="11">
        <v>73</v>
      </c>
      <c r="M44" s="11">
        <v>23</v>
      </c>
      <c r="N44" s="11" t="s">
        <v>49</v>
      </c>
      <c r="O44" s="11" t="s">
        <v>49</v>
      </c>
      <c r="P44" s="7" t="s">
        <v>49</v>
      </c>
      <c r="Q44" s="7" t="s">
        <v>49</v>
      </c>
    </row>
    <row r="45" spans="1:17" ht="15" customHeight="1">
      <c r="A45" s="9"/>
      <c r="B45" s="9"/>
      <c r="C45" s="9">
        <v>458</v>
      </c>
      <c r="D45" s="9"/>
      <c r="E45" s="13" t="s">
        <v>19</v>
      </c>
      <c r="F45" s="9"/>
      <c r="G45" s="10">
        <v>649</v>
      </c>
      <c r="H45" s="11">
        <v>14</v>
      </c>
      <c r="I45" s="11">
        <v>29</v>
      </c>
      <c r="J45" s="11">
        <v>53</v>
      </c>
      <c r="K45" s="11">
        <v>361</v>
      </c>
      <c r="L45" s="11">
        <v>131</v>
      </c>
      <c r="M45" s="11">
        <v>61</v>
      </c>
      <c r="N45" s="11" t="s">
        <v>49</v>
      </c>
      <c r="O45" s="11" t="s">
        <v>49</v>
      </c>
      <c r="P45" s="7" t="s">
        <v>49</v>
      </c>
      <c r="Q45" s="7" t="s">
        <v>49</v>
      </c>
    </row>
    <row r="46" spans="1:17" ht="15" customHeight="1">
      <c r="A46" s="9"/>
      <c r="B46" s="9"/>
      <c r="C46" s="9">
        <v>459</v>
      </c>
      <c r="D46" s="9"/>
      <c r="E46" s="13" t="s">
        <v>20</v>
      </c>
      <c r="F46" s="9"/>
      <c r="G46" s="10">
        <v>1519</v>
      </c>
      <c r="H46" s="11">
        <v>312</v>
      </c>
      <c r="I46" s="11">
        <v>319</v>
      </c>
      <c r="J46" s="11">
        <v>259</v>
      </c>
      <c r="K46" s="11">
        <v>513</v>
      </c>
      <c r="L46" s="11">
        <v>61</v>
      </c>
      <c r="M46" s="11">
        <v>50</v>
      </c>
      <c r="N46" s="11">
        <v>5</v>
      </c>
      <c r="O46" s="11" t="s">
        <v>49</v>
      </c>
      <c r="P46" s="7" t="s">
        <v>49</v>
      </c>
      <c r="Q46" s="7" t="s">
        <v>49</v>
      </c>
    </row>
    <row r="47" spans="1:17" ht="15" customHeight="1">
      <c r="A47" s="9"/>
      <c r="B47" s="9"/>
      <c r="C47" s="9"/>
      <c r="D47" s="9"/>
      <c r="E47" s="13"/>
      <c r="F47" s="9"/>
      <c r="G47" s="10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s="8" customFormat="1" ht="15" customHeight="1">
      <c r="B48" s="12">
        <v>47</v>
      </c>
      <c r="C48" s="12"/>
      <c r="D48" s="29" t="s">
        <v>33</v>
      </c>
      <c r="E48" s="38"/>
      <c r="F48" s="12"/>
      <c r="G48" s="6">
        <f>SUM(G49:G50)</f>
        <v>1621</v>
      </c>
      <c r="H48" s="22">
        <f aca="true" t="shared" si="6" ref="H48:P48">SUM(H49:H50)</f>
        <v>139</v>
      </c>
      <c r="I48" s="22">
        <f t="shared" si="6"/>
        <v>214</v>
      </c>
      <c r="J48" s="22">
        <f t="shared" si="6"/>
        <v>222</v>
      </c>
      <c r="K48" s="22">
        <f t="shared" si="6"/>
        <v>564</v>
      </c>
      <c r="L48" s="22">
        <f t="shared" si="6"/>
        <v>155</v>
      </c>
      <c r="M48" s="22">
        <f t="shared" si="6"/>
        <v>252</v>
      </c>
      <c r="N48" s="22">
        <f t="shared" si="6"/>
        <v>53</v>
      </c>
      <c r="O48" s="22">
        <f t="shared" si="6"/>
        <v>21</v>
      </c>
      <c r="P48" s="22">
        <f t="shared" si="6"/>
        <v>1</v>
      </c>
      <c r="Q48" s="22" t="s">
        <v>52</v>
      </c>
    </row>
    <row r="49" spans="1:17" ht="15" customHeight="1">
      <c r="A49" s="18"/>
      <c r="B49" s="9"/>
      <c r="C49" s="9">
        <v>471</v>
      </c>
      <c r="D49" s="9"/>
      <c r="E49" s="13" t="s">
        <v>21</v>
      </c>
      <c r="F49" s="19"/>
      <c r="G49" s="10">
        <v>990</v>
      </c>
      <c r="H49" s="11">
        <v>8</v>
      </c>
      <c r="I49" s="11">
        <v>31</v>
      </c>
      <c r="J49" s="11">
        <v>73</v>
      </c>
      <c r="K49" s="11">
        <v>400</v>
      </c>
      <c r="L49" s="11">
        <v>151</v>
      </c>
      <c r="M49" s="11">
        <v>252</v>
      </c>
      <c r="N49" s="11">
        <v>53</v>
      </c>
      <c r="O49" s="11">
        <v>21</v>
      </c>
      <c r="P49" s="7">
        <v>1</v>
      </c>
      <c r="Q49" s="7" t="s">
        <v>49</v>
      </c>
    </row>
    <row r="50" spans="1:17" ht="15" customHeight="1">
      <c r="A50" s="18"/>
      <c r="B50" s="9"/>
      <c r="C50" s="9">
        <v>472</v>
      </c>
      <c r="D50" s="9"/>
      <c r="E50" s="13" t="s">
        <v>60</v>
      </c>
      <c r="F50" s="19"/>
      <c r="G50" s="10">
        <v>631</v>
      </c>
      <c r="H50" s="11">
        <v>131</v>
      </c>
      <c r="I50" s="11">
        <v>183</v>
      </c>
      <c r="J50" s="11">
        <v>149</v>
      </c>
      <c r="K50" s="11">
        <v>164</v>
      </c>
      <c r="L50" s="11">
        <v>4</v>
      </c>
      <c r="M50" s="11" t="s">
        <v>49</v>
      </c>
      <c r="N50" s="11" t="s">
        <v>49</v>
      </c>
      <c r="O50" s="11" t="s">
        <v>49</v>
      </c>
      <c r="P50" s="7" t="s">
        <v>49</v>
      </c>
      <c r="Q50" s="7" t="s">
        <v>49</v>
      </c>
    </row>
    <row r="51" spans="1:7" ht="5.25" customHeight="1" thickBot="1">
      <c r="A51" s="9"/>
      <c r="B51" s="9"/>
      <c r="C51" s="9"/>
      <c r="D51" s="9"/>
      <c r="E51" s="9"/>
      <c r="F51" s="9"/>
      <c r="G51" s="15"/>
    </row>
    <row r="52" spans="1:17" ht="13.5" customHeight="1">
      <c r="A52" s="16" t="s">
        <v>64</v>
      </c>
      <c r="B52" s="16"/>
      <c r="C52" s="16"/>
      <c r="D52" s="16"/>
      <c r="E52" s="16"/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21" customHeight="1">
      <c r="A53" s="26" t="s">
        <v>61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ht="13.5" customHeight="1"/>
    <row r="55" ht="13.5" customHeight="1" thickBot="1"/>
    <row r="56" spans="1:17" s="24" customFormat="1" ht="15" customHeight="1" thickTop="1">
      <c r="A56" s="34" t="s">
        <v>0</v>
      </c>
      <c r="B56" s="34"/>
      <c r="C56" s="34"/>
      <c r="D56" s="34"/>
      <c r="E56" s="34"/>
      <c r="F56" s="34"/>
      <c r="G56" s="32" t="s">
        <v>1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24" customFormat="1" ht="33.75" customHeight="1">
      <c r="A57" s="35"/>
      <c r="B57" s="35"/>
      <c r="C57" s="35"/>
      <c r="D57" s="35"/>
      <c r="E57" s="35"/>
      <c r="F57" s="35"/>
      <c r="G57" s="2" t="s">
        <v>65</v>
      </c>
      <c r="H57" s="2" t="s">
        <v>66</v>
      </c>
      <c r="I57" s="2" t="s">
        <v>67</v>
      </c>
      <c r="J57" s="2" t="s">
        <v>68</v>
      </c>
      <c r="K57" s="3" t="s">
        <v>69</v>
      </c>
      <c r="L57" s="4" t="s">
        <v>39</v>
      </c>
      <c r="M57" s="2" t="s">
        <v>2</v>
      </c>
      <c r="N57" s="2" t="s">
        <v>3</v>
      </c>
      <c r="O57" s="2" t="s">
        <v>4</v>
      </c>
      <c r="P57" s="2" t="s">
        <v>70</v>
      </c>
      <c r="Q57" s="2" t="s">
        <v>71</v>
      </c>
    </row>
    <row r="58" ht="5.25" customHeight="1">
      <c r="G58" s="5"/>
    </row>
    <row r="59" spans="2:17" s="8" customFormat="1" ht="15" customHeight="1">
      <c r="B59" s="12">
        <v>48</v>
      </c>
      <c r="C59" s="12"/>
      <c r="D59" s="29" t="s">
        <v>38</v>
      </c>
      <c r="E59" s="29"/>
      <c r="F59" s="12"/>
      <c r="G59" s="6">
        <f>SUM(G60:G64)</f>
        <v>3721</v>
      </c>
      <c r="H59" s="22">
        <f aca="true" t="shared" si="7" ref="H59:O59">SUM(H60:H64)</f>
        <v>375</v>
      </c>
      <c r="I59" s="22">
        <f t="shared" si="7"/>
        <v>529</v>
      </c>
      <c r="J59" s="22">
        <f t="shared" si="7"/>
        <v>558</v>
      </c>
      <c r="K59" s="22">
        <f t="shared" si="7"/>
        <v>1661</v>
      </c>
      <c r="L59" s="22">
        <f t="shared" si="7"/>
        <v>387</v>
      </c>
      <c r="M59" s="22">
        <f t="shared" si="7"/>
        <v>202</v>
      </c>
      <c r="N59" s="22">
        <f t="shared" si="7"/>
        <v>7</v>
      </c>
      <c r="O59" s="22">
        <f t="shared" si="7"/>
        <v>2</v>
      </c>
      <c r="P59" s="22" t="s">
        <v>52</v>
      </c>
      <c r="Q59" s="22" t="s">
        <v>52</v>
      </c>
    </row>
    <row r="60" spans="1:17" ht="15" customHeight="1">
      <c r="A60" s="18"/>
      <c r="B60" s="9"/>
      <c r="C60" s="9">
        <v>481</v>
      </c>
      <c r="D60" s="9"/>
      <c r="E60" s="13" t="s">
        <v>22</v>
      </c>
      <c r="F60" s="19"/>
      <c r="G60" s="10">
        <v>1427</v>
      </c>
      <c r="H60" s="11">
        <v>128</v>
      </c>
      <c r="I60" s="11">
        <v>286</v>
      </c>
      <c r="J60" s="11">
        <v>296</v>
      </c>
      <c r="K60" s="11">
        <v>535</v>
      </c>
      <c r="L60" s="11">
        <v>115</v>
      </c>
      <c r="M60" s="11">
        <v>63</v>
      </c>
      <c r="N60" s="11">
        <v>3</v>
      </c>
      <c r="O60" s="11">
        <v>1</v>
      </c>
      <c r="P60" s="11" t="s">
        <v>49</v>
      </c>
      <c r="Q60" s="7" t="s">
        <v>49</v>
      </c>
    </row>
    <row r="61" spans="1:17" ht="15" customHeight="1">
      <c r="A61" s="18"/>
      <c r="B61" s="9"/>
      <c r="C61" s="9">
        <v>482</v>
      </c>
      <c r="D61" s="9"/>
      <c r="E61" s="13" t="s">
        <v>63</v>
      </c>
      <c r="F61" s="19"/>
      <c r="G61" s="10">
        <v>678</v>
      </c>
      <c r="H61" s="11">
        <v>145</v>
      </c>
      <c r="I61" s="11">
        <v>133</v>
      </c>
      <c r="J61" s="11">
        <v>98</v>
      </c>
      <c r="K61" s="11">
        <v>218</v>
      </c>
      <c r="L61" s="11">
        <v>51</v>
      </c>
      <c r="M61" s="11">
        <v>31</v>
      </c>
      <c r="N61" s="11">
        <v>1</v>
      </c>
      <c r="O61" s="11">
        <v>1</v>
      </c>
      <c r="P61" s="11" t="s">
        <v>49</v>
      </c>
      <c r="Q61" s="7" t="s">
        <v>49</v>
      </c>
    </row>
    <row r="62" spans="1:17" ht="15" customHeight="1">
      <c r="A62" s="18"/>
      <c r="B62" s="9"/>
      <c r="C62" s="9">
        <v>483</v>
      </c>
      <c r="D62" s="9"/>
      <c r="E62" s="13" t="s">
        <v>23</v>
      </c>
      <c r="F62" s="19"/>
      <c r="G62" s="10">
        <v>235</v>
      </c>
      <c r="H62" s="11">
        <v>56</v>
      </c>
      <c r="I62" s="11">
        <v>46</v>
      </c>
      <c r="J62" s="11">
        <v>42</v>
      </c>
      <c r="K62" s="11">
        <v>79</v>
      </c>
      <c r="L62" s="11">
        <v>6</v>
      </c>
      <c r="M62" s="11">
        <v>6</v>
      </c>
      <c r="N62" s="11" t="s">
        <v>49</v>
      </c>
      <c r="O62" s="11" t="s">
        <v>49</v>
      </c>
      <c r="P62" s="11" t="s">
        <v>49</v>
      </c>
      <c r="Q62" s="7" t="s">
        <v>49</v>
      </c>
    </row>
    <row r="63" spans="1:17" ht="15" customHeight="1">
      <c r="A63" s="18"/>
      <c r="B63" s="9"/>
      <c r="C63" s="9">
        <v>484</v>
      </c>
      <c r="D63" s="9"/>
      <c r="E63" s="13" t="s">
        <v>24</v>
      </c>
      <c r="F63" s="19"/>
      <c r="G63" s="10">
        <v>1345</v>
      </c>
      <c r="H63" s="11">
        <v>41</v>
      </c>
      <c r="I63" s="11">
        <v>56</v>
      </c>
      <c r="J63" s="11">
        <v>119</v>
      </c>
      <c r="K63" s="11">
        <v>817</v>
      </c>
      <c r="L63" s="11">
        <v>210</v>
      </c>
      <c r="M63" s="11">
        <v>99</v>
      </c>
      <c r="N63" s="11">
        <v>3</v>
      </c>
      <c r="O63" s="11" t="s">
        <v>49</v>
      </c>
      <c r="P63" s="11" t="s">
        <v>49</v>
      </c>
      <c r="Q63" s="7" t="s">
        <v>49</v>
      </c>
    </row>
    <row r="64" spans="1:17" ht="15" customHeight="1">
      <c r="A64" s="18"/>
      <c r="B64" s="9"/>
      <c r="C64" s="9">
        <v>489</v>
      </c>
      <c r="D64" s="9"/>
      <c r="E64" s="13" t="s">
        <v>25</v>
      </c>
      <c r="F64" s="19"/>
      <c r="G64" s="10">
        <v>36</v>
      </c>
      <c r="H64" s="11">
        <v>5</v>
      </c>
      <c r="I64" s="11">
        <v>8</v>
      </c>
      <c r="J64" s="11">
        <v>3</v>
      </c>
      <c r="K64" s="11">
        <v>12</v>
      </c>
      <c r="L64" s="11">
        <v>5</v>
      </c>
      <c r="M64" s="11">
        <v>3</v>
      </c>
      <c r="N64" s="11" t="s">
        <v>49</v>
      </c>
      <c r="O64" s="11" t="s">
        <v>49</v>
      </c>
      <c r="P64" s="11" t="s">
        <v>49</v>
      </c>
      <c r="Q64" s="7" t="s">
        <v>49</v>
      </c>
    </row>
    <row r="65" spans="1:17" ht="15" customHeight="1">
      <c r="A65" s="18"/>
      <c r="B65" s="9"/>
      <c r="C65" s="9"/>
      <c r="D65" s="9"/>
      <c r="E65" s="13"/>
      <c r="F65" s="19"/>
      <c r="G65" s="10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2:17" s="8" customFormat="1" ht="15" customHeight="1">
      <c r="B66" s="12">
        <v>49</v>
      </c>
      <c r="C66" s="12"/>
      <c r="D66" s="29" t="s">
        <v>26</v>
      </c>
      <c r="E66" s="29"/>
      <c r="F66" s="12"/>
      <c r="G66" s="6">
        <f>SUM(G67:G72)</f>
        <v>7849</v>
      </c>
      <c r="H66" s="22">
        <f aca="true" t="shared" si="8" ref="H66:O66">SUM(H67:H72)</f>
        <v>831</v>
      </c>
      <c r="I66" s="22">
        <f t="shared" si="8"/>
        <v>1186</v>
      </c>
      <c r="J66" s="22">
        <f t="shared" si="8"/>
        <v>1233</v>
      </c>
      <c r="K66" s="22">
        <f t="shared" si="8"/>
        <v>2947</v>
      </c>
      <c r="L66" s="22">
        <f t="shared" si="8"/>
        <v>872</v>
      </c>
      <c r="M66" s="22">
        <f t="shared" si="8"/>
        <v>752</v>
      </c>
      <c r="N66" s="22">
        <f t="shared" si="8"/>
        <v>25</v>
      </c>
      <c r="O66" s="22">
        <f t="shared" si="8"/>
        <v>3</v>
      </c>
      <c r="P66" s="22" t="s">
        <v>52</v>
      </c>
      <c r="Q66" s="22" t="s">
        <v>52</v>
      </c>
    </row>
    <row r="67" spans="1:17" ht="15" customHeight="1">
      <c r="A67" s="18"/>
      <c r="B67" s="9"/>
      <c r="C67" s="9">
        <v>491</v>
      </c>
      <c r="D67" s="9"/>
      <c r="E67" s="13" t="s">
        <v>27</v>
      </c>
      <c r="F67" s="19"/>
      <c r="G67" s="10">
        <v>1354</v>
      </c>
      <c r="H67" s="11">
        <v>121</v>
      </c>
      <c r="I67" s="11">
        <v>170</v>
      </c>
      <c r="J67" s="11">
        <v>206</v>
      </c>
      <c r="K67" s="11">
        <v>730</v>
      </c>
      <c r="L67" s="11">
        <v>93</v>
      </c>
      <c r="M67" s="11">
        <v>33</v>
      </c>
      <c r="N67" s="11">
        <v>1</v>
      </c>
      <c r="O67" s="11" t="s">
        <v>49</v>
      </c>
      <c r="P67" s="7" t="s">
        <v>49</v>
      </c>
      <c r="Q67" s="7" t="s">
        <v>49</v>
      </c>
    </row>
    <row r="68" spans="1:17" ht="15" customHeight="1">
      <c r="A68" s="18"/>
      <c r="B68" s="9"/>
      <c r="C68" s="9">
        <v>492</v>
      </c>
      <c r="D68" s="9"/>
      <c r="E68" s="13" t="s">
        <v>28</v>
      </c>
      <c r="F68" s="19"/>
      <c r="G68" s="10">
        <v>437</v>
      </c>
      <c r="H68" s="11">
        <v>45</v>
      </c>
      <c r="I68" s="11">
        <v>40</v>
      </c>
      <c r="J68" s="11">
        <v>37</v>
      </c>
      <c r="K68" s="11">
        <v>120</v>
      </c>
      <c r="L68" s="11">
        <v>78</v>
      </c>
      <c r="M68" s="11">
        <v>106</v>
      </c>
      <c r="N68" s="11">
        <v>11</v>
      </c>
      <c r="O68" s="11" t="s">
        <v>49</v>
      </c>
      <c r="P68" s="7" t="s">
        <v>49</v>
      </c>
      <c r="Q68" s="7" t="s">
        <v>49</v>
      </c>
    </row>
    <row r="69" spans="1:17" ht="15" customHeight="1">
      <c r="A69" s="18"/>
      <c r="B69" s="9"/>
      <c r="C69" s="9">
        <v>493</v>
      </c>
      <c r="D69" s="9"/>
      <c r="E69" s="13" t="s">
        <v>29</v>
      </c>
      <c r="F69" s="19"/>
      <c r="G69" s="10">
        <v>1366</v>
      </c>
      <c r="H69" s="11">
        <v>17</v>
      </c>
      <c r="I69" s="11">
        <v>34</v>
      </c>
      <c r="J69" s="11">
        <v>45</v>
      </c>
      <c r="K69" s="11">
        <v>405</v>
      </c>
      <c r="L69" s="11">
        <v>399</v>
      </c>
      <c r="M69" s="11">
        <v>454</v>
      </c>
      <c r="N69" s="11">
        <v>9</v>
      </c>
      <c r="O69" s="11">
        <v>3</v>
      </c>
      <c r="P69" s="7" t="s">
        <v>49</v>
      </c>
      <c r="Q69" s="7" t="s">
        <v>49</v>
      </c>
    </row>
    <row r="70" spans="1:17" ht="15" customHeight="1">
      <c r="A70" s="18"/>
      <c r="B70" s="9"/>
      <c r="C70" s="9">
        <v>494</v>
      </c>
      <c r="D70" s="9"/>
      <c r="E70" s="13" t="s">
        <v>30</v>
      </c>
      <c r="F70" s="19"/>
      <c r="G70" s="10">
        <v>1079</v>
      </c>
      <c r="H70" s="11">
        <v>165</v>
      </c>
      <c r="I70" s="11">
        <v>167</v>
      </c>
      <c r="J70" s="11">
        <v>149</v>
      </c>
      <c r="K70" s="11">
        <v>420</v>
      </c>
      <c r="L70" s="11">
        <v>122</v>
      </c>
      <c r="M70" s="11">
        <v>55</v>
      </c>
      <c r="N70" s="11">
        <v>1</v>
      </c>
      <c r="O70" s="11" t="s">
        <v>49</v>
      </c>
      <c r="P70" s="7" t="s">
        <v>49</v>
      </c>
      <c r="Q70" s="7" t="s">
        <v>49</v>
      </c>
    </row>
    <row r="71" spans="1:17" ht="15" customHeight="1">
      <c r="A71" s="18"/>
      <c r="B71" s="9"/>
      <c r="C71" s="9">
        <v>495</v>
      </c>
      <c r="D71" s="9"/>
      <c r="E71" s="14" t="s">
        <v>54</v>
      </c>
      <c r="F71" s="19"/>
      <c r="G71" s="10">
        <v>133</v>
      </c>
      <c r="H71" s="11">
        <v>35</v>
      </c>
      <c r="I71" s="11">
        <v>36</v>
      </c>
      <c r="J71" s="11">
        <v>23</v>
      </c>
      <c r="K71" s="11">
        <v>33</v>
      </c>
      <c r="L71" s="11">
        <v>5</v>
      </c>
      <c r="M71" s="11">
        <v>1</v>
      </c>
      <c r="N71" s="11" t="s">
        <v>49</v>
      </c>
      <c r="O71" s="11" t="s">
        <v>49</v>
      </c>
      <c r="P71" s="7" t="s">
        <v>49</v>
      </c>
      <c r="Q71" s="7" t="s">
        <v>49</v>
      </c>
    </row>
    <row r="72" spans="1:17" ht="15" customHeight="1">
      <c r="A72" s="18"/>
      <c r="B72" s="9"/>
      <c r="C72" s="9">
        <v>499</v>
      </c>
      <c r="D72" s="9"/>
      <c r="E72" s="13" t="s">
        <v>31</v>
      </c>
      <c r="F72" s="19"/>
      <c r="G72" s="10">
        <v>3480</v>
      </c>
      <c r="H72" s="11">
        <v>448</v>
      </c>
      <c r="I72" s="11">
        <v>739</v>
      </c>
      <c r="J72" s="11">
        <v>773</v>
      </c>
      <c r="K72" s="11">
        <v>1239</v>
      </c>
      <c r="L72" s="11">
        <v>175</v>
      </c>
      <c r="M72" s="11">
        <v>103</v>
      </c>
      <c r="N72" s="11">
        <v>3</v>
      </c>
      <c r="O72" s="11" t="s">
        <v>49</v>
      </c>
      <c r="P72" s="7" t="s">
        <v>49</v>
      </c>
      <c r="Q72" s="7" t="s">
        <v>49</v>
      </c>
    </row>
    <row r="73" ht="5.25" customHeight="1" thickBot="1">
      <c r="G73" s="20"/>
    </row>
    <row r="74" spans="1:17" ht="1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</sheetData>
  <mergeCells count="17">
    <mergeCell ref="A1:Q1"/>
    <mergeCell ref="D59:E59"/>
    <mergeCell ref="D66:E66"/>
    <mergeCell ref="D37:E37"/>
    <mergeCell ref="A56:F57"/>
    <mergeCell ref="G56:Q56"/>
    <mergeCell ref="A7:F7"/>
    <mergeCell ref="B9:C9"/>
    <mergeCell ref="D9:E9"/>
    <mergeCell ref="D48:E48"/>
    <mergeCell ref="A53:Q53"/>
    <mergeCell ref="P3:Q3"/>
    <mergeCell ref="D24:E24"/>
    <mergeCell ref="D26:E26"/>
    <mergeCell ref="D30:E30"/>
    <mergeCell ref="A4:F5"/>
    <mergeCell ref="G4:Q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52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2010-11-10T07:45:10Z</cp:lastPrinted>
  <dcterms:created xsi:type="dcterms:W3CDTF">2001-04-19T04:17:23Z</dcterms:created>
  <dcterms:modified xsi:type="dcterms:W3CDTF">2010-11-12T01:54:12Z</dcterms:modified>
  <cp:category/>
  <cp:version/>
  <cp:contentType/>
  <cp:contentStatus/>
</cp:coreProperties>
</file>