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32-133" sheetId="1" r:id="rId1"/>
  </sheets>
  <definedNames>
    <definedName name="_xlnm.Print_Area" localSheetId="0">'132-133'!$A$1:$Z$51</definedName>
  </definedNames>
  <calcPr fullCalcOnLoad="1"/>
</workbook>
</file>

<file path=xl/sharedStrings.xml><?xml version="1.0" encoding="utf-8"?>
<sst xmlns="http://schemas.openxmlformats.org/spreadsheetml/2006/main" count="116" uniqueCount="56">
  <si>
    <t>区分</t>
  </si>
  <si>
    <t>面積</t>
  </si>
  <si>
    <t>蓄積（立木地）</t>
  </si>
  <si>
    <t>立木地</t>
  </si>
  <si>
    <t>竹林</t>
  </si>
  <si>
    <t>無立木地</t>
  </si>
  <si>
    <t>人工林</t>
  </si>
  <si>
    <t>天然林</t>
  </si>
  <si>
    <t>針葉樹</t>
  </si>
  <si>
    <t>広葉樹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</si>
  <si>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</si>
  <si>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</si>
  <si>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</si>
  <si>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</si>
  <si>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</si>
  <si>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</si>
  <si>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</si>
  <si>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</si>
  <si>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</si>
  <si>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</si>
  <si>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</si>
  <si>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</si>
  <si>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</si>
  <si>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</si>
  <si>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</si>
  <si>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</si>
  <si>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</si>
  <si>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</si>
  <si>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</si>
  <si>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</si>
  <si>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</si>
  <si>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</si>
  <si>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</si>
  <si>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</si>
  <si>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</si>
  <si>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</si>
  <si>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</si>
  <si>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</si>
  <si>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</si>
  <si>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 xml:space="preserve"> </t>
  </si>
  <si>
    <t>吉城郡</t>
  </si>
  <si>
    <r>
      <t>　単位：面積・ha、蓄積・千ｍ</t>
    </r>
    <r>
      <rPr>
        <vertAlign val="superscript"/>
        <sz val="8"/>
        <rFont val="ＭＳ 明朝"/>
        <family val="1"/>
      </rPr>
      <t>３</t>
    </r>
  </si>
  <si>
    <t>市部</t>
  </si>
  <si>
    <t>郡部</t>
  </si>
  <si>
    <t>-</t>
  </si>
  <si>
    <t>-</t>
  </si>
  <si>
    <t>-</t>
  </si>
  <si>
    <t>-</t>
  </si>
  <si>
    <t>　昭 和 51 年</t>
  </si>
  <si>
    <t>　　 　 52</t>
  </si>
  <si>
    <t>　　 　 53</t>
  </si>
  <si>
    <t>　　 　 54</t>
  </si>
  <si>
    <t>　　 　 55</t>
  </si>
  <si>
    <t>61．市 郡 別 、 林 種 別 民 有 林 面 積 ・ 蓄 積</t>
  </si>
  <si>
    <t>　資料：県経営普及課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</si>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</sst>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</numFmts>
  <fonts count="11">
    <font>
      <sz val="11"/>
      <name val="ＭＳ Ｐゴシック"/>
      <family val="3"/>
    </font>
    <font>
      <sz val="14"/>
      <name val="ＭＳ ゴシック"/>
      <family val="3"/>
    </font>
    <font>
      <vertAlign val="superscript"/>
      <sz val="8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178" fontId="3" fillId="0" borderId="0" xfId="0" applyNumberFormat="1" applyFont="1" applyFill="1" applyAlignment="1">
      <alignment horizontal="right"/>
    </xf>
    <xf numFmtId="0" fontId="0" fillId="0" borderId="5" xfId="0" applyFont="1" applyFill="1" applyBorder="1" applyAlignment="1">
      <alignment/>
    </xf>
    <xf numFmtId="0" fontId="3" fillId="0" borderId="0" xfId="0" applyFont="1" applyFill="1" applyAlignment="1">
      <alignment/>
    </xf>
    <xf numFmtId="56" fontId="3" fillId="0" borderId="0" xfId="0" applyNumberFormat="1" applyFont="1" applyFill="1" applyAlignment="1">
      <alignment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distributed"/>
    </xf>
    <xf numFmtId="0" fontId="3" fillId="0" borderId="5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178" fontId="7" fillId="0" borderId="0" xfId="0" applyNumberFormat="1" applyFont="1" applyFill="1" applyAlignment="1">
      <alignment horizontal="right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/>
    </xf>
    <xf numFmtId="178" fontId="3" fillId="0" borderId="11" xfId="0" applyNumberFormat="1" applyFont="1" applyFill="1" applyBorder="1" applyAlignment="1">
      <alignment horizontal="right"/>
    </xf>
    <xf numFmtId="178" fontId="7" fillId="0" borderId="1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distributed"/>
    </xf>
    <xf numFmtId="178" fontId="7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178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49" fontId="3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7" fillId="0" borderId="0" xfId="0" applyFont="1" applyFill="1" applyAlignment="1">
      <alignment horizontal="distributed"/>
    </xf>
    <xf numFmtId="0" fontId="0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0"/>
  <sheetViews>
    <sheetView tabSelected="1" zoomScale="130" zoomScaleNormal="130" workbookViewId="0" topLeftCell="A1">
      <selection activeCell="A1" sqref="A1:Z1"/>
    </sheetView>
  </sheetViews>
  <sheetFormatPr defaultColWidth="9.00390625" defaultRowHeight="13.5"/>
  <cols>
    <col min="1" max="1" width="1.00390625" style="7" customWidth="1"/>
    <col min="2" max="2" width="1.875" style="7" customWidth="1"/>
    <col min="3" max="3" width="4.75390625" style="7" customWidth="1"/>
    <col min="4" max="4" width="4.50390625" style="7" customWidth="1"/>
    <col min="5" max="5" width="1.12109375" style="7" customWidth="1"/>
    <col min="6" max="15" width="7.375" style="7" customWidth="1"/>
    <col min="16" max="26" width="7.875" style="7" customWidth="1"/>
    <col min="27" max="16384" width="9.00390625" style="7" customWidth="1"/>
  </cols>
  <sheetData>
    <row r="1" spans="1:26" ht="17.25">
      <c r="A1" s="30" t="s">
        <v>53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3" spans="1:26" s="1" customFormat="1" ht="12.75" thickBot="1">
      <c r="A3" s="10" t="s">
        <v>41</v>
      </c>
      <c r="B3" s="10"/>
      <c r="C3" s="10"/>
      <c r="D3" s="10"/>
      <c r="E3" s="10"/>
      <c r="F3" s="10"/>
      <c r="G3" s="10"/>
      <c r="Z3" s="11">
        <v>36250</v>
      </c>
    </row>
    <row r="4" spans="1:26" ht="14.25" thickTop="1">
      <c r="A4" s="40" t="s">
        <v>0</v>
      </c>
      <c r="B4" s="40"/>
      <c r="C4" s="40"/>
      <c r="D4" s="40"/>
      <c r="E4" s="40"/>
      <c r="F4" s="39" t="s">
        <v>1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9" t="s">
        <v>2</v>
      </c>
      <c r="S4" s="40"/>
      <c r="T4" s="40"/>
      <c r="U4" s="2"/>
      <c r="V4" s="2"/>
      <c r="W4" s="2"/>
      <c r="X4" s="2"/>
      <c r="Y4" s="2"/>
      <c r="Z4" s="2"/>
    </row>
    <row r="5" spans="1:26" ht="15" customHeight="1">
      <c r="A5" s="41"/>
      <c r="B5" s="41"/>
      <c r="C5" s="41"/>
      <c r="D5" s="41"/>
      <c r="E5" s="41"/>
      <c r="F5" s="32"/>
      <c r="G5" s="31" t="s">
        <v>3</v>
      </c>
      <c r="H5" s="3"/>
      <c r="I5" s="3"/>
      <c r="J5" s="3"/>
      <c r="K5" s="3"/>
      <c r="L5" s="3"/>
      <c r="M5" s="3"/>
      <c r="N5" s="3"/>
      <c r="O5" s="3"/>
      <c r="P5" s="34" t="s">
        <v>4</v>
      </c>
      <c r="Q5" s="34" t="s">
        <v>5</v>
      </c>
      <c r="R5" s="32"/>
      <c r="S5" s="41"/>
      <c r="T5" s="41"/>
      <c r="U5" s="31" t="s">
        <v>6</v>
      </c>
      <c r="V5" s="3"/>
      <c r="W5" s="12"/>
      <c r="X5" s="31" t="s">
        <v>7</v>
      </c>
      <c r="Y5" s="3"/>
      <c r="Z5" s="3"/>
    </row>
    <row r="6" spans="1:26" ht="15" customHeight="1">
      <c r="A6" s="41"/>
      <c r="B6" s="41"/>
      <c r="C6" s="41"/>
      <c r="D6" s="41"/>
      <c r="E6" s="41"/>
      <c r="F6" s="32"/>
      <c r="G6" s="32"/>
      <c r="H6" s="4"/>
      <c r="I6" s="4"/>
      <c r="J6" s="31" t="s">
        <v>6</v>
      </c>
      <c r="K6" s="3"/>
      <c r="L6" s="12"/>
      <c r="M6" s="31" t="s">
        <v>7</v>
      </c>
      <c r="N6" s="3"/>
      <c r="O6" s="3"/>
      <c r="P6" s="35"/>
      <c r="Q6" s="35"/>
      <c r="R6" s="32"/>
      <c r="S6" s="41"/>
      <c r="T6" s="41"/>
      <c r="U6" s="32"/>
      <c r="V6" s="4"/>
      <c r="W6" s="13"/>
      <c r="X6" s="32"/>
      <c r="Y6" s="4"/>
      <c r="Z6" s="4"/>
    </row>
    <row r="7" spans="1:26" ht="20.25" customHeight="1">
      <c r="A7" s="42"/>
      <c r="B7" s="42"/>
      <c r="C7" s="42"/>
      <c r="D7" s="42"/>
      <c r="E7" s="42"/>
      <c r="F7" s="33"/>
      <c r="G7" s="33"/>
      <c r="H7" s="5" t="s">
        <v>8</v>
      </c>
      <c r="I7" s="6" t="s">
        <v>9</v>
      </c>
      <c r="J7" s="33"/>
      <c r="K7" s="5" t="s">
        <v>8</v>
      </c>
      <c r="L7" s="6" t="s">
        <v>9</v>
      </c>
      <c r="M7" s="33"/>
      <c r="N7" s="5" t="s">
        <v>8</v>
      </c>
      <c r="O7" s="5" t="s">
        <v>9</v>
      </c>
      <c r="P7" s="36"/>
      <c r="Q7" s="36"/>
      <c r="R7" s="20"/>
      <c r="S7" s="6" t="s">
        <v>8</v>
      </c>
      <c r="T7" s="21" t="s">
        <v>9</v>
      </c>
      <c r="U7" s="33"/>
      <c r="V7" s="5" t="s">
        <v>8</v>
      </c>
      <c r="W7" s="6" t="s">
        <v>9</v>
      </c>
      <c r="X7" s="33"/>
      <c r="Y7" s="5" t="s">
        <v>8</v>
      </c>
      <c r="Z7" s="5" t="s">
        <v>9</v>
      </c>
    </row>
    <row r="8" ht="6" customHeight="1">
      <c r="F8" s="22"/>
    </row>
    <row r="9" spans="2:26" s="14" customFormat="1" ht="16.5" customHeight="1">
      <c r="B9" s="37" t="s">
        <v>48</v>
      </c>
      <c r="C9" s="37"/>
      <c r="D9" s="37"/>
      <c r="F9" s="23">
        <v>690781</v>
      </c>
      <c r="G9" s="8">
        <f>SUM(H9:I9)</f>
        <v>665596</v>
      </c>
      <c r="H9" s="8">
        <v>309650</v>
      </c>
      <c r="I9" s="8">
        <v>355946</v>
      </c>
      <c r="J9" s="8">
        <f>SUM(K9:L9)</f>
        <v>236006</v>
      </c>
      <c r="K9" s="8">
        <v>235562</v>
      </c>
      <c r="L9" s="8">
        <v>444</v>
      </c>
      <c r="M9" s="8">
        <f>SUM(N9:O9)</f>
        <v>409590</v>
      </c>
      <c r="N9" s="8">
        <v>74088</v>
      </c>
      <c r="O9" s="8">
        <v>335502</v>
      </c>
      <c r="P9" s="8">
        <v>1274</v>
      </c>
      <c r="Q9" s="8">
        <v>23911</v>
      </c>
      <c r="R9" s="8">
        <v>46875</v>
      </c>
      <c r="S9" s="8">
        <v>24019</v>
      </c>
      <c r="T9" s="8">
        <v>22856</v>
      </c>
      <c r="U9" s="8">
        <v>16316</v>
      </c>
      <c r="V9" s="8">
        <v>16304</v>
      </c>
      <c r="W9" s="8">
        <v>12</v>
      </c>
      <c r="X9" s="8">
        <f>SUM(Y9:Z9)</f>
        <v>30559</v>
      </c>
      <c r="Y9" s="8">
        <v>7715</v>
      </c>
      <c r="Z9" s="8">
        <v>22844</v>
      </c>
    </row>
    <row r="10" spans="2:26" s="14" customFormat="1" ht="16.5" customHeight="1">
      <c r="B10" s="37" t="s">
        <v>49</v>
      </c>
      <c r="C10" s="37"/>
      <c r="D10" s="37"/>
      <c r="F10" s="23">
        <v>690611</v>
      </c>
      <c r="G10" s="8">
        <f>SUM(H10:I10)</f>
        <v>667890</v>
      </c>
      <c r="H10" s="8">
        <v>316443</v>
      </c>
      <c r="I10" s="8">
        <v>351447</v>
      </c>
      <c r="J10" s="8">
        <f>SUM(K10:L10)</f>
        <v>244295</v>
      </c>
      <c r="K10" s="8">
        <v>243810</v>
      </c>
      <c r="L10" s="8">
        <v>485</v>
      </c>
      <c r="M10" s="8">
        <f>SUM(N10:O10)</f>
        <v>423595</v>
      </c>
      <c r="N10" s="8">
        <v>72633</v>
      </c>
      <c r="O10" s="8">
        <v>350962</v>
      </c>
      <c r="P10" s="8">
        <v>1279</v>
      </c>
      <c r="Q10" s="8">
        <v>21442</v>
      </c>
      <c r="R10" s="8">
        <v>49963</v>
      </c>
      <c r="S10" s="8">
        <v>26384</v>
      </c>
      <c r="T10" s="8">
        <v>23579</v>
      </c>
      <c r="U10" s="8">
        <v>18307</v>
      </c>
      <c r="V10" s="8">
        <v>18290</v>
      </c>
      <c r="W10" s="8">
        <v>17</v>
      </c>
      <c r="X10" s="8">
        <f>SUM(Y10:Z10)</f>
        <v>31656</v>
      </c>
      <c r="Y10" s="8">
        <v>8095</v>
      </c>
      <c r="Z10" s="8">
        <v>23561</v>
      </c>
    </row>
    <row r="11" spans="2:26" s="14" customFormat="1" ht="16.5" customHeight="1">
      <c r="B11" s="37" t="s">
        <v>50</v>
      </c>
      <c r="C11" s="37"/>
      <c r="D11" s="37"/>
      <c r="F11" s="23">
        <v>690839</v>
      </c>
      <c r="G11" s="8">
        <f>SUM(H11:I11)</f>
        <v>668844</v>
      </c>
      <c r="H11" s="8">
        <v>320560</v>
      </c>
      <c r="I11" s="8">
        <v>348284</v>
      </c>
      <c r="J11" s="8">
        <f>SUM(K11:L11)</f>
        <v>249376</v>
      </c>
      <c r="K11" s="8">
        <v>248838</v>
      </c>
      <c r="L11" s="8">
        <v>538</v>
      </c>
      <c r="M11" s="8">
        <f>SUM(N11:O11)</f>
        <v>419468</v>
      </c>
      <c r="N11" s="8">
        <v>71722</v>
      </c>
      <c r="O11" s="8">
        <v>347746</v>
      </c>
      <c r="P11" s="8">
        <v>1265</v>
      </c>
      <c r="Q11" s="8">
        <v>20730</v>
      </c>
      <c r="R11" s="8">
        <v>57421</v>
      </c>
      <c r="S11" s="8">
        <v>33796</v>
      </c>
      <c r="T11" s="8">
        <v>23625</v>
      </c>
      <c r="U11" s="8">
        <v>25351</v>
      </c>
      <c r="V11" s="8">
        <v>25333</v>
      </c>
      <c r="W11" s="8">
        <v>18</v>
      </c>
      <c r="X11" s="8">
        <f>SUM(Y11:Z11)</f>
        <v>32070</v>
      </c>
      <c r="Y11" s="8">
        <v>8463</v>
      </c>
      <c r="Z11" s="8">
        <v>23607</v>
      </c>
    </row>
    <row r="12" spans="2:26" s="14" customFormat="1" ht="16.5" customHeight="1">
      <c r="B12" s="37" t="s">
        <v>51</v>
      </c>
      <c r="C12" s="37"/>
      <c r="D12" s="37"/>
      <c r="F12" s="23">
        <v>690935</v>
      </c>
      <c r="G12" s="8">
        <f>SUM(H12:I12)</f>
        <v>669017</v>
      </c>
      <c r="H12" s="8">
        <v>327697</v>
      </c>
      <c r="I12" s="8">
        <v>341320</v>
      </c>
      <c r="J12" s="8">
        <f>SUM(K12:L12)</f>
        <v>257357</v>
      </c>
      <c r="K12" s="8">
        <v>256785</v>
      </c>
      <c r="L12" s="8">
        <v>572</v>
      </c>
      <c r="M12" s="8">
        <f>SUM(N12:O12)</f>
        <v>411660</v>
      </c>
      <c r="N12" s="8">
        <v>70912</v>
      </c>
      <c r="O12" s="8">
        <v>340748</v>
      </c>
      <c r="P12" s="8">
        <v>1260</v>
      </c>
      <c r="Q12" s="8">
        <v>20658</v>
      </c>
      <c r="R12" s="8">
        <v>61075</v>
      </c>
      <c r="S12" s="8">
        <v>36662</v>
      </c>
      <c r="T12" s="8">
        <v>24413</v>
      </c>
      <c r="U12" s="8">
        <v>28069</v>
      </c>
      <c r="V12" s="8">
        <v>28049</v>
      </c>
      <c r="W12" s="8">
        <v>20</v>
      </c>
      <c r="X12" s="8">
        <f>SUM(Y12:Z12)</f>
        <v>33006</v>
      </c>
      <c r="Y12" s="8">
        <v>8613</v>
      </c>
      <c r="Z12" s="8">
        <v>24393</v>
      </c>
    </row>
    <row r="13" spans="2:26" s="15" customFormat="1" ht="16.5" customHeight="1">
      <c r="B13" s="38" t="s">
        <v>52</v>
      </c>
      <c r="C13" s="38"/>
      <c r="D13" s="38"/>
      <c r="F13" s="24">
        <v>690807</v>
      </c>
      <c r="G13" s="19">
        <f>SUM(H13:I13)</f>
        <v>668651</v>
      </c>
      <c r="H13" s="19">
        <v>331864</v>
      </c>
      <c r="I13" s="19">
        <v>336787</v>
      </c>
      <c r="J13" s="19">
        <f>SUM(K13:L13)</f>
        <v>262126</v>
      </c>
      <c r="K13" s="19">
        <v>261503</v>
      </c>
      <c r="L13" s="19">
        <v>623</v>
      </c>
      <c r="M13" s="19">
        <f>SUM(N13:O13)</f>
        <v>406525</v>
      </c>
      <c r="N13" s="19">
        <v>70361</v>
      </c>
      <c r="O13" s="19">
        <v>336164</v>
      </c>
      <c r="P13" s="19">
        <v>1255</v>
      </c>
      <c r="Q13" s="19">
        <v>20901</v>
      </c>
      <c r="R13" s="19">
        <v>62738</v>
      </c>
      <c r="S13" s="19">
        <v>37991</v>
      </c>
      <c r="T13" s="19">
        <v>24747</v>
      </c>
      <c r="U13" s="19">
        <v>29369</v>
      </c>
      <c r="V13" s="19">
        <v>29349</v>
      </c>
      <c r="W13" s="19">
        <v>20</v>
      </c>
      <c r="X13" s="19">
        <f>SUM(Y13:Z13)</f>
        <v>33369</v>
      </c>
      <c r="Y13" s="19">
        <v>8642</v>
      </c>
      <c r="Z13" s="19">
        <v>24727</v>
      </c>
    </row>
    <row r="14" spans="6:26" s="14" customFormat="1" ht="16.5" customHeight="1">
      <c r="F14" s="23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2:26" s="15" customFormat="1" ht="16.5" customHeight="1">
      <c r="B15" s="44" t="s">
        <v>42</v>
      </c>
      <c r="C15" s="44"/>
      <c r="D15" s="44"/>
      <c r="E15" s="25"/>
      <c r="F15" s="24">
        <f>SUM(F18:F30)</f>
        <v>85886</v>
      </c>
      <c r="G15" s="19">
        <f>SUM(G18:G30)</f>
        <v>83266</v>
      </c>
      <c r="H15" s="19">
        <f>SUM(H18:H30)</f>
        <v>54540</v>
      </c>
      <c r="I15" s="19">
        <v>28726</v>
      </c>
      <c r="J15" s="19">
        <f aca="true" t="shared" si="0" ref="J15:Z15">SUM(J18:J30)</f>
        <v>32247</v>
      </c>
      <c r="K15" s="26">
        <f t="shared" si="0"/>
        <v>32134</v>
      </c>
      <c r="L15" s="26">
        <f t="shared" si="0"/>
        <v>113</v>
      </c>
      <c r="M15" s="19">
        <f t="shared" si="0"/>
        <v>51019</v>
      </c>
      <c r="N15" s="26">
        <f t="shared" si="0"/>
        <v>22406</v>
      </c>
      <c r="O15" s="26">
        <f t="shared" si="0"/>
        <v>28613</v>
      </c>
      <c r="P15" s="26">
        <f t="shared" si="0"/>
        <v>421</v>
      </c>
      <c r="Q15" s="26">
        <f t="shared" si="0"/>
        <v>2199</v>
      </c>
      <c r="R15" s="19">
        <f t="shared" si="0"/>
        <v>7477</v>
      </c>
      <c r="S15" s="19">
        <f t="shared" si="0"/>
        <v>5645</v>
      </c>
      <c r="T15" s="19">
        <f t="shared" si="0"/>
        <v>1832</v>
      </c>
      <c r="U15" s="19">
        <f t="shared" si="0"/>
        <v>3501</v>
      </c>
      <c r="V15" s="26">
        <f t="shared" si="0"/>
        <v>3500</v>
      </c>
      <c r="W15" s="26">
        <f t="shared" si="0"/>
        <v>1</v>
      </c>
      <c r="X15" s="19">
        <f t="shared" si="0"/>
        <v>3976</v>
      </c>
      <c r="Y15" s="26">
        <f t="shared" si="0"/>
        <v>2145</v>
      </c>
      <c r="Z15" s="26">
        <f t="shared" si="0"/>
        <v>1831</v>
      </c>
    </row>
    <row r="16" spans="2:26" s="15" customFormat="1" ht="16.5" customHeight="1">
      <c r="B16" s="44" t="s">
        <v>43</v>
      </c>
      <c r="C16" s="44"/>
      <c r="D16" s="44"/>
      <c r="E16" s="25"/>
      <c r="F16" s="24">
        <f>SUM(F32:F48)</f>
        <v>604921</v>
      </c>
      <c r="G16" s="19">
        <f aca="true" t="shared" si="1" ref="G16:Y16">SUM(G32:G48)</f>
        <v>585385</v>
      </c>
      <c r="H16" s="19">
        <f t="shared" si="1"/>
        <v>277324</v>
      </c>
      <c r="I16" s="19">
        <f t="shared" si="1"/>
        <v>308061</v>
      </c>
      <c r="J16" s="19">
        <f t="shared" si="1"/>
        <v>229879</v>
      </c>
      <c r="K16" s="26">
        <f t="shared" si="1"/>
        <v>229369</v>
      </c>
      <c r="L16" s="26">
        <f t="shared" si="1"/>
        <v>510</v>
      </c>
      <c r="M16" s="19">
        <f t="shared" si="1"/>
        <v>355506</v>
      </c>
      <c r="N16" s="26">
        <f t="shared" si="1"/>
        <v>47955</v>
      </c>
      <c r="O16" s="26">
        <f t="shared" si="1"/>
        <v>307551</v>
      </c>
      <c r="P16" s="26">
        <f t="shared" si="1"/>
        <v>834</v>
      </c>
      <c r="Q16" s="26">
        <f t="shared" si="1"/>
        <v>18702</v>
      </c>
      <c r="R16" s="19">
        <f t="shared" si="1"/>
        <v>55261</v>
      </c>
      <c r="S16" s="19">
        <f t="shared" si="1"/>
        <v>32346</v>
      </c>
      <c r="T16" s="19">
        <f t="shared" si="1"/>
        <v>22915</v>
      </c>
      <c r="U16" s="19">
        <f t="shared" si="1"/>
        <v>25868</v>
      </c>
      <c r="V16" s="26">
        <f t="shared" si="1"/>
        <v>25849</v>
      </c>
      <c r="W16" s="26">
        <f t="shared" si="1"/>
        <v>19</v>
      </c>
      <c r="X16" s="19">
        <v>29393</v>
      </c>
      <c r="Y16" s="26">
        <f>SUM(Y32:Y48)</f>
        <v>6497</v>
      </c>
      <c r="Z16" s="26">
        <v>22896</v>
      </c>
    </row>
    <row r="17" spans="2:26" s="14" customFormat="1" ht="16.5" customHeight="1">
      <c r="B17" s="16"/>
      <c r="C17" s="16"/>
      <c r="D17" s="16"/>
      <c r="E17" s="16"/>
      <c r="F17" s="23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2:26" s="14" customFormat="1" ht="16.5" customHeight="1">
      <c r="B18" s="16"/>
      <c r="C18" s="43" t="s">
        <v>10</v>
      </c>
      <c r="D18" s="43"/>
      <c r="E18" s="16"/>
      <c r="F18" s="23">
        <v>6133</v>
      </c>
      <c r="G18" s="8">
        <v>6021</v>
      </c>
      <c r="H18" s="8">
        <v>5536</v>
      </c>
      <c r="I18" s="8">
        <v>455</v>
      </c>
      <c r="J18" s="8">
        <f>SUM(K18:L18)</f>
        <v>418</v>
      </c>
      <c r="K18" s="8">
        <v>418</v>
      </c>
      <c r="L18" s="8">
        <v>0</v>
      </c>
      <c r="M18" s="8">
        <f>SUM(N18:O18)</f>
        <v>5603</v>
      </c>
      <c r="N18" s="8">
        <v>5118</v>
      </c>
      <c r="O18" s="8">
        <v>485</v>
      </c>
      <c r="P18" s="8">
        <v>51</v>
      </c>
      <c r="Q18" s="8">
        <v>61</v>
      </c>
      <c r="R18" s="8">
        <v>305</v>
      </c>
      <c r="S18" s="8">
        <v>278</v>
      </c>
      <c r="T18" s="8">
        <v>27</v>
      </c>
      <c r="U18" s="8">
        <v>20</v>
      </c>
      <c r="V18" s="8">
        <v>20</v>
      </c>
      <c r="W18" s="8">
        <v>0</v>
      </c>
      <c r="X18" s="8">
        <f aca="true" t="shared" si="2" ref="X18:X48">SUM(Y18:Z18)</f>
        <v>285</v>
      </c>
      <c r="Y18" s="8">
        <v>258</v>
      </c>
      <c r="Z18" s="8">
        <v>27</v>
      </c>
    </row>
    <row r="19" spans="2:26" s="14" customFormat="1" ht="16.5" customHeight="1">
      <c r="B19" s="16"/>
      <c r="C19" s="43" t="s">
        <v>11</v>
      </c>
      <c r="D19" s="43"/>
      <c r="E19" s="16"/>
      <c r="F19" s="23">
        <v>394</v>
      </c>
      <c r="G19" s="8">
        <f aca="true" t="shared" si="3" ref="G19:G48">SUM(H19:I19)</f>
        <v>392</v>
      </c>
      <c r="H19" s="8">
        <v>349</v>
      </c>
      <c r="I19" s="8">
        <v>43</v>
      </c>
      <c r="J19" s="8">
        <f aca="true" t="shared" si="4" ref="J19:J30">SUM(K19:L19)</f>
        <v>88</v>
      </c>
      <c r="K19" s="8">
        <v>88</v>
      </c>
      <c r="L19" s="8">
        <v>0</v>
      </c>
      <c r="M19" s="8">
        <f aca="true" t="shared" si="5" ref="M19:M25">SUM(N19:O19)</f>
        <v>304</v>
      </c>
      <c r="N19" s="8">
        <v>261</v>
      </c>
      <c r="O19" s="8">
        <v>43</v>
      </c>
      <c r="P19" s="8">
        <v>1</v>
      </c>
      <c r="Q19" s="8">
        <v>1</v>
      </c>
      <c r="R19" s="8">
        <v>33</v>
      </c>
      <c r="S19" s="8">
        <v>31</v>
      </c>
      <c r="T19" s="8">
        <v>2</v>
      </c>
      <c r="U19" s="8">
        <v>7</v>
      </c>
      <c r="V19" s="8">
        <v>7</v>
      </c>
      <c r="W19" s="8">
        <v>0</v>
      </c>
      <c r="X19" s="8">
        <f t="shared" si="2"/>
        <v>26</v>
      </c>
      <c r="Y19" s="8">
        <v>24</v>
      </c>
      <c r="Z19" s="8">
        <v>2</v>
      </c>
    </row>
    <row r="20" spans="2:26" s="14" customFormat="1" ht="16.5" customHeight="1">
      <c r="B20" s="16"/>
      <c r="C20" s="43" t="s">
        <v>12</v>
      </c>
      <c r="D20" s="43"/>
      <c r="E20" s="16"/>
      <c r="F20" s="23">
        <v>10357</v>
      </c>
      <c r="G20" s="8">
        <f t="shared" si="3"/>
        <v>10050</v>
      </c>
      <c r="H20" s="8">
        <v>5254</v>
      </c>
      <c r="I20" s="8">
        <v>4796</v>
      </c>
      <c r="J20" s="8">
        <f t="shared" si="4"/>
        <v>3499</v>
      </c>
      <c r="K20" s="8">
        <v>3497</v>
      </c>
      <c r="L20" s="8">
        <v>2</v>
      </c>
      <c r="M20" s="8">
        <f t="shared" si="5"/>
        <v>6551</v>
      </c>
      <c r="N20" s="8">
        <v>1757</v>
      </c>
      <c r="O20" s="8">
        <v>4794</v>
      </c>
      <c r="P20" s="8" t="s">
        <v>44</v>
      </c>
      <c r="Q20" s="8">
        <v>307</v>
      </c>
      <c r="R20" s="8">
        <v>787</v>
      </c>
      <c r="S20" s="8">
        <v>445</v>
      </c>
      <c r="T20" s="8">
        <v>342</v>
      </c>
      <c r="U20" s="8">
        <v>226</v>
      </c>
      <c r="V20" s="8">
        <v>226</v>
      </c>
      <c r="W20" s="8">
        <v>0</v>
      </c>
      <c r="X20" s="8">
        <f t="shared" si="2"/>
        <v>561</v>
      </c>
      <c r="Y20" s="8">
        <v>219</v>
      </c>
      <c r="Z20" s="8">
        <v>342</v>
      </c>
    </row>
    <row r="21" spans="2:26" s="14" customFormat="1" ht="16.5" customHeight="1">
      <c r="B21" s="16"/>
      <c r="C21" s="43" t="s">
        <v>13</v>
      </c>
      <c r="D21" s="43"/>
      <c r="E21" s="16"/>
      <c r="F21" s="23">
        <v>4555</v>
      </c>
      <c r="G21" s="8">
        <f t="shared" si="3"/>
        <v>4458</v>
      </c>
      <c r="H21" s="8">
        <v>2673</v>
      </c>
      <c r="I21" s="8">
        <v>1785</v>
      </c>
      <c r="J21" s="8">
        <f t="shared" si="4"/>
        <v>1886</v>
      </c>
      <c r="K21" s="8">
        <v>1856</v>
      </c>
      <c r="L21" s="8">
        <v>30</v>
      </c>
      <c r="M21" s="8">
        <f t="shared" si="5"/>
        <v>2572</v>
      </c>
      <c r="N21" s="8">
        <v>817</v>
      </c>
      <c r="O21" s="8">
        <v>1755</v>
      </c>
      <c r="P21" s="8">
        <v>8</v>
      </c>
      <c r="Q21" s="8">
        <v>89</v>
      </c>
      <c r="R21" s="8">
        <v>249</v>
      </c>
      <c r="S21" s="8">
        <v>173</v>
      </c>
      <c r="T21" s="8">
        <v>76</v>
      </c>
      <c r="U21" s="8">
        <v>115</v>
      </c>
      <c r="V21" s="8">
        <v>115</v>
      </c>
      <c r="W21" s="8">
        <v>0</v>
      </c>
      <c r="X21" s="8">
        <f t="shared" si="2"/>
        <v>134</v>
      </c>
      <c r="Y21" s="8">
        <v>58</v>
      </c>
      <c r="Z21" s="8">
        <v>76</v>
      </c>
    </row>
    <row r="22" spans="2:26" s="14" customFormat="1" ht="16.5" customHeight="1">
      <c r="B22" s="16"/>
      <c r="C22" s="43" t="s">
        <v>14</v>
      </c>
      <c r="D22" s="43"/>
      <c r="E22" s="16"/>
      <c r="F22" s="23">
        <v>4812</v>
      </c>
      <c r="G22" s="8">
        <f t="shared" si="3"/>
        <v>4761</v>
      </c>
      <c r="H22" s="8">
        <v>3953</v>
      </c>
      <c r="I22" s="8">
        <v>808</v>
      </c>
      <c r="J22" s="8">
        <f t="shared" si="4"/>
        <v>408</v>
      </c>
      <c r="K22" s="8">
        <v>403</v>
      </c>
      <c r="L22" s="8">
        <v>5</v>
      </c>
      <c r="M22" s="8">
        <f t="shared" si="5"/>
        <v>4353</v>
      </c>
      <c r="N22" s="8">
        <v>3550</v>
      </c>
      <c r="O22" s="8">
        <v>803</v>
      </c>
      <c r="P22" s="8">
        <v>16</v>
      </c>
      <c r="Q22" s="8">
        <v>35</v>
      </c>
      <c r="R22" s="8">
        <v>407</v>
      </c>
      <c r="S22" s="8">
        <v>374</v>
      </c>
      <c r="T22" s="8">
        <v>33</v>
      </c>
      <c r="U22" s="8">
        <v>38</v>
      </c>
      <c r="V22" s="8">
        <v>38</v>
      </c>
      <c r="W22" s="8">
        <v>0</v>
      </c>
      <c r="X22" s="8">
        <f t="shared" si="2"/>
        <v>369</v>
      </c>
      <c r="Y22" s="8">
        <v>336</v>
      </c>
      <c r="Z22" s="8">
        <v>33</v>
      </c>
    </row>
    <row r="23" spans="2:26" s="14" customFormat="1" ht="16.5" customHeight="1">
      <c r="B23" s="16"/>
      <c r="C23" s="43" t="s">
        <v>15</v>
      </c>
      <c r="D23" s="43"/>
      <c r="E23" s="16"/>
      <c r="F23" s="23">
        <v>13097</v>
      </c>
      <c r="G23" s="8">
        <f t="shared" si="3"/>
        <v>12405</v>
      </c>
      <c r="H23" s="8">
        <v>8567</v>
      </c>
      <c r="I23" s="8">
        <v>3838</v>
      </c>
      <c r="J23" s="8">
        <f t="shared" si="4"/>
        <v>6798</v>
      </c>
      <c r="K23" s="8">
        <v>6793</v>
      </c>
      <c r="L23" s="8">
        <v>5</v>
      </c>
      <c r="M23" s="8">
        <f t="shared" si="5"/>
        <v>5607</v>
      </c>
      <c r="N23" s="8">
        <v>1774</v>
      </c>
      <c r="O23" s="8">
        <v>3833</v>
      </c>
      <c r="P23" s="8">
        <v>175</v>
      </c>
      <c r="Q23" s="8">
        <v>517</v>
      </c>
      <c r="R23" s="8">
        <v>1509</v>
      </c>
      <c r="S23" s="8">
        <v>1189</v>
      </c>
      <c r="T23" s="8">
        <v>320</v>
      </c>
      <c r="U23" s="8">
        <v>906</v>
      </c>
      <c r="V23" s="8">
        <v>906</v>
      </c>
      <c r="W23" s="8">
        <v>0</v>
      </c>
      <c r="X23" s="8">
        <f t="shared" si="2"/>
        <v>603</v>
      </c>
      <c r="Y23" s="8">
        <v>283</v>
      </c>
      <c r="Z23" s="8">
        <v>320</v>
      </c>
    </row>
    <row r="24" spans="2:26" s="14" customFormat="1" ht="16.5" customHeight="1">
      <c r="B24" s="16"/>
      <c r="C24" s="43" t="s">
        <v>16</v>
      </c>
      <c r="D24" s="43"/>
      <c r="E24" s="16"/>
      <c r="F24" s="23">
        <v>8900</v>
      </c>
      <c r="G24" s="8">
        <f t="shared" si="3"/>
        <v>8787</v>
      </c>
      <c r="H24" s="8">
        <v>5011</v>
      </c>
      <c r="I24" s="8">
        <v>3776</v>
      </c>
      <c r="J24" s="8">
        <f t="shared" si="4"/>
        <v>3752</v>
      </c>
      <c r="K24" s="8">
        <v>3748</v>
      </c>
      <c r="L24" s="8">
        <v>4</v>
      </c>
      <c r="M24" s="8">
        <f t="shared" si="5"/>
        <v>5035</v>
      </c>
      <c r="N24" s="8">
        <v>1263</v>
      </c>
      <c r="O24" s="8">
        <v>3772</v>
      </c>
      <c r="P24" s="8">
        <v>22</v>
      </c>
      <c r="Q24" s="8">
        <v>91</v>
      </c>
      <c r="R24" s="8">
        <v>788</v>
      </c>
      <c r="S24" s="8">
        <v>542</v>
      </c>
      <c r="T24" s="8">
        <v>246</v>
      </c>
      <c r="U24" s="8">
        <v>367</v>
      </c>
      <c r="V24" s="8">
        <v>367</v>
      </c>
      <c r="W24" s="8">
        <v>0</v>
      </c>
      <c r="X24" s="8">
        <f t="shared" si="2"/>
        <v>421</v>
      </c>
      <c r="Y24" s="8">
        <v>175</v>
      </c>
      <c r="Z24" s="8">
        <v>246</v>
      </c>
    </row>
    <row r="25" spans="2:26" s="14" customFormat="1" ht="16.5" customHeight="1">
      <c r="B25" s="16"/>
      <c r="C25" s="43" t="s">
        <v>17</v>
      </c>
      <c r="D25" s="43"/>
      <c r="E25" s="16"/>
      <c r="F25" s="23">
        <v>12639</v>
      </c>
      <c r="G25" s="8">
        <f t="shared" si="3"/>
        <v>12196</v>
      </c>
      <c r="H25" s="8">
        <v>6871</v>
      </c>
      <c r="I25" s="8">
        <v>5325</v>
      </c>
      <c r="J25" s="8">
        <f t="shared" si="4"/>
        <v>3775</v>
      </c>
      <c r="K25" s="8">
        <v>3731</v>
      </c>
      <c r="L25" s="8">
        <v>44</v>
      </c>
      <c r="M25" s="8">
        <f t="shared" si="5"/>
        <v>8421</v>
      </c>
      <c r="N25" s="8">
        <v>3140</v>
      </c>
      <c r="O25" s="8">
        <v>5281</v>
      </c>
      <c r="P25" s="8">
        <v>43</v>
      </c>
      <c r="Q25" s="8">
        <v>400</v>
      </c>
      <c r="R25" s="8">
        <v>996</v>
      </c>
      <c r="S25" s="8">
        <v>687</v>
      </c>
      <c r="T25" s="8">
        <v>309</v>
      </c>
      <c r="U25" s="8">
        <v>373</v>
      </c>
      <c r="V25" s="8">
        <v>372</v>
      </c>
      <c r="W25" s="8">
        <v>1</v>
      </c>
      <c r="X25" s="8">
        <f t="shared" si="2"/>
        <v>623</v>
      </c>
      <c r="Y25" s="8">
        <v>315</v>
      </c>
      <c r="Z25" s="8">
        <v>308</v>
      </c>
    </row>
    <row r="26" spans="2:26" s="14" customFormat="1" ht="16.5" customHeight="1">
      <c r="B26" s="16"/>
      <c r="C26" s="43" t="s">
        <v>18</v>
      </c>
      <c r="D26" s="43"/>
      <c r="E26" s="16"/>
      <c r="F26" s="23" t="s">
        <v>44</v>
      </c>
      <c r="G26" s="8" t="s">
        <v>45</v>
      </c>
      <c r="H26" s="8" t="s">
        <v>44</v>
      </c>
      <c r="I26" s="8" t="s">
        <v>44</v>
      </c>
      <c r="J26" s="8" t="s">
        <v>46</v>
      </c>
      <c r="K26" s="8" t="s">
        <v>44</v>
      </c>
      <c r="L26" s="8" t="s">
        <v>44</v>
      </c>
      <c r="M26" s="8" t="s">
        <v>44</v>
      </c>
      <c r="N26" s="8" t="s">
        <v>44</v>
      </c>
      <c r="O26" s="8" t="s">
        <v>44</v>
      </c>
      <c r="P26" s="8" t="s">
        <v>44</v>
      </c>
      <c r="Q26" s="8" t="s">
        <v>44</v>
      </c>
      <c r="R26" s="8" t="s">
        <v>47</v>
      </c>
      <c r="S26" s="8" t="s">
        <v>44</v>
      </c>
      <c r="T26" s="8" t="s">
        <v>44</v>
      </c>
      <c r="U26" s="8" t="s">
        <v>47</v>
      </c>
      <c r="V26" s="8" t="s">
        <v>44</v>
      </c>
      <c r="W26" s="8" t="s">
        <v>44</v>
      </c>
      <c r="X26" s="8" t="s">
        <v>44</v>
      </c>
      <c r="Y26" s="8" t="s">
        <v>44</v>
      </c>
      <c r="Z26" s="8" t="s">
        <v>55</v>
      </c>
    </row>
    <row r="27" spans="2:26" s="14" customFormat="1" ht="16.5" customHeight="1">
      <c r="B27" s="16"/>
      <c r="C27" s="43" t="s">
        <v>19</v>
      </c>
      <c r="D27" s="43"/>
      <c r="E27" s="16"/>
      <c r="F27" s="23">
        <v>11811</v>
      </c>
      <c r="G27" s="8">
        <f t="shared" si="3"/>
        <v>11366</v>
      </c>
      <c r="H27" s="8">
        <v>8033</v>
      </c>
      <c r="I27" s="8">
        <v>3333</v>
      </c>
      <c r="J27" s="8">
        <v>6575</v>
      </c>
      <c r="K27" s="8">
        <v>6572</v>
      </c>
      <c r="L27" s="8">
        <v>3</v>
      </c>
      <c r="M27" s="8">
        <f>SUM(N27:O27)</f>
        <v>4791</v>
      </c>
      <c r="N27" s="8">
        <v>1461</v>
      </c>
      <c r="O27" s="8">
        <v>3330</v>
      </c>
      <c r="P27" s="8">
        <v>41</v>
      </c>
      <c r="Q27" s="8">
        <v>404</v>
      </c>
      <c r="R27" s="8">
        <v>1525</v>
      </c>
      <c r="S27" s="8">
        <v>1275</v>
      </c>
      <c r="T27" s="8">
        <v>250</v>
      </c>
      <c r="U27" s="8">
        <v>1066</v>
      </c>
      <c r="V27" s="8">
        <v>1066</v>
      </c>
      <c r="W27" s="8">
        <v>0</v>
      </c>
      <c r="X27" s="8">
        <f t="shared" si="2"/>
        <v>459</v>
      </c>
      <c r="Y27" s="8">
        <v>209</v>
      </c>
      <c r="Z27" s="8">
        <v>250</v>
      </c>
    </row>
    <row r="28" spans="2:26" s="14" customFormat="1" ht="16.5" customHeight="1">
      <c r="B28" s="16"/>
      <c r="C28" s="43" t="s">
        <v>20</v>
      </c>
      <c r="D28" s="43"/>
      <c r="E28" s="16"/>
      <c r="F28" s="23">
        <v>3312</v>
      </c>
      <c r="G28" s="8">
        <f t="shared" si="3"/>
        <v>3246</v>
      </c>
      <c r="H28" s="8">
        <v>1941</v>
      </c>
      <c r="I28" s="8">
        <v>1305</v>
      </c>
      <c r="J28" s="8">
        <f t="shared" si="4"/>
        <v>670</v>
      </c>
      <c r="K28" s="8">
        <v>669</v>
      </c>
      <c r="L28" s="8">
        <v>1</v>
      </c>
      <c r="M28" s="8">
        <f>SUM(N28:O28)</f>
        <v>2576</v>
      </c>
      <c r="N28" s="8">
        <v>1272</v>
      </c>
      <c r="O28" s="8">
        <v>1304</v>
      </c>
      <c r="P28" s="8">
        <v>30</v>
      </c>
      <c r="Q28" s="8">
        <v>36</v>
      </c>
      <c r="R28" s="8">
        <v>253</v>
      </c>
      <c r="S28" s="8">
        <v>193</v>
      </c>
      <c r="T28" s="8">
        <v>60</v>
      </c>
      <c r="U28" s="8">
        <v>60</v>
      </c>
      <c r="V28" s="8">
        <v>60</v>
      </c>
      <c r="W28" s="8">
        <v>0</v>
      </c>
      <c r="X28" s="8">
        <f t="shared" si="2"/>
        <v>193</v>
      </c>
      <c r="Y28" s="8">
        <v>133</v>
      </c>
      <c r="Z28" s="8">
        <v>60</v>
      </c>
    </row>
    <row r="29" spans="2:26" s="14" customFormat="1" ht="16.5" customHeight="1">
      <c r="B29" s="16"/>
      <c r="C29" s="43" t="s">
        <v>21</v>
      </c>
      <c r="D29" s="43"/>
      <c r="E29" s="16"/>
      <c r="F29" s="23">
        <v>7937</v>
      </c>
      <c r="G29" s="8">
        <f t="shared" si="3"/>
        <v>7697</v>
      </c>
      <c r="H29" s="8">
        <v>4494</v>
      </c>
      <c r="I29" s="8">
        <v>3203</v>
      </c>
      <c r="J29" s="8">
        <f t="shared" si="4"/>
        <v>4196</v>
      </c>
      <c r="K29" s="8">
        <v>4177</v>
      </c>
      <c r="L29" s="8">
        <v>19</v>
      </c>
      <c r="M29" s="8">
        <f>SUM(N29:O29)</f>
        <v>3501</v>
      </c>
      <c r="N29" s="8">
        <v>317</v>
      </c>
      <c r="O29" s="8">
        <v>3184</v>
      </c>
      <c r="P29" s="8">
        <v>17</v>
      </c>
      <c r="Q29" s="8">
        <v>223</v>
      </c>
      <c r="R29" s="8">
        <v>514</v>
      </c>
      <c r="S29" s="8">
        <v>348</v>
      </c>
      <c r="T29" s="8">
        <v>166</v>
      </c>
      <c r="U29" s="8">
        <v>317</v>
      </c>
      <c r="V29" s="8">
        <v>317</v>
      </c>
      <c r="W29" s="8">
        <v>0</v>
      </c>
      <c r="X29" s="8">
        <f t="shared" si="2"/>
        <v>197</v>
      </c>
      <c r="Y29" s="8">
        <v>31</v>
      </c>
      <c r="Z29" s="8">
        <v>166</v>
      </c>
    </row>
    <row r="30" spans="2:26" s="14" customFormat="1" ht="16.5" customHeight="1">
      <c r="B30" s="16"/>
      <c r="C30" s="43" t="s">
        <v>22</v>
      </c>
      <c r="D30" s="43"/>
      <c r="E30" s="16"/>
      <c r="F30" s="23">
        <v>1939</v>
      </c>
      <c r="G30" s="8">
        <f t="shared" si="3"/>
        <v>1887</v>
      </c>
      <c r="H30" s="8">
        <v>1858</v>
      </c>
      <c r="I30" s="8">
        <v>29</v>
      </c>
      <c r="J30" s="8">
        <f t="shared" si="4"/>
        <v>182</v>
      </c>
      <c r="K30" s="8">
        <v>182</v>
      </c>
      <c r="L30" s="8" t="s">
        <v>55</v>
      </c>
      <c r="M30" s="8">
        <f>SUM(N30:O30)</f>
        <v>1705</v>
      </c>
      <c r="N30" s="8">
        <v>1676</v>
      </c>
      <c r="O30" s="8">
        <v>29</v>
      </c>
      <c r="P30" s="8">
        <v>17</v>
      </c>
      <c r="Q30" s="8">
        <v>35</v>
      </c>
      <c r="R30" s="8">
        <v>111</v>
      </c>
      <c r="S30" s="8">
        <v>110</v>
      </c>
      <c r="T30" s="8">
        <v>1</v>
      </c>
      <c r="U30" s="8">
        <v>6</v>
      </c>
      <c r="V30" s="8">
        <v>6</v>
      </c>
      <c r="W30" s="8" t="s">
        <v>44</v>
      </c>
      <c r="X30" s="8">
        <f t="shared" si="2"/>
        <v>105</v>
      </c>
      <c r="Y30" s="8">
        <v>104</v>
      </c>
      <c r="Z30" s="8">
        <v>1</v>
      </c>
    </row>
    <row r="31" spans="2:26" s="14" customFormat="1" ht="16.5" customHeight="1">
      <c r="B31" s="16"/>
      <c r="C31" s="16"/>
      <c r="D31" s="16"/>
      <c r="E31" s="16"/>
      <c r="F31" s="23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2:26" s="14" customFormat="1" ht="16.5" customHeight="1">
      <c r="B32" s="16"/>
      <c r="C32" s="43" t="s">
        <v>23</v>
      </c>
      <c r="D32" s="43"/>
      <c r="E32" s="16"/>
      <c r="F32" s="23">
        <v>33</v>
      </c>
      <c r="G32" s="8">
        <f t="shared" si="3"/>
        <v>33</v>
      </c>
      <c r="H32" s="8">
        <v>30</v>
      </c>
      <c r="I32" s="8">
        <v>3</v>
      </c>
      <c r="J32" s="8">
        <f>SUM(K32:L32)</f>
        <v>30</v>
      </c>
      <c r="K32" s="8">
        <v>30</v>
      </c>
      <c r="L32" s="8" t="s">
        <v>44</v>
      </c>
      <c r="M32" s="8">
        <f>SUM(N32:O32)</f>
        <v>3</v>
      </c>
      <c r="N32" s="8" t="s">
        <v>44</v>
      </c>
      <c r="O32" s="8">
        <v>3</v>
      </c>
      <c r="P32" s="8" t="s">
        <v>44</v>
      </c>
      <c r="Q32" s="8" t="s">
        <v>44</v>
      </c>
      <c r="R32" s="8">
        <f>SUM(S32:T32)</f>
        <v>1</v>
      </c>
      <c r="S32" s="8">
        <v>1</v>
      </c>
      <c r="T32" s="8">
        <v>0</v>
      </c>
      <c r="U32" s="8">
        <f>SUM(V32:W32)</f>
        <v>1</v>
      </c>
      <c r="V32" s="8">
        <v>1</v>
      </c>
      <c r="W32" s="8">
        <v>0</v>
      </c>
      <c r="X32" s="8">
        <f t="shared" si="2"/>
        <v>0</v>
      </c>
      <c r="Y32" s="8" t="s">
        <v>44</v>
      </c>
      <c r="Z32" s="8">
        <v>0</v>
      </c>
    </row>
    <row r="33" spans="2:26" s="14" customFormat="1" ht="16.5" customHeight="1">
      <c r="B33" s="16"/>
      <c r="C33" s="43" t="s">
        <v>24</v>
      </c>
      <c r="D33" s="43"/>
      <c r="E33" s="16"/>
      <c r="F33" s="23">
        <v>3053</v>
      </c>
      <c r="G33" s="8">
        <f t="shared" si="3"/>
        <v>3005</v>
      </c>
      <c r="H33" s="8">
        <v>1447</v>
      </c>
      <c r="I33" s="8">
        <v>1558</v>
      </c>
      <c r="J33" s="8">
        <f>SUM(K33:L33)</f>
        <v>725</v>
      </c>
      <c r="K33" s="8">
        <v>718</v>
      </c>
      <c r="L33" s="8">
        <v>7</v>
      </c>
      <c r="M33" s="8">
        <f>SUM(N33:O33)</f>
        <v>2280</v>
      </c>
      <c r="N33" s="8">
        <v>729</v>
      </c>
      <c r="O33" s="8">
        <v>1551</v>
      </c>
      <c r="P33" s="8">
        <v>3</v>
      </c>
      <c r="Q33" s="8">
        <v>45</v>
      </c>
      <c r="R33" s="8">
        <v>275</v>
      </c>
      <c r="S33" s="8">
        <v>170</v>
      </c>
      <c r="T33" s="8">
        <v>105</v>
      </c>
      <c r="U33" s="8">
        <v>81</v>
      </c>
      <c r="V33" s="8">
        <v>81</v>
      </c>
      <c r="W33" s="8">
        <v>0</v>
      </c>
      <c r="X33" s="8">
        <f t="shared" si="2"/>
        <v>194</v>
      </c>
      <c r="Y33" s="8">
        <v>89</v>
      </c>
      <c r="Z33" s="8">
        <v>105</v>
      </c>
    </row>
    <row r="34" spans="2:26" s="14" customFormat="1" ht="16.5" customHeight="1">
      <c r="B34" s="16"/>
      <c r="C34" s="43" t="s">
        <v>25</v>
      </c>
      <c r="D34" s="43"/>
      <c r="E34" s="16"/>
      <c r="F34" s="23">
        <v>12272</v>
      </c>
      <c r="G34" s="8">
        <f t="shared" si="3"/>
        <v>11999</v>
      </c>
      <c r="H34" s="8">
        <v>3796</v>
      </c>
      <c r="I34" s="8">
        <v>8203</v>
      </c>
      <c r="J34" s="8">
        <f>SUM(K34:L34)</f>
        <v>3108</v>
      </c>
      <c r="K34" s="8">
        <v>3103</v>
      </c>
      <c r="L34" s="8">
        <v>5</v>
      </c>
      <c r="M34" s="8">
        <f>SUM(N34:O34)</f>
        <v>8891</v>
      </c>
      <c r="N34" s="8">
        <v>693</v>
      </c>
      <c r="O34" s="8">
        <v>8198</v>
      </c>
      <c r="P34" s="8">
        <v>73</v>
      </c>
      <c r="Q34" s="8">
        <v>200</v>
      </c>
      <c r="R34" s="8">
        <v>1165</v>
      </c>
      <c r="S34" s="8">
        <v>576</v>
      </c>
      <c r="T34" s="8">
        <v>589</v>
      </c>
      <c r="U34" s="8">
        <v>469</v>
      </c>
      <c r="V34" s="8">
        <v>469</v>
      </c>
      <c r="W34" s="8">
        <v>0</v>
      </c>
      <c r="X34" s="8">
        <f t="shared" si="2"/>
        <v>696</v>
      </c>
      <c r="Y34" s="8">
        <v>107</v>
      </c>
      <c r="Z34" s="8">
        <v>589</v>
      </c>
    </row>
    <row r="35" spans="2:26" s="14" customFormat="1" ht="16.5" customHeight="1">
      <c r="B35" s="16"/>
      <c r="C35" s="43" t="s">
        <v>26</v>
      </c>
      <c r="D35" s="43"/>
      <c r="E35" s="16"/>
      <c r="F35" s="23">
        <v>7116</v>
      </c>
      <c r="G35" s="8">
        <f t="shared" si="3"/>
        <v>7030</v>
      </c>
      <c r="H35" s="8">
        <v>4413</v>
      </c>
      <c r="I35" s="8">
        <v>2617</v>
      </c>
      <c r="J35" s="8">
        <f>SUM(K35:L35)</f>
        <v>3309</v>
      </c>
      <c r="K35" s="8">
        <v>3306</v>
      </c>
      <c r="L35" s="8">
        <v>3</v>
      </c>
      <c r="M35" s="8">
        <f>SUM(N35:O35)</f>
        <v>3721</v>
      </c>
      <c r="N35" s="8">
        <v>1107</v>
      </c>
      <c r="O35" s="8">
        <v>2614</v>
      </c>
      <c r="P35" s="8">
        <v>17</v>
      </c>
      <c r="Q35" s="8">
        <v>69</v>
      </c>
      <c r="R35" s="8">
        <v>1034</v>
      </c>
      <c r="S35" s="8">
        <v>831</v>
      </c>
      <c r="T35" s="8">
        <v>203</v>
      </c>
      <c r="U35" s="8">
        <v>677</v>
      </c>
      <c r="V35" s="8">
        <v>677</v>
      </c>
      <c r="W35" s="8">
        <v>0</v>
      </c>
      <c r="X35" s="8">
        <f t="shared" si="2"/>
        <v>357</v>
      </c>
      <c r="Y35" s="8">
        <v>154</v>
      </c>
      <c r="Z35" s="8">
        <v>203</v>
      </c>
    </row>
    <row r="36" spans="2:26" s="14" customFormat="1" ht="16.5" customHeight="1">
      <c r="B36" s="16"/>
      <c r="C36" s="43" t="s">
        <v>27</v>
      </c>
      <c r="D36" s="43"/>
      <c r="E36" s="16"/>
      <c r="F36" s="23" t="s">
        <v>44</v>
      </c>
      <c r="G36" s="8" t="s">
        <v>45</v>
      </c>
      <c r="H36" s="8" t="s">
        <v>44</v>
      </c>
      <c r="I36" s="8" t="s">
        <v>44</v>
      </c>
      <c r="J36" s="8" t="s">
        <v>44</v>
      </c>
      <c r="K36" s="8" t="s">
        <v>44</v>
      </c>
      <c r="L36" s="8" t="s">
        <v>44</v>
      </c>
      <c r="M36" s="8" t="s">
        <v>44</v>
      </c>
      <c r="N36" s="8" t="s">
        <v>44</v>
      </c>
      <c r="O36" s="8" t="s">
        <v>44</v>
      </c>
      <c r="P36" s="8" t="s">
        <v>44</v>
      </c>
      <c r="Q36" s="8" t="s">
        <v>44</v>
      </c>
      <c r="R36" s="8" t="s">
        <v>47</v>
      </c>
      <c r="S36" s="8" t="s">
        <v>44</v>
      </c>
      <c r="T36" s="8" t="s">
        <v>44</v>
      </c>
      <c r="U36" s="8" t="s">
        <v>47</v>
      </c>
      <c r="V36" s="8" t="s">
        <v>44</v>
      </c>
      <c r="W36" s="8" t="s">
        <v>44</v>
      </c>
      <c r="X36" s="8" t="s">
        <v>44</v>
      </c>
      <c r="Y36" s="8" t="s">
        <v>44</v>
      </c>
      <c r="Z36" s="8" t="s">
        <v>44</v>
      </c>
    </row>
    <row r="37" spans="2:26" s="14" customFormat="1" ht="16.5" customHeight="1">
      <c r="B37" s="16"/>
      <c r="C37" s="43" t="s">
        <v>28</v>
      </c>
      <c r="D37" s="43"/>
      <c r="E37" s="16"/>
      <c r="F37" s="23">
        <v>71308</v>
      </c>
      <c r="G37" s="8">
        <f t="shared" si="3"/>
        <v>67943</v>
      </c>
      <c r="H37" s="8">
        <v>17579</v>
      </c>
      <c r="I37" s="8">
        <v>50364</v>
      </c>
      <c r="J37" s="8">
        <f>SUM(K37:L37)</f>
        <v>16128</v>
      </c>
      <c r="K37" s="8">
        <v>16091</v>
      </c>
      <c r="L37" s="8">
        <v>37</v>
      </c>
      <c r="M37" s="8">
        <f>SUM(N37:O37)</f>
        <v>51815</v>
      </c>
      <c r="N37" s="8">
        <v>1488</v>
      </c>
      <c r="O37" s="8">
        <v>50327</v>
      </c>
      <c r="P37" s="8">
        <v>135</v>
      </c>
      <c r="Q37" s="8">
        <v>3230</v>
      </c>
      <c r="R37" s="8">
        <v>5081</v>
      </c>
      <c r="S37" s="8">
        <v>1497</v>
      </c>
      <c r="T37" s="8">
        <v>3584</v>
      </c>
      <c r="U37" s="8">
        <v>1287</v>
      </c>
      <c r="V37" s="8">
        <v>1287</v>
      </c>
      <c r="W37" s="8">
        <v>0</v>
      </c>
      <c r="X37" s="8">
        <f t="shared" si="2"/>
        <v>3794</v>
      </c>
      <c r="Y37" s="8">
        <v>210</v>
      </c>
      <c r="Z37" s="8">
        <v>3584</v>
      </c>
    </row>
    <row r="38" spans="2:26" s="14" customFormat="1" ht="16.5" customHeight="1">
      <c r="B38" s="16"/>
      <c r="C38" s="43" t="s">
        <v>29</v>
      </c>
      <c r="D38" s="43"/>
      <c r="E38" s="16"/>
      <c r="F38" s="23">
        <v>27416</v>
      </c>
      <c r="G38" s="8">
        <f t="shared" si="3"/>
        <v>26657</v>
      </c>
      <c r="H38" s="8">
        <v>9072</v>
      </c>
      <c r="I38" s="8">
        <v>17585</v>
      </c>
      <c r="J38" s="8">
        <f aca="true" t="shared" si="6" ref="J38:J48">SUM(K38:L38)</f>
        <v>8367</v>
      </c>
      <c r="K38" s="8">
        <v>8355</v>
      </c>
      <c r="L38" s="8">
        <v>12</v>
      </c>
      <c r="M38" s="8">
        <f aca="true" t="shared" si="7" ref="M38:M48">SUM(N38:O38)</f>
        <v>18290</v>
      </c>
      <c r="N38" s="8">
        <v>717</v>
      </c>
      <c r="O38" s="8">
        <v>17573</v>
      </c>
      <c r="P38" s="8">
        <v>26</v>
      </c>
      <c r="Q38" s="8">
        <v>733</v>
      </c>
      <c r="R38" s="8">
        <v>2501</v>
      </c>
      <c r="S38" s="8">
        <v>1079</v>
      </c>
      <c r="T38" s="8">
        <v>1422</v>
      </c>
      <c r="U38" s="8">
        <v>989</v>
      </c>
      <c r="V38" s="8">
        <v>989</v>
      </c>
      <c r="W38" s="8" t="s">
        <v>55</v>
      </c>
      <c r="X38" s="8">
        <f t="shared" si="2"/>
        <v>1512</v>
      </c>
      <c r="Y38" s="8">
        <v>90</v>
      </c>
      <c r="Z38" s="8">
        <v>1422</v>
      </c>
    </row>
    <row r="39" spans="2:26" s="14" customFormat="1" ht="16.5" customHeight="1">
      <c r="B39" s="16"/>
      <c r="C39" s="43" t="s">
        <v>30</v>
      </c>
      <c r="D39" s="43"/>
      <c r="E39" s="16"/>
      <c r="F39" s="23">
        <v>18292</v>
      </c>
      <c r="G39" s="8">
        <f t="shared" si="3"/>
        <v>18127</v>
      </c>
      <c r="H39" s="8">
        <v>13397</v>
      </c>
      <c r="I39" s="8">
        <v>4730</v>
      </c>
      <c r="J39" s="8">
        <f t="shared" si="6"/>
        <v>9537</v>
      </c>
      <c r="K39" s="8">
        <v>9536</v>
      </c>
      <c r="L39" s="8">
        <v>1</v>
      </c>
      <c r="M39" s="8">
        <f t="shared" si="7"/>
        <v>8590</v>
      </c>
      <c r="N39" s="8">
        <v>3861</v>
      </c>
      <c r="O39" s="8">
        <v>4729</v>
      </c>
      <c r="P39" s="8">
        <v>51</v>
      </c>
      <c r="Q39" s="8">
        <v>114</v>
      </c>
      <c r="R39" s="8">
        <v>2735</v>
      </c>
      <c r="S39" s="8">
        <v>2368</v>
      </c>
      <c r="T39" s="8">
        <v>367</v>
      </c>
      <c r="U39" s="8">
        <v>1952</v>
      </c>
      <c r="V39" s="8">
        <v>1952</v>
      </c>
      <c r="W39" s="8">
        <v>0</v>
      </c>
      <c r="X39" s="8">
        <f t="shared" si="2"/>
        <v>783</v>
      </c>
      <c r="Y39" s="8">
        <v>416</v>
      </c>
      <c r="Z39" s="8">
        <v>367</v>
      </c>
    </row>
    <row r="40" spans="2:26" s="14" customFormat="1" ht="16.5" customHeight="1">
      <c r="B40" s="16"/>
      <c r="C40" s="43" t="s">
        <v>31</v>
      </c>
      <c r="D40" s="43"/>
      <c r="E40" s="16"/>
      <c r="F40" s="23">
        <v>33356</v>
      </c>
      <c r="G40" s="8">
        <f t="shared" si="3"/>
        <v>32879</v>
      </c>
      <c r="H40" s="8">
        <v>17397</v>
      </c>
      <c r="I40" s="8">
        <v>15482</v>
      </c>
      <c r="J40" s="8">
        <f t="shared" si="6"/>
        <v>13744</v>
      </c>
      <c r="K40" s="8">
        <v>13729</v>
      </c>
      <c r="L40" s="8">
        <v>15</v>
      </c>
      <c r="M40" s="8">
        <f t="shared" si="7"/>
        <v>19135</v>
      </c>
      <c r="N40" s="8">
        <v>3668</v>
      </c>
      <c r="O40" s="8">
        <v>15467</v>
      </c>
      <c r="P40" s="8">
        <v>34</v>
      </c>
      <c r="Q40" s="8">
        <v>443</v>
      </c>
      <c r="R40" s="8">
        <v>3601</v>
      </c>
      <c r="S40" s="8">
        <v>2188</v>
      </c>
      <c r="T40" s="8">
        <v>1413</v>
      </c>
      <c r="U40" s="8">
        <v>1742</v>
      </c>
      <c r="V40" s="8">
        <v>1742</v>
      </c>
      <c r="W40" s="8">
        <v>0</v>
      </c>
      <c r="X40" s="8">
        <f t="shared" si="2"/>
        <v>1859</v>
      </c>
      <c r="Y40" s="8">
        <v>446</v>
      </c>
      <c r="Z40" s="8">
        <v>1413</v>
      </c>
    </row>
    <row r="41" spans="2:26" s="14" customFormat="1" ht="16.5" customHeight="1">
      <c r="B41" s="16"/>
      <c r="C41" s="43" t="s">
        <v>32</v>
      </c>
      <c r="D41" s="43"/>
      <c r="E41" s="16"/>
      <c r="F41" s="23">
        <v>90591</v>
      </c>
      <c r="G41" s="8">
        <f t="shared" si="3"/>
        <v>88538</v>
      </c>
      <c r="H41" s="8">
        <v>45697</v>
      </c>
      <c r="I41" s="8">
        <v>42841</v>
      </c>
      <c r="J41" s="8">
        <f t="shared" si="6"/>
        <v>41553</v>
      </c>
      <c r="K41" s="8">
        <v>41504</v>
      </c>
      <c r="L41" s="8">
        <v>49</v>
      </c>
      <c r="M41" s="8">
        <f t="shared" si="7"/>
        <v>46985</v>
      </c>
      <c r="N41" s="8">
        <v>4193</v>
      </c>
      <c r="O41" s="8">
        <v>42792</v>
      </c>
      <c r="P41" s="8">
        <v>98</v>
      </c>
      <c r="Q41" s="8">
        <v>1955</v>
      </c>
      <c r="R41" s="8">
        <v>8322</v>
      </c>
      <c r="S41" s="8">
        <v>5159</v>
      </c>
      <c r="T41" s="8">
        <v>3163</v>
      </c>
      <c r="U41" s="8">
        <v>4535</v>
      </c>
      <c r="V41" s="8">
        <v>4532</v>
      </c>
      <c r="W41" s="8">
        <v>3</v>
      </c>
      <c r="X41" s="8">
        <f t="shared" si="2"/>
        <v>3787</v>
      </c>
      <c r="Y41" s="8">
        <v>627</v>
      </c>
      <c r="Z41" s="8">
        <v>3160</v>
      </c>
    </row>
    <row r="42" spans="2:26" s="14" customFormat="1" ht="16.5" customHeight="1">
      <c r="B42" s="16"/>
      <c r="C42" s="43" t="s">
        <v>33</v>
      </c>
      <c r="D42" s="43"/>
      <c r="E42" s="16"/>
      <c r="F42" s="23">
        <v>49638</v>
      </c>
      <c r="G42" s="8">
        <f t="shared" si="3"/>
        <v>48108</v>
      </c>
      <c r="H42" s="8">
        <v>34929</v>
      </c>
      <c r="I42" s="8">
        <v>13179</v>
      </c>
      <c r="J42" s="8">
        <f t="shared" si="6"/>
        <v>25103</v>
      </c>
      <c r="K42" s="8">
        <v>25032</v>
      </c>
      <c r="L42" s="8">
        <v>71</v>
      </c>
      <c r="M42" s="8">
        <f t="shared" si="7"/>
        <v>23005</v>
      </c>
      <c r="N42" s="8">
        <v>9897</v>
      </c>
      <c r="O42" s="8">
        <v>13108</v>
      </c>
      <c r="P42" s="8">
        <v>189</v>
      </c>
      <c r="Q42" s="8">
        <v>1341</v>
      </c>
      <c r="R42" s="8">
        <v>5750</v>
      </c>
      <c r="S42" s="8">
        <v>4668</v>
      </c>
      <c r="T42" s="8">
        <v>1082</v>
      </c>
      <c r="U42" s="8">
        <v>3242</v>
      </c>
      <c r="V42" s="8">
        <v>3239</v>
      </c>
      <c r="W42" s="8">
        <v>3</v>
      </c>
      <c r="X42" s="8">
        <f t="shared" si="2"/>
        <v>2508</v>
      </c>
      <c r="Y42" s="8">
        <v>1429</v>
      </c>
      <c r="Z42" s="8">
        <v>1079</v>
      </c>
    </row>
    <row r="43" spans="2:26" s="14" customFormat="1" ht="16.5" customHeight="1">
      <c r="B43" s="16"/>
      <c r="C43" s="43" t="s">
        <v>34</v>
      </c>
      <c r="D43" s="43"/>
      <c r="E43" s="16"/>
      <c r="F43" s="23">
        <v>7476</v>
      </c>
      <c r="G43" s="8">
        <f t="shared" si="3"/>
        <v>7302</v>
      </c>
      <c r="H43" s="8">
        <v>4616</v>
      </c>
      <c r="I43" s="8">
        <v>2686</v>
      </c>
      <c r="J43" s="8">
        <f t="shared" si="6"/>
        <v>3302</v>
      </c>
      <c r="K43" s="8">
        <v>3194</v>
      </c>
      <c r="L43" s="8">
        <v>108</v>
      </c>
      <c r="M43" s="8">
        <f t="shared" si="7"/>
        <v>4000</v>
      </c>
      <c r="N43" s="8">
        <v>1422</v>
      </c>
      <c r="O43" s="8">
        <v>2578</v>
      </c>
      <c r="P43" s="8">
        <v>51</v>
      </c>
      <c r="Q43" s="8">
        <v>123</v>
      </c>
      <c r="R43" s="8">
        <v>594</v>
      </c>
      <c r="S43" s="8">
        <v>437</v>
      </c>
      <c r="T43" s="8">
        <v>157</v>
      </c>
      <c r="U43" s="8">
        <v>279</v>
      </c>
      <c r="V43" s="8">
        <v>274</v>
      </c>
      <c r="W43" s="8">
        <v>5</v>
      </c>
      <c r="X43" s="8">
        <f t="shared" si="2"/>
        <v>315</v>
      </c>
      <c r="Y43" s="8">
        <v>163</v>
      </c>
      <c r="Z43" s="8">
        <v>152</v>
      </c>
    </row>
    <row r="44" spans="2:26" s="14" customFormat="1" ht="16.5" customHeight="1">
      <c r="B44" s="16"/>
      <c r="C44" s="43" t="s">
        <v>35</v>
      </c>
      <c r="D44" s="43"/>
      <c r="E44" s="16"/>
      <c r="F44" s="23">
        <v>438</v>
      </c>
      <c r="G44" s="8">
        <f t="shared" si="3"/>
        <v>430</v>
      </c>
      <c r="H44" s="8">
        <v>295</v>
      </c>
      <c r="I44" s="8">
        <v>135</v>
      </c>
      <c r="J44" s="8">
        <f t="shared" si="6"/>
        <v>288</v>
      </c>
      <c r="K44" s="8">
        <v>288</v>
      </c>
      <c r="L44" s="8" t="s">
        <v>44</v>
      </c>
      <c r="M44" s="8">
        <f t="shared" si="7"/>
        <v>142</v>
      </c>
      <c r="N44" s="8">
        <v>7</v>
      </c>
      <c r="O44" s="8">
        <v>135</v>
      </c>
      <c r="P44" s="8">
        <v>1</v>
      </c>
      <c r="Q44" s="8">
        <v>7</v>
      </c>
      <c r="R44" s="8">
        <v>22</v>
      </c>
      <c r="S44" s="8">
        <v>17</v>
      </c>
      <c r="T44" s="8">
        <v>5</v>
      </c>
      <c r="U44" s="8">
        <v>17</v>
      </c>
      <c r="V44" s="8">
        <v>17</v>
      </c>
      <c r="W44" s="8" t="s">
        <v>44</v>
      </c>
      <c r="X44" s="8">
        <f t="shared" si="2"/>
        <v>5</v>
      </c>
      <c r="Y44" s="8">
        <v>0</v>
      </c>
      <c r="Z44" s="8">
        <v>5</v>
      </c>
    </row>
    <row r="45" spans="2:26" s="14" customFormat="1" ht="16.5" customHeight="1">
      <c r="B45" s="16"/>
      <c r="C45" s="43" t="s">
        <v>36</v>
      </c>
      <c r="D45" s="43"/>
      <c r="E45" s="16"/>
      <c r="F45" s="23">
        <v>46747</v>
      </c>
      <c r="G45" s="8">
        <f t="shared" si="3"/>
        <v>45366</v>
      </c>
      <c r="H45" s="8">
        <v>33588</v>
      </c>
      <c r="I45" s="8">
        <v>11778</v>
      </c>
      <c r="J45" s="8">
        <f t="shared" si="6"/>
        <v>27197</v>
      </c>
      <c r="K45" s="8">
        <v>27147</v>
      </c>
      <c r="L45" s="8">
        <v>50</v>
      </c>
      <c r="M45" s="8">
        <f t="shared" si="7"/>
        <v>18169</v>
      </c>
      <c r="N45" s="8">
        <v>6441</v>
      </c>
      <c r="O45" s="8">
        <v>11728</v>
      </c>
      <c r="P45" s="8">
        <v>97</v>
      </c>
      <c r="Q45" s="8">
        <v>1284</v>
      </c>
      <c r="R45" s="8">
        <v>5512</v>
      </c>
      <c r="S45" s="8">
        <v>4528</v>
      </c>
      <c r="T45" s="8">
        <v>984</v>
      </c>
      <c r="U45" s="8">
        <v>3433</v>
      </c>
      <c r="V45" s="8">
        <v>3430</v>
      </c>
      <c r="W45" s="8">
        <v>3</v>
      </c>
      <c r="X45" s="8">
        <f t="shared" si="2"/>
        <v>2079</v>
      </c>
      <c r="Y45" s="8">
        <v>1098</v>
      </c>
      <c r="Z45" s="8">
        <v>981</v>
      </c>
    </row>
    <row r="46" spans="2:26" s="14" customFormat="1" ht="16.5" customHeight="1">
      <c r="B46" s="16"/>
      <c r="C46" s="43" t="s">
        <v>37</v>
      </c>
      <c r="D46" s="43"/>
      <c r="E46" s="16"/>
      <c r="F46" s="23">
        <v>54600</v>
      </c>
      <c r="G46" s="8">
        <f t="shared" si="3"/>
        <v>53505</v>
      </c>
      <c r="H46" s="8">
        <v>33934</v>
      </c>
      <c r="I46" s="8">
        <v>19571</v>
      </c>
      <c r="J46" s="8">
        <f t="shared" si="6"/>
        <v>29936</v>
      </c>
      <c r="K46" s="8">
        <v>29900</v>
      </c>
      <c r="L46" s="8">
        <v>36</v>
      </c>
      <c r="M46" s="8">
        <f t="shared" si="7"/>
        <v>23569</v>
      </c>
      <c r="N46" s="8">
        <v>4034</v>
      </c>
      <c r="O46" s="8">
        <v>19535</v>
      </c>
      <c r="P46" s="8">
        <v>55</v>
      </c>
      <c r="Q46" s="8">
        <v>1040</v>
      </c>
      <c r="R46" s="8">
        <v>5885</v>
      </c>
      <c r="S46" s="8">
        <v>4235</v>
      </c>
      <c r="T46" s="8">
        <v>1650</v>
      </c>
      <c r="U46" s="8">
        <v>3629</v>
      </c>
      <c r="V46" s="8">
        <v>3626</v>
      </c>
      <c r="W46" s="8">
        <v>3</v>
      </c>
      <c r="X46" s="8">
        <f t="shared" si="2"/>
        <v>2256</v>
      </c>
      <c r="Y46" s="8">
        <v>609</v>
      </c>
      <c r="Z46" s="8">
        <v>1647</v>
      </c>
    </row>
    <row r="47" spans="2:27" s="14" customFormat="1" ht="16.5" customHeight="1">
      <c r="B47" s="16"/>
      <c r="C47" s="43" t="s">
        <v>38</v>
      </c>
      <c r="D47" s="43"/>
      <c r="E47" s="16"/>
      <c r="F47" s="23">
        <v>99527</v>
      </c>
      <c r="G47" s="8">
        <f t="shared" si="3"/>
        <v>94414</v>
      </c>
      <c r="H47" s="8">
        <v>32833</v>
      </c>
      <c r="I47" s="8">
        <v>61581</v>
      </c>
      <c r="J47" s="8">
        <f t="shared" si="6"/>
        <v>27342</v>
      </c>
      <c r="K47" s="8">
        <v>27307</v>
      </c>
      <c r="L47" s="8">
        <v>35</v>
      </c>
      <c r="M47" s="8">
        <f t="shared" si="7"/>
        <v>67072</v>
      </c>
      <c r="N47" s="8">
        <v>5526</v>
      </c>
      <c r="O47" s="8">
        <v>61546</v>
      </c>
      <c r="P47" s="8">
        <v>2</v>
      </c>
      <c r="Q47" s="8">
        <v>5111</v>
      </c>
      <c r="R47" s="8">
        <v>6800</v>
      </c>
      <c r="S47" s="8">
        <v>2526</v>
      </c>
      <c r="T47" s="8">
        <v>4274</v>
      </c>
      <c r="U47" s="8">
        <v>1879</v>
      </c>
      <c r="V47" s="8">
        <v>1879</v>
      </c>
      <c r="W47" s="8">
        <v>0</v>
      </c>
      <c r="X47" s="8">
        <f t="shared" si="2"/>
        <v>5521</v>
      </c>
      <c r="Y47" s="8">
        <v>647</v>
      </c>
      <c r="Z47" s="8">
        <v>4874</v>
      </c>
      <c r="AA47" s="14" t="s">
        <v>39</v>
      </c>
    </row>
    <row r="48" spans="2:26" s="14" customFormat="1" ht="16.5" customHeight="1">
      <c r="B48" s="16"/>
      <c r="C48" s="43" t="s">
        <v>40</v>
      </c>
      <c r="D48" s="43"/>
      <c r="E48" s="16"/>
      <c r="F48" s="23">
        <v>83058</v>
      </c>
      <c r="G48" s="8">
        <f t="shared" si="3"/>
        <v>80049</v>
      </c>
      <c r="H48" s="8">
        <v>24301</v>
      </c>
      <c r="I48" s="8">
        <v>55748</v>
      </c>
      <c r="J48" s="8">
        <f t="shared" si="6"/>
        <v>20210</v>
      </c>
      <c r="K48" s="8">
        <v>20129</v>
      </c>
      <c r="L48" s="8">
        <v>81</v>
      </c>
      <c r="M48" s="8">
        <f t="shared" si="7"/>
        <v>59839</v>
      </c>
      <c r="N48" s="8">
        <v>4172</v>
      </c>
      <c r="O48" s="8">
        <v>55667</v>
      </c>
      <c r="P48" s="8">
        <v>2</v>
      </c>
      <c r="Q48" s="8">
        <v>3007</v>
      </c>
      <c r="R48" s="8">
        <v>5983</v>
      </c>
      <c r="S48" s="8">
        <v>2066</v>
      </c>
      <c r="T48" s="8">
        <v>3917</v>
      </c>
      <c r="U48" s="8">
        <v>1656</v>
      </c>
      <c r="V48" s="8">
        <v>1654</v>
      </c>
      <c r="W48" s="8">
        <v>2</v>
      </c>
      <c r="X48" s="8">
        <f t="shared" si="2"/>
        <v>4327</v>
      </c>
      <c r="Y48" s="8">
        <v>412</v>
      </c>
      <c r="Z48" s="8">
        <v>3915</v>
      </c>
    </row>
    <row r="49" spans="2:26" ht="10.5" customHeight="1">
      <c r="B49" s="16"/>
      <c r="C49" s="16"/>
      <c r="D49" s="16"/>
      <c r="E49" s="16"/>
      <c r="F49" s="23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3:6" ht="5.25" customHeight="1" thickBot="1">
      <c r="C50" s="45"/>
      <c r="D50" s="45"/>
      <c r="F50" s="27"/>
    </row>
    <row r="51" spans="1:26" ht="13.5">
      <c r="A51" s="17" t="s">
        <v>54</v>
      </c>
      <c r="B51" s="18"/>
      <c r="C51" s="18"/>
      <c r="D51" s="18"/>
      <c r="E51" s="18"/>
      <c r="F51" s="18"/>
      <c r="G51" s="18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3:4" ht="13.5">
      <c r="C52" s="45"/>
      <c r="D52" s="45"/>
    </row>
    <row r="54" spans="6:26" ht="13.5">
      <c r="F54" s="2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6:26" ht="13.5">
      <c r="F55" s="2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6:26" ht="13.5">
      <c r="F56" s="2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6:26" ht="13.5">
      <c r="F57" s="2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6:26" ht="13.5">
      <c r="F58" s="2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6:26" ht="13.5">
      <c r="F59" s="2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6:26" ht="13.5">
      <c r="F60" s="2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6:26" ht="13.5">
      <c r="F61" s="2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6:26" ht="13.5">
      <c r="F62" s="2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6:26" ht="13.5">
      <c r="F63" s="2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6:26" ht="13.5">
      <c r="F64" s="2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6:26" ht="13.5">
      <c r="F65" s="2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6:26" ht="13.5">
      <c r="F66" s="2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6:26" ht="13.5">
      <c r="F67" s="2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13.5">
      <c r="F68" s="29"/>
    </row>
    <row r="69" ht="13.5">
      <c r="F69" s="29"/>
    </row>
    <row r="70" ht="13.5">
      <c r="F70" s="29"/>
    </row>
    <row r="71" ht="13.5">
      <c r="F71" s="29"/>
    </row>
    <row r="72" ht="13.5">
      <c r="F72" s="29"/>
    </row>
    <row r="73" ht="13.5">
      <c r="F73" s="29"/>
    </row>
    <row r="74" ht="13.5">
      <c r="F74" s="29"/>
    </row>
    <row r="75" ht="13.5">
      <c r="F75" s="29"/>
    </row>
    <row r="76" ht="13.5">
      <c r="F76" s="29"/>
    </row>
    <row r="77" ht="13.5">
      <c r="F77" s="29"/>
    </row>
    <row r="78" ht="13.5">
      <c r="F78" s="29"/>
    </row>
    <row r="79" ht="13.5">
      <c r="F79" s="29"/>
    </row>
    <row r="80" ht="13.5">
      <c r="F80" s="29"/>
    </row>
    <row r="81" ht="13.5">
      <c r="F81" s="29"/>
    </row>
    <row r="82" ht="13.5">
      <c r="F82" s="29"/>
    </row>
    <row r="83" ht="13.5">
      <c r="F83" s="29"/>
    </row>
    <row r="84" ht="13.5">
      <c r="F84" s="29"/>
    </row>
    <row r="85" ht="13.5">
      <c r="F85" s="29"/>
    </row>
    <row r="86" ht="13.5">
      <c r="F86" s="29"/>
    </row>
    <row r="87" ht="13.5">
      <c r="F87" s="29"/>
    </row>
    <row r="88" ht="13.5">
      <c r="F88" s="29"/>
    </row>
    <row r="89" ht="13.5">
      <c r="F89" s="29"/>
    </row>
    <row r="90" ht="13.5">
      <c r="F90" s="29"/>
    </row>
  </sheetData>
  <mergeCells count="50">
    <mergeCell ref="C44:D44"/>
    <mergeCell ref="C32:D32"/>
    <mergeCell ref="C33:D33"/>
    <mergeCell ref="C35:D35"/>
    <mergeCell ref="C36:D36"/>
    <mergeCell ref="C37:D37"/>
    <mergeCell ref="C34:D34"/>
    <mergeCell ref="C40:D40"/>
    <mergeCell ref="C52:D52"/>
    <mergeCell ref="C45:D45"/>
    <mergeCell ref="C46:D46"/>
    <mergeCell ref="C47:D47"/>
    <mergeCell ref="C50:D50"/>
    <mergeCell ref="C48:D48"/>
    <mergeCell ref="C30:D30"/>
    <mergeCell ref="C41:D41"/>
    <mergeCell ref="C42:D42"/>
    <mergeCell ref="C43:D43"/>
    <mergeCell ref="C38:D38"/>
    <mergeCell ref="C39:D39"/>
    <mergeCell ref="C24:D24"/>
    <mergeCell ref="C25:D25"/>
    <mergeCell ref="C26:D26"/>
    <mergeCell ref="C28:D28"/>
    <mergeCell ref="C19:D19"/>
    <mergeCell ref="C29:D29"/>
    <mergeCell ref="B15:D15"/>
    <mergeCell ref="C18:D18"/>
    <mergeCell ref="B16:D16"/>
    <mergeCell ref="C27:D27"/>
    <mergeCell ref="C20:D20"/>
    <mergeCell ref="C21:D21"/>
    <mergeCell ref="C22:D22"/>
    <mergeCell ref="C23:D23"/>
    <mergeCell ref="B12:D12"/>
    <mergeCell ref="B13:D13"/>
    <mergeCell ref="R4:T6"/>
    <mergeCell ref="A4:E7"/>
    <mergeCell ref="F4:F7"/>
    <mergeCell ref="G5:G7"/>
    <mergeCell ref="B11:D11"/>
    <mergeCell ref="B10:D10"/>
    <mergeCell ref="B9:D9"/>
    <mergeCell ref="A1:Z1"/>
    <mergeCell ref="U5:U7"/>
    <mergeCell ref="X5:X7"/>
    <mergeCell ref="J6:J7"/>
    <mergeCell ref="M6:M7"/>
    <mergeCell ref="P5:P7"/>
    <mergeCell ref="Q5:Q7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Administrator</cp:lastModifiedBy>
  <cp:lastPrinted>2010-11-04T07:39:40Z</cp:lastPrinted>
  <dcterms:created xsi:type="dcterms:W3CDTF">2001-03-28T02:34:02Z</dcterms:created>
  <dcterms:modified xsi:type="dcterms:W3CDTF">2010-11-05T07:01:05Z</dcterms:modified>
  <cp:category/>
  <cp:version/>
  <cp:contentType/>
  <cp:contentStatus/>
</cp:coreProperties>
</file>