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6-407" sheetId="1" r:id="rId1"/>
  </sheets>
  <definedNames>
    <definedName name="_xlnm.Print_Area" localSheetId="0">'406-407'!$A$1:$X$46</definedName>
  </definedNames>
  <calcPr fullCalcOnLoad="1"/>
</workbook>
</file>

<file path=xl/sharedStrings.xml><?xml version="1.0" encoding="utf-8"?>
<sst xmlns="http://schemas.openxmlformats.org/spreadsheetml/2006/main" count="355" uniqueCount="75">
  <si>
    <t>許可病床数</t>
  </si>
  <si>
    <t>精神</t>
  </si>
  <si>
    <t>伝染</t>
  </si>
  <si>
    <t>結核</t>
  </si>
  <si>
    <t>一般</t>
  </si>
  <si>
    <t>総計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</si>
  <si>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</si>
  <si>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</si>
  <si>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</si>
  <si>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</si>
  <si>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</si>
  <si>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</si>
  <si>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</si>
  <si>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</si>
  <si>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</si>
  <si>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</si>
  <si>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</si>
  <si>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</si>
  <si>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</si>
  <si>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</si>
  <si>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</si>
  <si>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</si>
  <si>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</si>
  <si>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</si>
  <si>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</si>
  <si>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</si>
  <si>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</si>
  <si>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</si>
  <si>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</si>
  <si>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</si>
  <si>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</si>
  <si>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</si>
  <si>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</si>
  <si>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</si>
  <si>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</si>
  <si>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</si>
  <si>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</si>
  <si>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計</t>
  </si>
  <si>
    <t>-</t>
  </si>
  <si>
    <t>心臓血管連続撮影装置</t>
  </si>
  <si>
    <t>人工心肺</t>
  </si>
  <si>
    <t>人工腎臓装置</t>
  </si>
  <si>
    <t>未熟児保育室</t>
  </si>
  <si>
    <t>カーテル検査装置</t>
  </si>
  <si>
    <t>生化学自動分析装置</t>
  </si>
  <si>
    <t>免疫電気泳動</t>
  </si>
  <si>
    <t>冷凍庫　　　</t>
  </si>
  <si>
    <t>市郡別</t>
  </si>
  <si>
    <t>心臓血管
撮影装置</t>
  </si>
  <si>
    <t>Ⅹ線テレ
ビジョン</t>
  </si>
  <si>
    <t>診療用高
エネルギー
放射線
発生装置</t>
  </si>
  <si>
    <t>診療用
放射線
照射器具</t>
  </si>
  <si>
    <t>診療用
放射線
照射装置</t>
  </si>
  <si>
    <t>診療用放
射線同位
元素
（使用室）</t>
  </si>
  <si>
    <t>自動化学
分析装置</t>
  </si>
  <si>
    <t>眼底
カメラ</t>
  </si>
  <si>
    <t>胃内視鏡</t>
  </si>
  <si>
    <t>人間
ドック</t>
  </si>
  <si>
    <t>運動
機能
訓練室</t>
  </si>
  <si>
    <t>開頭手術</t>
  </si>
  <si>
    <t>未熟児室</t>
  </si>
  <si>
    <t>人口透析</t>
  </si>
  <si>
    <t>市計</t>
  </si>
  <si>
    <t>郡計</t>
  </si>
  <si>
    <t>特殊診療</t>
  </si>
  <si>
    <t>164．市 郡 別 病 院 数、設 備 状 況</t>
  </si>
  <si>
    <t>昭和51年末現在(設備状況については昭和50年末現在)</t>
  </si>
  <si>
    <t>ＩＣＵ</t>
  </si>
  <si>
    <t>I・C・U</t>
  </si>
  <si>
    <t>C・C・U</t>
  </si>
  <si>
    <t>C・T</t>
  </si>
  <si>
    <t>-</t>
  </si>
  <si>
    <t xml:space="preserve"> 資料：県医務課</t>
  </si>
  <si>
    <t>設備状況</t>
  </si>
  <si>
    <t>施設数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</si>
</sst>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  <numFmt numFmtId="181" formatCode="\(###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distributed" textRotation="255"/>
    </xf>
    <xf numFmtId="0" fontId="3" fillId="0" borderId="0" xfId="0" applyFont="1" applyFill="1" applyBorder="1" applyAlignment="1">
      <alignment horizontal="distributed" vertical="distributed" textRotation="255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 wrapText="1"/>
    </xf>
    <xf numFmtId="58" fontId="2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58" fontId="2" fillId="0" borderId="2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horizontal="distributed" vertical="distributed" textRotation="255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3" fillId="0" borderId="12" xfId="0" applyFont="1" applyFill="1" applyBorder="1" applyAlignment="1">
      <alignment horizontal="distributed" vertical="distributed" textRotation="255"/>
    </xf>
    <xf numFmtId="176" fontId="5" fillId="0" borderId="12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5</xdr:row>
      <xdr:rowOff>333375</xdr:rowOff>
    </xdr:from>
    <xdr:to>
      <xdr:col>17</xdr:col>
      <xdr:colOff>0</xdr:colOff>
      <xdr:row>5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9658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60</a:t>
          </a:r>
        </a:p>
      </xdr:txBody>
    </xdr:sp>
    <xdr:clientData/>
  </xdr:twoCellAnchor>
  <xdr:twoCellAnchor>
    <xdr:from>
      <xdr:col>22</xdr:col>
      <xdr:colOff>152400</xdr:colOff>
      <xdr:row>5</xdr:row>
      <xdr:rowOff>333375</xdr:rowOff>
    </xdr:from>
    <xdr:to>
      <xdr:col>25</xdr:col>
      <xdr:colOff>85725</xdr:colOff>
      <xdr:row>5</xdr:row>
      <xdr:rowOff>333375</xdr:rowOff>
    </xdr:to>
    <xdr:sp>
      <xdr:nvSpPr>
        <xdr:cNvPr id="2" name="Rectangle 2"/>
        <xdr:cNvSpPr>
          <a:spLocks/>
        </xdr:cNvSpPr>
      </xdr:nvSpPr>
      <xdr:spPr>
        <a:xfrm>
          <a:off x="12906375" y="1514475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-80°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125" zoomScaleNormal="125" zoomScaleSheetLayoutView="115" workbookViewId="0" topLeftCell="A1">
      <selection activeCell="A1" sqref="A1:X1"/>
    </sheetView>
  </sheetViews>
  <sheetFormatPr defaultColWidth="9.00390625" defaultRowHeight="13.5"/>
  <cols>
    <col min="1" max="1" width="0.875" style="1" customWidth="1"/>
    <col min="2" max="2" width="11.25390625" style="1" customWidth="1"/>
    <col min="3" max="3" width="0.875" style="1" customWidth="1"/>
    <col min="4" max="24" width="8.125" style="1" customWidth="1"/>
    <col min="25" max="25" width="10.75390625" style="10" customWidth="1"/>
    <col min="26" max="16384" width="9.00390625" style="1" customWidth="1"/>
  </cols>
  <sheetData>
    <row r="1" spans="1:24" ht="21" customHeight="1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0" ht="13.5" customHeight="1">
      <c r="A2" s="3"/>
      <c r="R2" s="2"/>
      <c r="T2" s="2"/>
    </row>
    <row r="3" spans="1:24" ht="13.5" customHeight="1" thickBot="1">
      <c r="A3" s="3"/>
      <c r="B3" s="3"/>
      <c r="S3" s="24"/>
      <c r="T3" s="24"/>
      <c r="U3" s="24"/>
      <c r="V3" s="24"/>
      <c r="W3" s="24"/>
      <c r="X3" s="12" t="s">
        <v>66</v>
      </c>
    </row>
    <row r="4" spans="1:25" s="25" customFormat="1" ht="18.75" customHeight="1" thickTop="1">
      <c r="A4" s="14" t="s">
        <v>47</v>
      </c>
      <c r="B4" s="14"/>
      <c r="C4" s="14"/>
      <c r="D4" s="41" t="s">
        <v>74</v>
      </c>
      <c r="E4" s="22" t="s">
        <v>0</v>
      </c>
      <c r="F4" s="23"/>
      <c r="G4" s="23"/>
      <c r="H4" s="23"/>
      <c r="I4" s="40"/>
      <c r="J4" s="22" t="s">
        <v>73</v>
      </c>
      <c r="K4" s="39"/>
      <c r="L4" s="39"/>
      <c r="M4" s="39"/>
      <c r="N4" s="39"/>
      <c r="O4" s="39"/>
      <c r="P4" s="39"/>
      <c r="Q4" s="39"/>
      <c r="R4" s="39"/>
      <c r="S4" s="22" t="s">
        <v>64</v>
      </c>
      <c r="T4" s="23"/>
      <c r="U4" s="23"/>
      <c r="V4" s="23"/>
      <c r="W4" s="23"/>
      <c r="X4" s="23"/>
      <c r="Y4" s="11"/>
    </row>
    <row r="5" spans="1:25" s="25" customFormat="1" ht="26.25" customHeight="1">
      <c r="A5" s="15"/>
      <c r="B5" s="15"/>
      <c r="C5" s="15"/>
      <c r="D5" s="21"/>
      <c r="E5" s="17" t="s">
        <v>37</v>
      </c>
      <c r="F5" s="21" t="s">
        <v>1</v>
      </c>
      <c r="G5" s="21" t="s">
        <v>3</v>
      </c>
      <c r="H5" s="21" t="s">
        <v>2</v>
      </c>
      <c r="I5" s="17" t="s">
        <v>4</v>
      </c>
      <c r="J5" s="17" t="s">
        <v>48</v>
      </c>
      <c r="K5" s="17" t="s">
        <v>49</v>
      </c>
      <c r="L5" s="17" t="s">
        <v>50</v>
      </c>
      <c r="M5" s="17" t="s">
        <v>52</v>
      </c>
      <c r="N5" s="17" t="s">
        <v>51</v>
      </c>
      <c r="O5" s="17" t="s">
        <v>53</v>
      </c>
      <c r="P5" s="17" t="s">
        <v>54</v>
      </c>
      <c r="Q5" s="17" t="s">
        <v>55</v>
      </c>
      <c r="R5" s="17" t="s">
        <v>56</v>
      </c>
      <c r="S5" s="17" t="s">
        <v>57</v>
      </c>
      <c r="T5" s="17" t="s">
        <v>67</v>
      </c>
      <c r="U5" s="17" t="s">
        <v>58</v>
      </c>
      <c r="V5" s="17" t="s">
        <v>59</v>
      </c>
      <c r="W5" s="17" t="s">
        <v>60</v>
      </c>
      <c r="X5" s="19" t="s">
        <v>61</v>
      </c>
      <c r="Y5" s="11"/>
    </row>
    <row r="6" spans="1:25" s="25" customFormat="1" ht="26.25" customHeight="1">
      <c r="A6" s="16"/>
      <c r="B6" s="16"/>
      <c r="C6" s="16"/>
      <c r="D6" s="18"/>
      <c r="E6" s="18"/>
      <c r="F6" s="18"/>
      <c r="G6" s="18"/>
      <c r="H6" s="18"/>
      <c r="I6" s="18"/>
      <c r="J6" s="18" t="s">
        <v>43</v>
      </c>
      <c r="K6" s="18" t="s">
        <v>39</v>
      </c>
      <c r="L6" s="18" t="s">
        <v>40</v>
      </c>
      <c r="M6" s="18" t="s">
        <v>40</v>
      </c>
      <c r="N6" s="18" t="s">
        <v>40</v>
      </c>
      <c r="O6" s="18" t="s">
        <v>40</v>
      </c>
      <c r="P6" s="18" t="s">
        <v>41</v>
      </c>
      <c r="Q6" s="18" t="s">
        <v>42</v>
      </c>
      <c r="R6" s="18"/>
      <c r="S6" s="18" t="s">
        <v>68</v>
      </c>
      <c r="T6" s="18" t="s">
        <v>69</v>
      </c>
      <c r="U6" s="18" t="s">
        <v>70</v>
      </c>
      <c r="V6" s="18" t="s">
        <v>44</v>
      </c>
      <c r="W6" s="18" t="s">
        <v>45</v>
      </c>
      <c r="X6" s="20" t="s">
        <v>46</v>
      </c>
      <c r="Y6" s="11"/>
    </row>
    <row r="7" spans="1:25" s="28" customFormat="1" ht="5.25" customHeight="1">
      <c r="A7" s="7"/>
      <c r="B7" s="7"/>
      <c r="C7" s="7"/>
      <c r="D7" s="35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6"/>
      <c r="R7" s="9"/>
      <c r="S7" s="9"/>
      <c r="T7" s="9"/>
      <c r="U7" s="9"/>
      <c r="V7" s="9"/>
      <c r="W7" s="9"/>
      <c r="X7" s="9"/>
      <c r="Y7" s="27"/>
    </row>
    <row r="8" spans="2:25" s="29" customFormat="1" ht="18.75" customHeight="1">
      <c r="B8" s="4" t="s">
        <v>5</v>
      </c>
      <c r="D8" s="36">
        <f aca="true" t="shared" si="0" ref="D8:X8">SUM(D10,D26)</f>
        <v>138</v>
      </c>
      <c r="E8" s="30">
        <f t="shared" si="0"/>
        <v>16684</v>
      </c>
      <c r="F8" s="30">
        <f t="shared" si="0"/>
        <v>3064</v>
      </c>
      <c r="G8" s="30">
        <f t="shared" si="0"/>
        <v>2017</v>
      </c>
      <c r="H8" s="30">
        <f t="shared" si="0"/>
        <v>454</v>
      </c>
      <c r="I8" s="30">
        <f t="shared" si="0"/>
        <v>11149</v>
      </c>
      <c r="J8" s="30">
        <f t="shared" si="0"/>
        <v>9</v>
      </c>
      <c r="K8" s="30">
        <f t="shared" si="0"/>
        <v>84</v>
      </c>
      <c r="L8" s="30">
        <f t="shared" si="0"/>
        <v>3</v>
      </c>
      <c r="M8" s="30">
        <f t="shared" si="0"/>
        <v>26</v>
      </c>
      <c r="N8" s="30">
        <f t="shared" si="0"/>
        <v>18</v>
      </c>
      <c r="O8" s="30">
        <f t="shared" si="0"/>
        <v>18</v>
      </c>
      <c r="P8" s="30">
        <f t="shared" si="0"/>
        <v>23</v>
      </c>
      <c r="Q8" s="30">
        <f t="shared" si="0"/>
        <v>64</v>
      </c>
      <c r="R8" s="30">
        <f t="shared" si="0"/>
        <v>78</v>
      </c>
      <c r="S8" s="30">
        <f t="shared" si="0"/>
        <v>28</v>
      </c>
      <c r="T8" s="30">
        <f t="shared" si="0"/>
        <v>10</v>
      </c>
      <c r="U8" s="30">
        <f t="shared" si="0"/>
        <v>43</v>
      </c>
      <c r="V8" s="30">
        <f t="shared" si="0"/>
        <v>34</v>
      </c>
      <c r="W8" s="30">
        <f t="shared" si="0"/>
        <v>32</v>
      </c>
      <c r="X8" s="30">
        <f t="shared" si="0"/>
        <v>13</v>
      </c>
      <c r="Y8" s="31"/>
    </row>
    <row r="9" spans="2:25" s="3" customFormat="1" ht="18.75" customHeight="1">
      <c r="B9" s="4"/>
      <c r="C9" s="29"/>
      <c r="D9" s="36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2"/>
    </row>
    <row r="10" spans="2:25" s="29" customFormat="1" ht="18.75" customHeight="1">
      <c r="B10" s="4" t="s">
        <v>62</v>
      </c>
      <c r="D10" s="36">
        <f aca="true" t="shared" si="1" ref="D10:X10">SUM(D12:D24)</f>
        <v>95</v>
      </c>
      <c r="E10" s="30">
        <f t="shared" si="1"/>
        <v>12500</v>
      </c>
      <c r="F10" s="30">
        <f t="shared" si="1"/>
        <v>2301</v>
      </c>
      <c r="G10" s="30">
        <f t="shared" si="1"/>
        <v>1666</v>
      </c>
      <c r="H10" s="30">
        <f t="shared" si="1"/>
        <v>300</v>
      </c>
      <c r="I10" s="30">
        <f t="shared" si="1"/>
        <v>8233</v>
      </c>
      <c r="J10" s="30">
        <f t="shared" si="1"/>
        <v>8</v>
      </c>
      <c r="K10" s="30">
        <f t="shared" si="1"/>
        <v>58</v>
      </c>
      <c r="L10" s="30">
        <f t="shared" si="1"/>
        <v>3</v>
      </c>
      <c r="M10" s="30">
        <f t="shared" si="1"/>
        <v>21</v>
      </c>
      <c r="N10" s="30">
        <f t="shared" si="1"/>
        <v>16</v>
      </c>
      <c r="O10" s="30">
        <f t="shared" si="1"/>
        <v>14</v>
      </c>
      <c r="P10" s="30">
        <f t="shared" si="1"/>
        <v>14</v>
      </c>
      <c r="Q10" s="30">
        <f t="shared" si="1"/>
        <v>41</v>
      </c>
      <c r="R10" s="30">
        <f t="shared" si="1"/>
        <v>50</v>
      </c>
      <c r="S10" s="30">
        <f t="shared" si="1"/>
        <v>18</v>
      </c>
      <c r="T10" s="30">
        <f t="shared" si="1"/>
        <v>9</v>
      </c>
      <c r="U10" s="30">
        <f t="shared" si="1"/>
        <v>28</v>
      </c>
      <c r="V10" s="30">
        <f t="shared" si="1"/>
        <v>22</v>
      </c>
      <c r="W10" s="30">
        <f t="shared" si="1"/>
        <v>22</v>
      </c>
      <c r="X10" s="30">
        <f t="shared" si="1"/>
        <v>12</v>
      </c>
      <c r="Y10" s="31"/>
    </row>
    <row r="11" spans="2:25" s="3" customFormat="1" ht="18.75" customHeight="1">
      <c r="B11" s="4"/>
      <c r="C11" s="29"/>
      <c r="D11" s="36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2"/>
    </row>
    <row r="12" spans="2:25" s="3" customFormat="1" ht="18.75" customHeight="1">
      <c r="B12" s="5" t="s">
        <v>7</v>
      </c>
      <c r="D12" s="37">
        <v>37</v>
      </c>
      <c r="E12" s="33">
        <f>SUM(F12:I12)</f>
        <v>5115</v>
      </c>
      <c r="F12" s="33">
        <v>1040</v>
      </c>
      <c r="G12" s="33">
        <v>602</v>
      </c>
      <c r="H12" s="33">
        <v>50</v>
      </c>
      <c r="I12" s="33">
        <v>3423</v>
      </c>
      <c r="J12" s="33">
        <v>4</v>
      </c>
      <c r="K12" s="33">
        <v>20</v>
      </c>
      <c r="L12" s="33">
        <v>2</v>
      </c>
      <c r="M12" s="33">
        <v>9</v>
      </c>
      <c r="N12" s="33">
        <v>7</v>
      </c>
      <c r="O12" s="33">
        <v>5</v>
      </c>
      <c r="P12" s="33">
        <v>4</v>
      </c>
      <c r="Q12" s="33">
        <v>13</v>
      </c>
      <c r="R12" s="33">
        <v>18</v>
      </c>
      <c r="S12" s="33">
        <v>6</v>
      </c>
      <c r="T12" s="33">
        <v>7</v>
      </c>
      <c r="U12" s="33">
        <v>12</v>
      </c>
      <c r="V12" s="33">
        <v>9</v>
      </c>
      <c r="W12" s="33">
        <v>9</v>
      </c>
      <c r="X12" s="33">
        <v>4</v>
      </c>
      <c r="Y12" s="32"/>
    </row>
    <row r="13" spans="2:25" s="3" customFormat="1" ht="18.75" customHeight="1">
      <c r="B13" s="5" t="s">
        <v>8</v>
      </c>
      <c r="D13" s="37">
        <v>17</v>
      </c>
      <c r="E13" s="33">
        <f aca="true" t="shared" si="2" ref="E13:E24">SUM(F13:I13)</f>
        <v>1531</v>
      </c>
      <c r="F13" s="33">
        <v>463</v>
      </c>
      <c r="G13" s="33">
        <v>125</v>
      </c>
      <c r="H13" s="33">
        <v>45</v>
      </c>
      <c r="I13" s="33">
        <v>898</v>
      </c>
      <c r="J13" s="33" t="s">
        <v>38</v>
      </c>
      <c r="K13" s="33">
        <v>9</v>
      </c>
      <c r="L13" s="33" t="s">
        <v>71</v>
      </c>
      <c r="M13" s="33">
        <v>2</v>
      </c>
      <c r="N13" s="33" t="s">
        <v>38</v>
      </c>
      <c r="O13" s="33">
        <v>2</v>
      </c>
      <c r="P13" s="33">
        <v>1</v>
      </c>
      <c r="Q13" s="33">
        <v>3</v>
      </c>
      <c r="R13" s="33">
        <v>4</v>
      </c>
      <c r="S13" s="33">
        <v>3</v>
      </c>
      <c r="T13" s="33" t="s">
        <v>71</v>
      </c>
      <c r="U13" s="33">
        <v>3</v>
      </c>
      <c r="V13" s="33">
        <v>3</v>
      </c>
      <c r="W13" s="33">
        <v>2</v>
      </c>
      <c r="X13" s="33">
        <v>1</v>
      </c>
      <c r="Y13" s="32"/>
    </row>
    <row r="14" spans="2:25" s="3" customFormat="1" ht="18.75" customHeight="1">
      <c r="B14" s="5" t="s">
        <v>9</v>
      </c>
      <c r="D14" s="37">
        <v>4</v>
      </c>
      <c r="E14" s="33">
        <f t="shared" si="2"/>
        <v>930</v>
      </c>
      <c r="F14" s="33" t="s">
        <v>38</v>
      </c>
      <c r="G14" s="33">
        <v>178</v>
      </c>
      <c r="H14" s="33">
        <v>35</v>
      </c>
      <c r="I14" s="33">
        <v>717</v>
      </c>
      <c r="J14" s="33">
        <v>1</v>
      </c>
      <c r="K14" s="33">
        <v>4</v>
      </c>
      <c r="L14" s="33" t="s">
        <v>71</v>
      </c>
      <c r="M14" s="33">
        <v>2</v>
      </c>
      <c r="N14" s="33">
        <v>1</v>
      </c>
      <c r="O14" s="33">
        <v>2</v>
      </c>
      <c r="P14" s="33">
        <v>3</v>
      </c>
      <c r="Q14" s="33">
        <v>4</v>
      </c>
      <c r="R14" s="33">
        <v>3</v>
      </c>
      <c r="S14" s="33">
        <v>3</v>
      </c>
      <c r="T14" s="33">
        <v>1</v>
      </c>
      <c r="U14" s="33">
        <v>3</v>
      </c>
      <c r="V14" s="33">
        <v>2</v>
      </c>
      <c r="W14" s="33">
        <v>2</v>
      </c>
      <c r="X14" s="33">
        <v>1</v>
      </c>
      <c r="Y14" s="32"/>
    </row>
    <row r="15" spans="2:25" s="3" customFormat="1" ht="18.75" customHeight="1">
      <c r="B15" s="5" t="s">
        <v>10</v>
      </c>
      <c r="D15" s="37">
        <v>4</v>
      </c>
      <c r="E15" s="33">
        <f t="shared" si="2"/>
        <v>889</v>
      </c>
      <c r="F15" s="33">
        <v>120</v>
      </c>
      <c r="G15" s="33">
        <v>102</v>
      </c>
      <c r="H15" s="33">
        <v>40</v>
      </c>
      <c r="I15" s="33">
        <v>627</v>
      </c>
      <c r="J15" s="33">
        <v>1</v>
      </c>
      <c r="K15" s="33">
        <v>4</v>
      </c>
      <c r="L15" s="33" t="s">
        <v>71</v>
      </c>
      <c r="M15" s="33">
        <v>1</v>
      </c>
      <c r="N15" s="33">
        <v>2</v>
      </c>
      <c r="O15" s="33">
        <v>1</v>
      </c>
      <c r="P15" s="33">
        <v>1</v>
      </c>
      <c r="Q15" s="33">
        <v>3</v>
      </c>
      <c r="R15" s="33">
        <v>4</v>
      </c>
      <c r="S15" s="33" t="s">
        <v>71</v>
      </c>
      <c r="T15" s="33">
        <v>1</v>
      </c>
      <c r="U15" s="33">
        <v>2</v>
      </c>
      <c r="V15" s="33">
        <v>2</v>
      </c>
      <c r="W15" s="33">
        <v>2</v>
      </c>
      <c r="X15" s="33" t="s">
        <v>71</v>
      </c>
      <c r="Y15" s="32"/>
    </row>
    <row r="16" spans="2:25" s="3" customFormat="1" ht="18.75" customHeight="1">
      <c r="B16" s="5" t="s">
        <v>11</v>
      </c>
      <c r="D16" s="37">
        <v>3</v>
      </c>
      <c r="E16" s="33">
        <f t="shared" si="2"/>
        <v>389</v>
      </c>
      <c r="F16" s="33" t="s">
        <v>38</v>
      </c>
      <c r="G16" s="33">
        <v>85</v>
      </c>
      <c r="H16" s="33">
        <v>23</v>
      </c>
      <c r="I16" s="33">
        <v>281</v>
      </c>
      <c r="J16" s="33" t="s">
        <v>38</v>
      </c>
      <c r="K16" s="33">
        <v>2</v>
      </c>
      <c r="L16" s="33" t="s">
        <v>71</v>
      </c>
      <c r="M16" s="33">
        <v>1</v>
      </c>
      <c r="N16" s="33" t="s">
        <v>38</v>
      </c>
      <c r="O16" s="33" t="s">
        <v>38</v>
      </c>
      <c r="P16" s="33">
        <v>1</v>
      </c>
      <c r="Q16" s="33">
        <v>1</v>
      </c>
      <c r="R16" s="33">
        <v>2</v>
      </c>
      <c r="S16" s="33">
        <v>1</v>
      </c>
      <c r="T16" s="33" t="s">
        <v>71</v>
      </c>
      <c r="U16" s="33">
        <v>1</v>
      </c>
      <c r="V16" s="33">
        <v>1</v>
      </c>
      <c r="W16" s="33">
        <v>1</v>
      </c>
      <c r="X16" s="33">
        <v>1</v>
      </c>
      <c r="Y16" s="32"/>
    </row>
    <row r="17" spans="2:25" s="3" customFormat="1" ht="18.75" customHeight="1">
      <c r="B17" s="5" t="s">
        <v>12</v>
      </c>
      <c r="D17" s="37">
        <v>4</v>
      </c>
      <c r="E17" s="33">
        <f t="shared" si="2"/>
        <v>323</v>
      </c>
      <c r="F17" s="33" t="s">
        <v>38</v>
      </c>
      <c r="G17" s="33" t="s">
        <v>38</v>
      </c>
      <c r="H17" s="33">
        <v>30</v>
      </c>
      <c r="I17" s="33">
        <v>293</v>
      </c>
      <c r="J17" s="33" t="s">
        <v>38</v>
      </c>
      <c r="K17" s="33">
        <v>2</v>
      </c>
      <c r="L17" s="33" t="s">
        <v>71</v>
      </c>
      <c r="M17" s="33">
        <v>1</v>
      </c>
      <c r="N17" s="33">
        <v>1</v>
      </c>
      <c r="O17" s="33">
        <v>1</v>
      </c>
      <c r="P17" s="33" t="s">
        <v>38</v>
      </c>
      <c r="Q17" s="33">
        <v>2</v>
      </c>
      <c r="R17" s="33">
        <v>2</v>
      </c>
      <c r="S17" s="33">
        <v>1</v>
      </c>
      <c r="T17" s="33" t="s">
        <v>71</v>
      </c>
      <c r="U17" s="33">
        <v>1</v>
      </c>
      <c r="V17" s="33" t="s">
        <v>71</v>
      </c>
      <c r="W17" s="33">
        <v>1</v>
      </c>
      <c r="X17" s="33" t="s">
        <v>71</v>
      </c>
      <c r="Y17" s="32"/>
    </row>
    <row r="18" spans="2:25" s="3" customFormat="1" ht="18.75" customHeight="1">
      <c r="B18" s="5" t="s">
        <v>13</v>
      </c>
      <c r="D18" s="37">
        <v>2</v>
      </c>
      <c r="E18" s="33">
        <f t="shared" si="2"/>
        <v>211</v>
      </c>
      <c r="F18" s="33" t="s">
        <v>38</v>
      </c>
      <c r="G18" s="33">
        <v>22</v>
      </c>
      <c r="H18" s="33">
        <v>29</v>
      </c>
      <c r="I18" s="33">
        <v>160</v>
      </c>
      <c r="J18" s="33" t="s">
        <v>38</v>
      </c>
      <c r="K18" s="33">
        <v>2</v>
      </c>
      <c r="L18" s="33" t="s">
        <v>71</v>
      </c>
      <c r="M18" s="33">
        <v>1</v>
      </c>
      <c r="N18" s="33">
        <v>1</v>
      </c>
      <c r="O18" s="33">
        <v>2</v>
      </c>
      <c r="P18" s="33">
        <v>1</v>
      </c>
      <c r="Q18" s="33">
        <v>2</v>
      </c>
      <c r="R18" s="33">
        <v>2</v>
      </c>
      <c r="S18" s="33">
        <v>1</v>
      </c>
      <c r="T18" s="33" t="s">
        <v>71</v>
      </c>
      <c r="U18" s="33" t="s">
        <v>71</v>
      </c>
      <c r="V18" s="33" t="s">
        <v>71</v>
      </c>
      <c r="W18" s="33">
        <v>1</v>
      </c>
      <c r="X18" s="33">
        <v>2</v>
      </c>
      <c r="Y18" s="32"/>
    </row>
    <row r="19" spans="2:25" s="3" customFormat="1" ht="18.75" customHeight="1">
      <c r="B19" s="5" t="s">
        <v>14</v>
      </c>
      <c r="D19" s="37">
        <v>3</v>
      </c>
      <c r="E19" s="33">
        <f t="shared" si="2"/>
        <v>570</v>
      </c>
      <c r="F19" s="33">
        <v>223</v>
      </c>
      <c r="G19" s="33">
        <v>50</v>
      </c>
      <c r="H19" s="33" t="s">
        <v>38</v>
      </c>
      <c r="I19" s="33">
        <v>297</v>
      </c>
      <c r="J19" s="33">
        <v>1</v>
      </c>
      <c r="K19" s="33">
        <v>2</v>
      </c>
      <c r="L19" s="33" t="s">
        <v>71</v>
      </c>
      <c r="M19" s="33">
        <v>1</v>
      </c>
      <c r="N19" s="33" t="s">
        <v>38</v>
      </c>
      <c r="O19" s="33" t="s">
        <v>38</v>
      </c>
      <c r="P19" s="33">
        <v>2</v>
      </c>
      <c r="Q19" s="33">
        <v>2</v>
      </c>
      <c r="R19" s="33">
        <v>2</v>
      </c>
      <c r="S19" s="33">
        <v>1</v>
      </c>
      <c r="T19" s="33" t="s">
        <v>71</v>
      </c>
      <c r="U19" s="33">
        <v>1</v>
      </c>
      <c r="V19" s="33" t="s">
        <v>71</v>
      </c>
      <c r="W19" s="33">
        <v>1</v>
      </c>
      <c r="X19" s="33">
        <v>1</v>
      </c>
      <c r="Y19" s="32"/>
    </row>
    <row r="20" spans="2:25" s="3" customFormat="1" ht="18.75" customHeight="1">
      <c r="B20" s="5" t="s">
        <v>15</v>
      </c>
      <c r="D20" s="37">
        <v>2</v>
      </c>
      <c r="E20" s="33">
        <f t="shared" si="2"/>
        <v>308</v>
      </c>
      <c r="F20" s="33">
        <v>50</v>
      </c>
      <c r="G20" s="33">
        <v>55</v>
      </c>
      <c r="H20" s="33">
        <v>23</v>
      </c>
      <c r="I20" s="33">
        <v>180</v>
      </c>
      <c r="J20" s="33" t="s">
        <v>38</v>
      </c>
      <c r="K20" s="33">
        <v>2</v>
      </c>
      <c r="L20" s="33" t="s">
        <v>71</v>
      </c>
      <c r="M20" s="33" t="s">
        <v>38</v>
      </c>
      <c r="N20" s="33" t="s">
        <v>38</v>
      </c>
      <c r="O20" s="33" t="s">
        <v>38</v>
      </c>
      <c r="P20" s="33" t="s">
        <v>38</v>
      </c>
      <c r="Q20" s="33">
        <v>1</v>
      </c>
      <c r="R20" s="33">
        <v>2</v>
      </c>
      <c r="S20" s="33" t="s">
        <v>71</v>
      </c>
      <c r="T20" s="33" t="s">
        <v>71</v>
      </c>
      <c r="U20" s="33" t="s">
        <v>71</v>
      </c>
      <c r="V20" s="33">
        <v>1</v>
      </c>
      <c r="W20" s="33">
        <v>1</v>
      </c>
      <c r="X20" s="33" t="s">
        <v>71</v>
      </c>
      <c r="Y20" s="32"/>
    </row>
    <row r="21" spans="2:25" s="3" customFormat="1" ht="18.75" customHeight="1">
      <c r="B21" s="5" t="s">
        <v>16</v>
      </c>
      <c r="D21" s="37">
        <v>3</v>
      </c>
      <c r="E21" s="33">
        <f t="shared" si="2"/>
        <v>577</v>
      </c>
      <c r="F21" s="33" t="s">
        <v>38</v>
      </c>
      <c r="G21" s="33">
        <v>252</v>
      </c>
      <c r="H21" s="33" t="s">
        <v>38</v>
      </c>
      <c r="I21" s="33">
        <v>325</v>
      </c>
      <c r="J21" s="33" t="s">
        <v>38</v>
      </c>
      <c r="K21" s="33">
        <v>2</v>
      </c>
      <c r="L21" s="33" t="s">
        <v>71</v>
      </c>
      <c r="M21" s="33" t="s">
        <v>38</v>
      </c>
      <c r="N21" s="33" t="s">
        <v>38</v>
      </c>
      <c r="O21" s="33" t="s">
        <v>38</v>
      </c>
      <c r="P21" s="33" t="s">
        <v>38</v>
      </c>
      <c r="Q21" s="33">
        <v>1</v>
      </c>
      <c r="R21" s="33">
        <v>2</v>
      </c>
      <c r="S21" s="33" t="s">
        <v>71</v>
      </c>
      <c r="T21" s="33" t="s">
        <v>6</v>
      </c>
      <c r="U21" s="33" t="s">
        <v>6</v>
      </c>
      <c r="V21" s="33">
        <v>1</v>
      </c>
      <c r="W21" s="33" t="s">
        <v>71</v>
      </c>
      <c r="X21" s="33" t="s">
        <v>71</v>
      </c>
      <c r="Y21" s="32"/>
    </row>
    <row r="22" spans="2:25" s="3" customFormat="1" ht="18.75" customHeight="1">
      <c r="B22" s="5" t="s">
        <v>17</v>
      </c>
      <c r="D22" s="37">
        <v>5</v>
      </c>
      <c r="E22" s="33">
        <f t="shared" si="2"/>
        <v>589</v>
      </c>
      <c r="F22" s="33">
        <v>224</v>
      </c>
      <c r="G22" s="33">
        <v>67</v>
      </c>
      <c r="H22" s="33" t="s">
        <v>38</v>
      </c>
      <c r="I22" s="33">
        <v>298</v>
      </c>
      <c r="J22" s="33" t="s">
        <v>38</v>
      </c>
      <c r="K22" s="33">
        <v>2</v>
      </c>
      <c r="L22" s="33" t="s">
        <v>71</v>
      </c>
      <c r="M22" s="33">
        <v>2</v>
      </c>
      <c r="N22" s="33">
        <v>3</v>
      </c>
      <c r="O22" s="33">
        <v>1</v>
      </c>
      <c r="P22" s="33">
        <v>1</v>
      </c>
      <c r="Q22" s="33">
        <v>3</v>
      </c>
      <c r="R22" s="33">
        <v>2</v>
      </c>
      <c r="S22" s="33">
        <v>1</v>
      </c>
      <c r="T22" s="33" t="s">
        <v>6</v>
      </c>
      <c r="U22" s="33">
        <v>2</v>
      </c>
      <c r="V22" s="33">
        <v>1</v>
      </c>
      <c r="W22" s="33" t="s">
        <v>71</v>
      </c>
      <c r="X22" s="33">
        <v>1</v>
      </c>
      <c r="Y22" s="32"/>
    </row>
    <row r="23" spans="2:25" s="3" customFormat="1" ht="18.75" customHeight="1">
      <c r="B23" s="5" t="s">
        <v>18</v>
      </c>
      <c r="D23" s="37">
        <v>5</v>
      </c>
      <c r="E23" s="33">
        <f t="shared" si="2"/>
        <v>574</v>
      </c>
      <c r="F23" s="33">
        <v>180</v>
      </c>
      <c r="G23" s="33">
        <v>97</v>
      </c>
      <c r="H23" s="33" t="s">
        <v>38</v>
      </c>
      <c r="I23" s="33">
        <v>297</v>
      </c>
      <c r="J23" s="33">
        <v>1</v>
      </c>
      <c r="K23" s="33">
        <v>4</v>
      </c>
      <c r="L23" s="33" t="s">
        <v>71</v>
      </c>
      <c r="M23" s="33" t="s">
        <v>38</v>
      </c>
      <c r="N23" s="33" t="s">
        <v>38</v>
      </c>
      <c r="O23" s="33" t="s">
        <v>71</v>
      </c>
      <c r="P23" s="33" t="s">
        <v>71</v>
      </c>
      <c r="Q23" s="33">
        <v>3</v>
      </c>
      <c r="R23" s="33">
        <v>3</v>
      </c>
      <c r="S23" s="33">
        <v>1</v>
      </c>
      <c r="T23" s="33" t="s">
        <v>6</v>
      </c>
      <c r="U23" s="33">
        <v>2</v>
      </c>
      <c r="V23" s="33">
        <v>2</v>
      </c>
      <c r="W23" s="33" t="s">
        <v>71</v>
      </c>
      <c r="X23" s="33">
        <v>1</v>
      </c>
      <c r="Y23" s="32"/>
    </row>
    <row r="24" spans="2:25" s="3" customFormat="1" ht="18.75" customHeight="1">
      <c r="B24" s="5" t="s">
        <v>19</v>
      </c>
      <c r="D24" s="37">
        <v>6</v>
      </c>
      <c r="E24" s="33">
        <f t="shared" si="2"/>
        <v>494</v>
      </c>
      <c r="F24" s="33">
        <v>1</v>
      </c>
      <c r="G24" s="33">
        <v>31</v>
      </c>
      <c r="H24" s="33">
        <v>25</v>
      </c>
      <c r="I24" s="33">
        <v>437</v>
      </c>
      <c r="J24" s="33" t="s">
        <v>38</v>
      </c>
      <c r="K24" s="33">
        <v>3</v>
      </c>
      <c r="L24" s="33">
        <v>1</v>
      </c>
      <c r="M24" s="33">
        <v>1</v>
      </c>
      <c r="N24" s="33">
        <v>1</v>
      </c>
      <c r="O24" s="33" t="s">
        <v>71</v>
      </c>
      <c r="P24" s="33" t="s">
        <v>71</v>
      </c>
      <c r="Q24" s="33">
        <v>3</v>
      </c>
      <c r="R24" s="33">
        <v>4</v>
      </c>
      <c r="S24" s="33" t="s">
        <v>71</v>
      </c>
      <c r="T24" s="33" t="s">
        <v>6</v>
      </c>
      <c r="U24" s="33">
        <v>1</v>
      </c>
      <c r="V24" s="33" t="s">
        <v>71</v>
      </c>
      <c r="W24" s="33">
        <v>2</v>
      </c>
      <c r="X24" s="33" t="s">
        <v>71</v>
      </c>
      <c r="Y24" s="32"/>
    </row>
    <row r="25" spans="2:25" s="3" customFormat="1" ht="18.75" customHeight="1">
      <c r="B25" s="5"/>
      <c r="D25" s="37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2"/>
    </row>
    <row r="26" spans="2:25" s="29" customFormat="1" ht="18.75" customHeight="1">
      <c r="B26" s="4" t="s">
        <v>63</v>
      </c>
      <c r="D26" s="36">
        <f aca="true" t="shared" si="3" ref="D26:X26">SUM(D28:D44)</f>
        <v>43</v>
      </c>
      <c r="E26" s="30">
        <f t="shared" si="3"/>
        <v>4184</v>
      </c>
      <c r="F26" s="30">
        <f t="shared" si="3"/>
        <v>763</v>
      </c>
      <c r="G26" s="30">
        <f t="shared" si="3"/>
        <v>351</v>
      </c>
      <c r="H26" s="30">
        <f t="shared" si="3"/>
        <v>154</v>
      </c>
      <c r="I26" s="30">
        <f t="shared" si="3"/>
        <v>2916</v>
      </c>
      <c r="J26" s="30">
        <f t="shared" si="3"/>
        <v>1</v>
      </c>
      <c r="K26" s="30">
        <f t="shared" si="3"/>
        <v>26</v>
      </c>
      <c r="L26" s="30" t="s">
        <v>71</v>
      </c>
      <c r="M26" s="30">
        <f t="shared" si="3"/>
        <v>5</v>
      </c>
      <c r="N26" s="30">
        <f t="shared" si="3"/>
        <v>2</v>
      </c>
      <c r="O26" s="30">
        <f t="shared" si="3"/>
        <v>4</v>
      </c>
      <c r="P26" s="30">
        <f t="shared" si="3"/>
        <v>9</v>
      </c>
      <c r="Q26" s="30">
        <f t="shared" si="3"/>
        <v>23</v>
      </c>
      <c r="R26" s="30">
        <f t="shared" si="3"/>
        <v>28</v>
      </c>
      <c r="S26" s="30">
        <f t="shared" si="3"/>
        <v>10</v>
      </c>
      <c r="T26" s="30">
        <f t="shared" si="3"/>
        <v>1</v>
      </c>
      <c r="U26" s="30">
        <f t="shared" si="3"/>
        <v>15</v>
      </c>
      <c r="V26" s="30">
        <f t="shared" si="3"/>
        <v>12</v>
      </c>
      <c r="W26" s="30">
        <f t="shared" si="3"/>
        <v>10</v>
      </c>
      <c r="X26" s="30">
        <f t="shared" si="3"/>
        <v>1</v>
      </c>
      <c r="Y26" s="31"/>
    </row>
    <row r="27" spans="2:25" s="3" customFormat="1" ht="18.75" customHeight="1">
      <c r="B27" s="5"/>
      <c r="D27" s="37"/>
      <c r="E27" s="33"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2"/>
    </row>
    <row r="28" spans="2:25" s="3" customFormat="1" ht="18.75" customHeight="1">
      <c r="B28" s="5" t="s">
        <v>20</v>
      </c>
      <c r="D28" s="37">
        <v>3</v>
      </c>
      <c r="E28" s="33">
        <f>SUM(F28:I28)</f>
        <v>299</v>
      </c>
      <c r="F28" s="33" t="s">
        <v>38</v>
      </c>
      <c r="G28" s="33">
        <v>41</v>
      </c>
      <c r="H28" s="33" t="s">
        <v>38</v>
      </c>
      <c r="I28" s="33">
        <v>258</v>
      </c>
      <c r="J28" s="33" t="s">
        <v>38</v>
      </c>
      <c r="K28" s="33">
        <v>3</v>
      </c>
      <c r="L28" s="33" t="s">
        <v>71</v>
      </c>
      <c r="M28" s="33" t="s">
        <v>38</v>
      </c>
      <c r="N28" s="33" t="s">
        <v>71</v>
      </c>
      <c r="O28" s="33">
        <v>1</v>
      </c>
      <c r="P28" s="33">
        <v>1</v>
      </c>
      <c r="Q28" s="33">
        <v>1</v>
      </c>
      <c r="R28" s="33">
        <v>3</v>
      </c>
      <c r="S28" s="33">
        <v>2</v>
      </c>
      <c r="T28" s="33" t="s">
        <v>71</v>
      </c>
      <c r="U28" s="33">
        <v>1</v>
      </c>
      <c r="V28" s="33">
        <v>1</v>
      </c>
      <c r="W28" s="33" t="s">
        <v>6</v>
      </c>
      <c r="X28" s="33" t="s">
        <v>6</v>
      </c>
      <c r="Y28" s="32"/>
    </row>
    <row r="29" spans="2:25" s="3" customFormat="1" ht="18.75" customHeight="1">
      <c r="B29" s="5" t="s">
        <v>21</v>
      </c>
      <c r="D29" s="37" t="s">
        <v>38</v>
      </c>
      <c r="E29" s="33" t="s">
        <v>38</v>
      </c>
      <c r="F29" s="33" t="s">
        <v>38</v>
      </c>
      <c r="G29" s="33" t="s">
        <v>38</v>
      </c>
      <c r="H29" s="33" t="s">
        <v>38</v>
      </c>
      <c r="I29" s="33" t="s">
        <v>38</v>
      </c>
      <c r="J29" s="33" t="s">
        <v>38</v>
      </c>
      <c r="K29" s="33" t="s">
        <v>38</v>
      </c>
      <c r="L29" s="33" t="s">
        <v>71</v>
      </c>
      <c r="M29" s="33" t="s">
        <v>38</v>
      </c>
      <c r="N29" s="33" t="s">
        <v>71</v>
      </c>
      <c r="O29" s="33" t="s">
        <v>71</v>
      </c>
      <c r="P29" s="33" t="s">
        <v>71</v>
      </c>
      <c r="Q29" s="33" t="s">
        <v>71</v>
      </c>
      <c r="R29" s="33" t="s">
        <v>71</v>
      </c>
      <c r="S29" s="33" t="s">
        <v>71</v>
      </c>
      <c r="T29" s="33" t="s">
        <v>6</v>
      </c>
      <c r="U29" s="33" t="s">
        <v>71</v>
      </c>
      <c r="V29" s="33" t="s">
        <v>71</v>
      </c>
      <c r="W29" s="33" t="s">
        <v>6</v>
      </c>
      <c r="X29" s="33" t="s">
        <v>6</v>
      </c>
      <c r="Y29" s="32"/>
    </row>
    <row r="30" spans="2:25" s="3" customFormat="1" ht="18.75" customHeight="1">
      <c r="B30" s="5" t="s">
        <v>22</v>
      </c>
      <c r="D30" s="37">
        <v>1</v>
      </c>
      <c r="E30" s="33">
        <f aca="true" t="shared" si="4" ref="E29:E44">SUM(F30:I30)</f>
        <v>287</v>
      </c>
      <c r="F30" s="33" t="s">
        <v>38</v>
      </c>
      <c r="G30" s="33">
        <v>22</v>
      </c>
      <c r="H30" s="33">
        <v>23</v>
      </c>
      <c r="I30" s="33">
        <v>242</v>
      </c>
      <c r="J30" s="33" t="s">
        <v>38</v>
      </c>
      <c r="K30" s="33">
        <v>1</v>
      </c>
      <c r="L30" s="33" t="s">
        <v>71</v>
      </c>
      <c r="M30" s="33" t="s">
        <v>38</v>
      </c>
      <c r="N30" s="33" t="s">
        <v>71</v>
      </c>
      <c r="O30" s="33">
        <v>1</v>
      </c>
      <c r="P30" s="33">
        <v>1</v>
      </c>
      <c r="Q30" s="33">
        <v>1</v>
      </c>
      <c r="R30" s="33">
        <v>1</v>
      </c>
      <c r="S30" s="33">
        <v>1</v>
      </c>
      <c r="T30" s="33" t="s">
        <v>6</v>
      </c>
      <c r="U30" s="33">
        <v>1</v>
      </c>
      <c r="V30" s="33">
        <v>1</v>
      </c>
      <c r="W30" s="33">
        <v>1</v>
      </c>
      <c r="X30" s="33" t="s">
        <v>71</v>
      </c>
      <c r="Y30" s="32"/>
    </row>
    <row r="31" spans="2:25" s="3" customFormat="1" ht="18.75" customHeight="1">
      <c r="B31" s="5" t="s">
        <v>23</v>
      </c>
      <c r="D31" s="37">
        <v>5</v>
      </c>
      <c r="E31" s="33">
        <f t="shared" si="4"/>
        <v>590</v>
      </c>
      <c r="F31" s="33">
        <v>215</v>
      </c>
      <c r="G31" s="33">
        <v>20</v>
      </c>
      <c r="H31" s="33">
        <v>16</v>
      </c>
      <c r="I31" s="33">
        <v>339</v>
      </c>
      <c r="J31" s="33">
        <v>1</v>
      </c>
      <c r="K31" s="33">
        <v>3</v>
      </c>
      <c r="L31" s="33" t="s">
        <v>71</v>
      </c>
      <c r="M31" s="33" t="s">
        <v>38</v>
      </c>
      <c r="N31" s="33" t="s">
        <v>71</v>
      </c>
      <c r="O31" s="33" t="s">
        <v>71</v>
      </c>
      <c r="P31" s="33">
        <v>2</v>
      </c>
      <c r="Q31" s="33">
        <v>3</v>
      </c>
      <c r="R31" s="33">
        <v>3</v>
      </c>
      <c r="S31" s="33">
        <v>1</v>
      </c>
      <c r="T31" s="33" t="s">
        <v>6</v>
      </c>
      <c r="U31" s="33">
        <v>1</v>
      </c>
      <c r="V31" s="33">
        <v>1</v>
      </c>
      <c r="W31" s="33">
        <v>1</v>
      </c>
      <c r="X31" s="33" t="s">
        <v>71</v>
      </c>
      <c r="Y31" s="32"/>
    </row>
    <row r="32" spans="2:25" s="3" customFormat="1" ht="18.75" customHeight="1">
      <c r="B32" s="5" t="s">
        <v>24</v>
      </c>
      <c r="D32" s="37">
        <v>1</v>
      </c>
      <c r="E32" s="33">
        <f t="shared" si="4"/>
        <v>44</v>
      </c>
      <c r="F32" s="33" t="s">
        <v>38</v>
      </c>
      <c r="G32" s="33" t="s">
        <v>38</v>
      </c>
      <c r="H32" s="33" t="s">
        <v>38</v>
      </c>
      <c r="I32" s="33">
        <v>44</v>
      </c>
      <c r="J32" s="33" t="s">
        <v>71</v>
      </c>
      <c r="K32" s="33">
        <v>1</v>
      </c>
      <c r="L32" s="33" t="s">
        <v>71</v>
      </c>
      <c r="M32" s="33" t="s">
        <v>38</v>
      </c>
      <c r="N32" s="33" t="s">
        <v>71</v>
      </c>
      <c r="O32" s="33">
        <v>1</v>
      </c>
      <c r="P32" s="33" t="s">
        <v>71</v>
      </c>
      <c r="Q32" s="33">
        <v>1</v>
      </c>
      <c r="R32" s="33">
        <v>1</v>
      </c>
      <c r="S32" s="33" t="s">
        <v>71</v>
      </c>
      <c r="T32" s="33" t="s">
        <v>6</v>
      </c>
      <c r="U32" s="33" t="s">
        <v>6</v>
      </c>
      <c r="V32" s="33" t="s">
        <v>71</v>
      </c>
      <c r="W32" s="33" t="s">
        <v>6</v>
      </c>
      <c r="X32" s="33" t="s">
        <v>6</v>
      </c>
      <c r="Y32" s="32"/>
    </row>
    <row r="33" spans="2:25" s="3" customFormat="1" ht="18.75" customHeight="1">
      <c r="B33" s="5" t="s">
        <v>25</v>
      </c>
      <c r="D33" s="37">
        <v>3</v>
      </c>
      <c r="E33" s="33">
        <f t="shared" si="4"/>
        <v>337</v>
      </c>
      <c r="F33" s="33" t="s">
        <v>38</v>
      </c>
      <c r="G33" s="33">
        <v>28</v>
      </c>
      <c r="H33" s="33">
        <v>15</v>
      </c>
      <c r="I33" s="33">
        <v>294</v>
      </c>
      <c r="J33" s="33" t="s">
        <v>71</v>
      </c>
      <c r="K33" s="33">
        <v>3</v>
      </c>
      <c r="L33" s="33" t="s">
        <v>71</v>
      </c>
      <c r="M33" s="33">
        <v>1</v>
      </c>
      <c r="N33" s="33" t="s">
        <v>71</v>
      </c>
      <c r="O33" s="33">
        <v>1</v>
      </c>
      <c r="P33" s="33" t="s">
        <v>71</v>
      </c>
      <c r="Q33" s="33">
        <v>1</v>
      </c>
      <c r="R33" s="33">
        <v>2</v>
      </c>
      <c r="S33" s="33">
        <v>1</v>
      </c>
      <c r="T33" s="33" t="s">
        <v>6</v>
      </c>
      <c r="U33" s="33">
        <v>2</v>
      </c>
      <c r="V33" s="33">
        <v>1</v>
      </c>
      <c r="W33" s="33">
        <v>1</v>
      </c>
      <c r="X33" s="33">
        <v>1</v>
      </c>
      <c r="Y33" s="32"/>
    </row>
    <row r="34" spans="2:25" s="3" customFormat="1" ht="18.75" customHeight="1">
      <c r="B34" s="5" t="s">
        <v>26</v>
      </c>
      <c r="D34" s="37">
        <v>3</v>
      </c>
      <c r="E34" s="33">
        <f t="shared" si="4"/>
        <v>97</v>
      </c>
      <c r="F34" s="33" t="s">
        <v>38</v>
      </c>
      <c r="G34" s="33" t="s">
        <v>38</v>
      </c>
      <c r="H34" s="33" t="s">
        <v>38</v>
      </c>
      <c r="I34" s="33">
        <v>97</v>
      </c>
      <c r="J34" s="33" t="s">
        <v>71</v>
      </c>
      <c r="K34" s="33">
        <v>1</v>
      </c>
      <c r="L34" s="33" t="s">
        <v>71</v>
      </c>
      <c r="M34" s="33" t="s">
        <v>38</v>
      </c>
      <c r="N34" s="33" t="s">
        <v>71</v>
      </c>
      <c r="O34" s="33" t="s">
        <v>71</v>
      </c>
      <c r="P34" s="33" t="s">
        <v>71</v>
      </c>
      <c r="Q34" s="33" t="s">
        <v>71</v>
      </c>
      <c r="R34" s="33">
        <v>1</v>
      </c>
      <c r="S34" s="33" t="s">
        <v>71</v>
      </c>
      <c r="T34" s="33" t="s">
        <v>6</v>
      </c>
      <c r="U34" s="33">
        <v>1</v>
      </c>
      <c r="V34" s="33">
        <v>1</v>
      </c>
      <c r="W34" s="33" t="s">
        <v>71</v>
      </c>
      <c r="X34" s="33" t="s">
        <v>6</v>
      </c>
      <c r="Y34" s="32"/>
    </row>
    <row r="35" spans="2:25" s="3" customFormat="1" ht="18.75" customHeight="1">
      <c r="B35" s="5" t="s">
        <v>27</v>
      </c>
      <c r="D35" s="37">
        <v>1</v>
      </c>
      <c r="E35" s="33">
        <f t="shared" si="4"/>
        <v>153</v>
      </c>
      <c r="F35" s="33" t="s">
        <v>38</v>
      </c>
      <c r="G35" s="33">
        <v>30</v>
      </c>
      <c r="H35" s="33">
        <v>20</v>
      </c>
      <c r="I35" s="33">
        <v>103</v>
      </c>
      <c r="J35" s="33" t="s">
        <v>71</v>
      </c>
      <c r="K35" s="33">
        <v>1</v>
      </c>
      <c r="L35" s="33" t="s">
        <v>71</v>
      </c>
      <c r="M35" s="33" t="s">
        <v>38</v>
      </c>
      <c r="N35" s="33" t="s">
        <v>71</v>
      </c>
      <c r="O35" s="33" t="s">
        <v>71</v>
      </c>
      <c r="P35" s="33">
        <v>1</v>
      </c>
      <c r="Q35" s="33">
        <v>1</v>
      </c>
      <c r="R35" s="33">
        <v>1</v>
      </c>
      <c r="S35" s="33">
        <v>1</v>
      </c>
      <c r="T35" s="33" t="s">
        <v>6</v>
      </c>
      <c r="U35" s="33">
        <v>1</v>
      </c>
      <c r="V35" s="33">
        <v>1</v>
      </c>
      <c r="W35" s="33">
        <v>1</v>
      </c>
      <c r="X35" s="33" t="s">
        <v>6</v>
      </c>
      <c r="Y35" s="32"/>
    </row>
    <row r="36" spans="2:25" s="3" customFormat="1" ht="18.75" customHeight="1">
      <c r="B36" s="5" t="s">
        <v>28</v>
      </c>
      <c r="D36" s="37" t="s">
        <v>38</v>
      </c>
      <c r="E36" s="33" t="s">
        <v>38</v>
      </c>
      <c r="F36" s="33" t="s">
        <v>38</v>
      </c>
      <c r="G36" s="33" t="s">
        <v>38</v>
      </c>
      <c r="H36" s="33" t="s">
        <v>38</v>
      </c>
      <c r="I36" s="33" t="s">
        <v>38</v>
      </c>
      <c r="J36" s="33" t="s">
        <v>71</v>
      </c>
      <c r="K36" s="33" t="s">
        <v>38</v>
      </c>
      <c r="L36" s="33" t="s">
        <v>71</v>
      </c>
      <c r="M36" s="33" t="s">
        <v>38</v>
      </c>
      <c r="N36" s="33" t="s">
        <v>71</v>
      </c>
      <c r="O36" s="33" t="s">
        <v>71</v>
      </c>
      <c r="P36" s="33" t="s">
        <v>71</v>
      </c>
      <c r="Q36" s="33" t="s">
        <v>71</v>
      </c>
      <c r="R36" s="33" t="s">
        <v>6</v>
      </c>
      <c r="S36" s="33" t="s">
        <v>71</v>
      </c>
      <c r="T36" s="33" t="s">
        <v>6</v>
      </c>
      <c r="U36" s="33" t="s">
        <v>6</v>
      </c>
      <c r="V36" s="33" t="s">
        <v>71</v>
      </c>
      <c r="W36" s="33" t="s">
        <v>6</v>
      </c>
      <c r="X36" s="33" t="s">
        <v>6</v>
      </c>
      <c r="Y36" s="32"/>
    </row>
    <row r="37" spans="2:25" s="3" customFormat="1" ht="18.75" customHeight="1">
      <c r="B37" s="5" t="s">
        <v>29</v>
      </c>
      <c r="D37" s="37">
        <v>7</v>
      </c>
      <c r="E37" s="33">
        <f t="shared" si="4"/>
        <v>695</v>
      </c>
      <c r="F37" s="33">
        <v>290</v>
      </c>
      <c r="G37" s="33">
        <v>37</v>
      </c>
      <c r="H37" s="33">
        <v>30</v>
      </c>
      <c r="I37" s="33">
        <v>338</v>
      </c>
      <c r="J37" s="33" t="s">
        <v>71</v>
      </c>
      <c r="K37" s="33">
        <v>5</v>
      </c>
      <c r="L37" s="33" t="s">
        <v>71</v>
      </c>
      <c r="M37" s="33">
        <v>1</v>
      </c>
      <c r="N37" s="33">
        <v>1</v>
      </c>
      <c r="O37" s="33" t="s">
        <v>71</v>
      </c>
      <c r="P37" s="33" t="s">
        <v>71</v>
      </c>
      <c r="Q37" s="33">
        <v>5</v>
      </c>
      <c r="R37" s="33">
        <v>4</v>
      </c>
      <c r="S37" s="33">
        <v>2</v>
      </c>
      <c r="T37" s="33" t="s">
        <v>6</v>
      </c>
      <c r="U37" s="33">
        <v>1</v>
      </c>
      <c r="V37" s="33">
        <v>2</v>
      </c>
      <c r="W37" s="33">
        <v>3</v>
      </c>
      <c r="X37" s="33" t="s">
        <v>6</v>
      </c>
      <c r="Y37" s="32"/>
    </row>
    <row r="38" spans="2:25" s="3" customFormat="1" ht="18.75" customHeight="1">
      <c r="B38" s="5" t="s">
        <v>30</v>
      </c>
      <c r="D38" s="37">
        <v>4</v>
      </c>
      <c r="E38" s="33">
        <f t="shared" si="4"/>
        <v>210</v>
      </c>
      <c r="F38" s="33" t="s">
        <v>6</v>
      </c>
      <c r="G38" s="33">
        <v>28</v>
      </c>
      <c r="H38" s="33">
        <v>15</v>
      </c>
      <c r="I38" s="33">
        <v>167</v>
      </c>
      <c r="J38" s="33" t="s">
        <v>71</v>
      </c>
      <c r="K38" s="33">
        <v>2</v>
      </c>
      <c r="L38" s="33" t="s">
        <v>71</v>
      </c>
      <c r="M38" s="33">
        <v>2</v>
      </c>
      <c r="N38" s="33">
        <v>1</v>
      </c>
      <c r="O38" s="33" t="s">
        <v>71</v>
      </c>
      <c r="P38" s="33" t="s">
        <v>71</v>
      </c>
      <c r="Q38" s="33">
        <v>2</v>
      </c>
      <c r="R38" s="33">
        <v>3</v>
      </c>
      <c r="S38" s="33" t="s">
        <v>71</v>
      </c>
      <c r="T38" s="33" t="s">
        <v>6</v>
      </c>
      <c r="U38" s="33">
        <v>2</v>
      </c>
      <c r="V38" s="33">
        <v>2</v>
      </c>
      <c r="W38" s="33" t="s">
        <v>6</v>
      </c>
      <c r="X38" s="33" t="s">
        <v>6</v>
      </c>
      <c r="Y38" s="32"/>
    </row>
    <row r="39" spans="2:25" s="3" customFormat="1" ht="18.75" customHeight="1">
      <c r="B39" s="5" t="s">
        <v>31</v>
      </c>
      <c r="D39" s="37">
        <v>4</v>
      </c>
      <c r="E39" s="33">
        <f t="shared" si="4"/>
        <v>271</v>
      </c>
      <c r="F39" s="33" t="s">
        <v>6</v>
      </c>
      <c r="G39" s="33">
        <v>62</v>
      </c>
      <c r="H39" s="33" t="s">
        <v>38</v>
      </c>
      <c r="I39" s="33">
        <v>209</v>
      </c>
      <c r="J39" s="33" t="s">
        <v>71</v>
      </c>
      <c r="K39" s="33">
        <v>1</v>
      </c>
      <c r="L39" s="33" t="s">
        <v>71</v>
      </c>
      <c r="M39" s="33" t="s">
        <v>71</v>
      </c>
      <c r="N39" s="33" t="s">
        <v>71</v>
      </c>
      <c r="O39" s="33" t="s">
        <v>71</v>
      </c>
      <c r="P39" s="33">
        <v>1</v>
      </c>
      <c r="Q39" s="33">
        <v>1</v>
      </c>
      <c r="R39" s="33">
        <v>3</v>
      </c>
      <c r="S39" s="33" t="s">
        <v>71</v>
      </c>
      <c r="T39" s="33" t="s">
        <v>6</v>
      </c>
      <c r="U39" s="33" t="s">
        <v>6</v>
      </c>
      <c r="V39" s="33" t="s">
        <v>71</v>
      </c>
      <c r="W39" s="33">
        <v>1</v>
      </c>
      <c r="X39" s="33" t="s">
        <v>6</v>
      </c>
      <c r="Y39" s="32"/>
    </row>
    <row r="40" spans="2:25" s="3" customFormat="1" ht="18.75" customHeight="1">
      <c r="B40" s="5" t="s">
        <v>32</v>
      </c>
      <c r="D40" s="37" t="s">
        <v>38</v>
      </c>
      <c r="E40" s="33" t="s">
        <v>38</v>
      </c>
      <c r="F40" s="33" t="s">
        <v>6</v>
      </c>
      <c r="G40" s="33" t="s">
        <v>38</v>
      </c>
      <c r="H40" s="33" t="s">
        <v>38</v>
      </c>
      <c r="I40" s="33" t="s">
        <v>38</v>
      </c>
      <c r="J40" s="33" t="s">
        <v>71</v>
      </c>
      <c r="K40" s="33" t="s">
        <v>38</v>
      </c>
      <c r="L40" s="33" t="s">
        <v>71</v>
      </c>
      <c r="M40" s="33" t="s">
        <v>71</v>
      </c>
      <c r="N40" s="33" t="s">
        <v>71</v>
      </c>
      <c r="O40" s="33" t="s">
        <v>71</v>
      </c>
      <c r="P40" s="33" t="s">
        <v>71</v>
      </c>
      <c r="Q40" s="33" t="s">
        <v>71</v>
      </c>
      <c r="R40" s="33" t="s">
        <v>6</v>
      </c>
      <c r="S40" s="33" t="s">
        <v>71</v>
      </c>
      <c r="T40" s="33" t="s">
        <v>6</v>
      </c>
      <c r="U40" s="33" t="s">
        <v>6</v>
      </c>
      <c r="V40" s="33" t="s">
        <v>71</v>
      </c>
      <c r="W40" s="33" t="s">
        <v>6</v>
      </c>
      <c r="X40" s="33" t="s">
        <v>6</v>
      </c>
      <c r="Y40" s="32"/>
    </row>
    <row r="41" spans="2:25" s="3" customFormat="1" ht="18.75" customHeight="1">
      <c r="B41" s="5" t="s">
        <v>33</v>
      </c>
      <c r="D41" s="37">
        <v>2</v>
      </c>
      <c r="E41" s="33">
        <f t="shared" si="4"/>
        <v>176</v>
      </c>
      <c r="F41" s="33" t="s">
        <v>6</v>
      </c>
      <c r="G41" s="33">
        <v>13</v>
      </c>
      <c r="H41" s="33">
        <v>15</v>
      </c>
      <c r="I41" s="33">
        <v>148</v>
      </c>
      <c r="J41" s="33" t="s">
        <v>71</v>
      </c>
      <c r="K41" s="33">
        <v>1</v>
      </c>
      <c r="L41" s="33" t="s">
        <v>71</v>
      </c>
      <c r="M41" s="33" t="s">
        <v>71</v>
      </c>
      <c r="N41" s="33" t="s">
        <v>71</v>
      </c>
      <c r="O41" s="33" t="s">
        <v>71</v>
      </c>
      <c r="P41" s="33">
        <v>2</v>
      </c>
      <c r="Q41" s="33">
        <v>2</v>
      </c>
      <c r="R41" s="33">
        <v>2</v>
      </c>
      <c r="S41" s="33" t="s">
        <v>71</v>
      </c>
      <c r="T41" s="33" t="s">
        <v>6</v>
      </c>
      <c r="U41" s="33">
        <v>1</v>
      </c>
      <c r="V41" s="33" t="s">
        <v>71</v>
      </c>
      <c r="W41" s="33">
        <v>1</v>
      </c>
      <c r="X41" s="33" t="s">
        <v>6</v>
      </c>
      <c r="Y41" s="32"/>
    </row>
    <row r="42" spans="2:25" s="3" customFormat="1" ht="18.75" customHeight="1">
      <c r="B42" s="5" t="s">
        <v>34</v>
      </c>
      <c r="D42" s="37">
        <v>4</v>
      </c>
      <c r="E42" s="33">
        <f t="shared" si="4"/>
        <v>497</v>
      </c>
      <c r="F42" s="33" t="s">
        <v>71</v>
      </c>
      <c r="G42" s="33">
        <v>28</v>
      </c>
      <c r="H42" s="33">
        <v>20</v>
      </c>
      <c r="I42" s="33">
        <v>449</v>
      </c>
      <c r="J42" s="33" t="s">
        <v>71</v>
      </c>
      <c r="K42" s="33">
        <v>2</v>
      </c>
      <c r="L42" s="33" t="s">
        <v>71</v>
      </c>
      <c r="M42" s="33">
        <v>1</v>
      </c>
      <c r="N42" s="33" t="s">
        <v>71</v>
      </c>
      <c r="O42" s="33" t="s">
        <v>71</v>
      </c>
      <c r="P42" s="33">
        <v>1</v>
      </c>
      <c r="Q42" s="33">
        <v>2</v>
      </c>
      <c r="R42" s="33">
        <v>2</v>
      </c>
      <c r="S42" s="33">
        <v>1</v>
      </c>
      <c r="T42" s="33">
        <v>1</v>
      </c>
      <c r="U42" s="33">
        <v>3</v>
      </c>
      <c r="V42" s="33">
        <v>1</v>
      </c>
      <c r="W42" s="33">
        <v>1</v>
      </c>
      <c r="X42" s="33" t="s">
        <v>6</v>
      </c>
      <c r="Y42" s="32"/>
    </row>
    <row r="43" spans="2:25" s="3" customFormat="1" ht="18.75" customHeight="1">
      <c r="B43" s="5" t="s">
        <v>35</v>
      </c>
      <c r="D43" s="37" t="s">
        <v>38</v>
      </c>
      <c r="E43" s="33" t="s">
        <v>38</v>
      </c>
      <c r="F43" s="33" t="s">
        <v>6</v>
      </c>
      <c r="G43" s="33" t="s">
        <v>38</v>
      </c>
      <c r="H43" s="33" t="s">
        <v>38</v>
      </c>
      <c r="I43" s="33" t="s">
        <v>38</v>
      </c>
      <c r="J43" s="33" t="s">
        <v>6</v>
      </c>
      <c r="K43" s="33" t="s">
        <v>38</v>
      </c>
      <c r="L43" s="33" t="s">
        <v>71</v>
      </c>
      <c r="M43" s="33" t="s">
        <v>71</v>
      </c>
      <c r="N43" s="33" t="s">
        <v>71</v>
      </c>
      <c r="O43" s="33" t="s">
        <v>71</v>
      </c>
      <c r="P43" s="33" t="s">
        <v>71</v>
      </c>
      <c r="Q43" s="33" t="s">
        <v>71</v>
      </c>
      <c r="R43" s="33" t="s">
        <v>6</v>
      </c>
      <c r="S43" s="33" t="s">
        <v>71</v>
      </c>
      <c r="T43" s="33" t="s">
        <v>6</v>
      </c>
      <c r="U43" s="33" t="s">
        <v>6</v>
      </c>
      <c r="V43" s="33" t="s">
        <v>71</v>
      </c>
      <c r="W43" s="33" t="s">
        <v>6</v>
      </c>
      <c r="X43" s="33" t="s">
        <v>6</v>
      </c>
      <c r="Y43" s="32"/>
    </row>
    <row r="44" spans="2:25" s="3" customFormat="1" ht="18.75" customHeight="1">
      <c r="B44" s="5" t="s">
        <v>36</v>
      </c>
      <c r="D44" s="37">
        <v>5</v>
      </c>
      <c r="E44" s="33">
        <f t="shared" si="4"/>
        <v>528</v>
      </c>
      <c r="F44" s="33">
        <v>258</v>
      </c>
      <c r="G44" s="33">
        <v>42</v>
      </c>
      <c r="H44" s="33" t="s">
        <v>38</v>
      </c>
      <c r="I44" s="33">
        <v>228</v>
      </c>
      <c r="J44" s="33" t="s">
        <v>71</v>
      </c>
      <c r="K44" s="33">
        <v>2</v>
      </c>
      <c r="L44" s="33" t="s">
        <v>71</v>
      </c>
      <c r="M44" s="33" t="s">
        <v>71</v>
      </c>
      <c r="N44" s="33" t="s">
        <v>71</v>
      </c>
      <c r="O44" s="33" t="s">
        <v>71</v>
      </c>
      <c r="P44" s="33" t="s">
        <v>71</v>
      </c>
      <c r="Q44" s="33">
        <v>3</v>
      </c>
      <c r="R44" s="33">
        <v>2</v>
      </c>
      <c r="S44" s="33">
        <v>1</v>
      </c>
      <c r="T44" s="33" t="s">
        <v>6</v>
      </c>
      <c r="U44" s="33">
        <v>1</v>
      </c>
      <c r="V44" s="33">
        <v>1</v>
      </c>
      <c r="W44" s="33" t="s">
        <v>6</v>
      </c>
      <c r="X44" s="33" t="s">
        <v>6</v>
      </c>
      <c r="Y44" s="32"/>
    </row>
    <row r="45" spans="4:25" s="28" customFormat="1" ht="5.25" customHeight="1" thickBot="1">
      <c r="D45" s="3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7"/>
    </row>
    <row r="46" spans="1:25" s="28" customFormat="1" ht="13.5" customHeight="1">
      <c r="A46" s="6" t="s">
        <v>72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27"/>
    </row>
  </sheetData>
  <mergeCells count="26">
    <mergeCell ref="D4:D6"/>
    <mergeCell ref="E4:I4"/>
    <mergeCell ref="E5:E6"/>
    <mergeCell ref="I5:I6"/>
    <mergeCell ref="O5:O6"/>
    <mergeCell ref="P5:P6"/>
    <mergeCell ref="Q5:Q6"/>
    <mergeCell ref="J5:J6"/>
    <mergeCell ref="K5:K6"/>
    <mergeCell ref="L5:L6"/>
    <mergeCell ref="M5:M6"/>
    <mergeCell ref="S5:S6"/>
    <mergeCell ref="R5:R6"/>
    <mergeCell ref="S4:X4"/>
    <mergeCell ref="T5:T6"/>
    <mergeCell ref="U5:U6"/>
    <mergeCell ref="N5:N6"/>
    <mergeCell ref="A1:X1"/>
    <mergeCell ref="A4:C6"/>
    <mergeCell ref="W5:W6"/>
    <mergeCell ref="X5:X6"/>
    <mergeCell ref="V5:V6"/>
    <mergeCell ref="F5:F6"/>
    <mergeCell ref="H5:H6"/>
    <mergeCell ref="G5:G6"/>
    <mergeCell ref="J4:R4"/>
  </mergeCells>
  <printOptions horizontalCentered="1"/>
  <pageMargins left="0.1968503937007874" right="0.1968503937007874" top="0.5905511811023623" bottom="0" header="0.5118110236220472" footer="0.5118110236220472"/>
  <pageSetup horizontalDpi="300" verticalDpi="300" orientation="portrait" paperSize="9" r:id="rId2"/>
  <colBreaks count="1" manualBreakCount="1">
    <brk id="13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2011-02-02T02:37:36Z</cp:lastPrinted>
  <dcterms:created xsi:type="dcterms:W3CDTF">2001-04-23T01:12:33Z</dcterms:created>
  <dcterms:modified xsi:type="dcterms:W3CDTF">2011-02-02T02:48:17Z</dcterms:modified>
  <cp:category/>
  <cp:version/>
  <cp:contentType/>
  <cp:contentStatus/>
</cp:coreProperties>
</file>