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0" sheetId="1" r:id="rId1"/>
  </sheets>
  <definedNames/>
  <calcPr fullCalcOnLoad="1"/>
</workbook>
</file>

<file path=xl/sharedStrings.xml><?xml version="1.0" encoding="utf-8"?>
<sst xmlns="http://schemas.openxmlformats.org/spreadsheetml/2006/main" count="1199" uniqueCount="164">
  <si>
    <t>　注：１　箇所数（　）は、行政区域外から給水を受けている水道の内数。</t>
  </si>
  <si>
    <t>　　　２　専用水道のうち自己水源以外については、他の水道に給水人口が含まれる。</t>
  </si>
  <si>
    <t>　単位：人</t>
  </si>
  <si>
    <t xml:space="preserve"> </t>
  </si>
  <si>
    <t>区分</t>
  </si>
  <si>
    <t>上水道</t>
  </si>
  <si>
    <t>簡易水道</t>
  </si>
  <si>
    <t>専用</t>
  </si>
  <si>
    <t>水道</t>
  </si>
  <si>
    <t>合計</t>
  </si>
  <si>
    <t>普及率（％）</t>
  </si>
  <si>
    <t>飲料水供給施設</t>
  </si>
  <si>
    <t>箇所数</t>
  </si>
  <si>
    <t>計画給水人口</t>
  </si>
  <si>
    <t>現在給水人口</t>
  </si>
  <si>
    <t>自己水源のみによるもの</t>
  </si>
  <si>
    <t>左記以外のもの</t>
  </si>
  <si>
    <t>計画給水　　人　　　口</t>
  </si>
  <si>
    <t>現在給水　　人　　　口</t>
  </si>
  <si>
    <t>確認時給水人口</t>
  </si>
  <si>
    <t>給水人口</t>
  </si>
  <si>
    <t>(14 725)</t>
  </si>
  <si>
    <t>(7 681)</t>
  </si>
  <si>
    <t>　　９　</t>
  </si>
  <si>
    <t>(7 448)</t>
  </si>
  <si>
    <t>(13 781)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</si>
  <si>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</si>
  <si>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</si>
  <si>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</si>
  <si>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</si>
  <si>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</si>
  <si>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</si>
  <si>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</si>
  <si>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</si>
  <si>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</si>
  <si>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</si>
  <si>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</si>
  <si>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</si>
  <si>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</si>
  <si>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</si>
  <si>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</si>
  <si>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</si>
  <si>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</si>
  <si>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</si>
  <si>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</si>
  <si>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</si>
  <si>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</si>
  <si>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</si>
  <si>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</si>
  <si>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</si>
  <si>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</si>
  <si>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</si>
  <si>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</si>
  <si>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</si>
  <si>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-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</si>
  <si>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</si>
  <si>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</si>
  <si>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</si>
  <si>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</si>
  <si>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</si>
  <si>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</si>
  <si>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</si>
  <si>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</si>
  <si>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</si>
  <si>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</si>
  <si>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</si>
  <si>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</si>
  <si>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</si>
  <si>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</si>
  <si>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</si>
  <si>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</si>
  <si>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</si>
  <si>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</si>
  <si>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</si>
  <si>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 xml:space="preserve">  -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</si>
  <si>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</si>
  <si>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</si>
  <si>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</si>
  <si>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</si>
  <si>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</si>
  <si>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</si>
  <si>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</si>
  <si>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</si>
  <si>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</si>
  <si>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</si>
  <si>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</si>
  <si>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</si>
  <si>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</si>
  <si>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</si>
  <si>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</si>
  <si>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</si>
  <si>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</si>
  <si>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</si>
  <si>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</si>
  <si>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</si>
  <si>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</si>
  <si>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</si>
  <si>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</si>
  <si>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</si>
  <si>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</si>
  <si>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</si>
  <si>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</si>
  <si>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</si>
  <si>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</si>
  <si>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</si>
  <si>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</si>
  <si>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</si>
  <si>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</si>
  <si>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</si>
  <si>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</si>
  <si>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</si>
  <si>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</si>
  <si>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</si>
  <si>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</si>
  <si>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</si>
  <si>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</si>
  <si>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</si>
  <si>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</si>
  <si>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</si>
  <si>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</si>
  <si>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</si>
  <si>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</si>
  <si>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</si>
  <si>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</si>
  <si>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</si>
  <si>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</si>
  <si>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</si>
  <si>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</si>
  <si>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</si>
  <si>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</si>
  <si>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</si>
  <si>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</si>
  <si>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</si>
  <si>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</si>
  <si>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</si>
  <si>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</si>
  <si>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</si>
  <si>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</si>
  <si>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</si>
  <si>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</si>
  <si>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</si>
  <si>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</si>
  <si>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</si>
  <si>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</si>
  <si>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</si>
  <si>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169．市町村別上水道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</si>
  <si>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r>
      <t>169．市町村別上水道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専用水道普及状況（続き）</t>
    </r>
  </si>
  <si>
    <t>　　８　</t>
  </si>
  <si>
    <t>市部</t>
  </si>
  <si>
    <t>郡部</t>
  </si>
  <si>
    <t>(14 725)</t>
  </si>
  <si>
    <t>(8 006)</t>
  </si>
  <si>
    <t>-</t>
  </si>
  <si>
    <t>　　７　</t>
  </si>
  <si>
    <t>(14 725)</t>
  </si>
  <si>
    <t>(8 521)</t>
  </si>
  <si>
    <t>(0)</t>
  </si>
  <si>
    <t>　資料：県薬務水道課</t>
  </si>
  <si>
    <t>　　６　</t>
  </si>
  <si>
    <t>平成５年</t>
  </si>
  <si>
    <t>(15 184)</t>
  </si>
  <si>
    <t>(9 154)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</si>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</sst>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6" fontId="4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82" fontId="10" fillId="0" borderId="0" xfId="0" applyNumberFormat="1" applyFont="1" applyBorder="1" applyAlignment="1">
      <alignment horizontal="right"/>
    </xf>
    <xf numFmtId="182" fontId="10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183" fontId="4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2" fillId="0" borderId="0" xfId="0" applyFont="1" applyAlignment="1">
      <alignment/>
    </xf>
    <xf numFmtId="56" fontId="12" fillId="0" borderId="0" xfId="0" applyNumberFormat="1" applyFont="1" applyAlignment="1">
      <alignment/>
    </xf>
    <xf numFmtId="0" fontId="7" fillId="0" borderId="7" xfId="0" applyFont="1" applyBorder="1" applyAlignment="1">
      <alignment horizontal="distributed" vertical="center"/>
    </xf>
    <xf numFmtId="178" fontId="10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30" zoomScaleNormal="130" workbookViewId="0" topLeftCell="L106">
      <selection activeCell="V124" sqref="V124"/>
    </sheetView>
  </sheetViews>
  <sheetFormatPr defaultColWidth="9.00390625" defaultRowHeight="13.5"/>
  <cols>
    <col min="1" max="1" width="0.875" style="1" customWidth="1"/>
    <col min="2" max="2" width="1.625" style="1" customWidth="1"/>
    <col min="3" max="4" width="4.625" style="1" customWidth="1"/>
    <col min="5" max="5" width="1.00390625" style="1" customWidth="1"/>
    <col min="6" max="6" width="4.875" style="1" customWidth="1"/>
    <col min="7" max="7" width="3.875" style="1" customWidth="1"/>
    <col min="8" max="9" width="8.00390625" style="1" customWidth="1"/>
    <col min="10" max="10" width="5.00390625" style="1" customWidth="1"/>
    <col min="11" max="11" width="3.75390625" style="1" customWidth="1"/>
    <col min="12" max="14" width="8.00390625" style="1" customWidth="1"/>
    <col min="15" max="15" width="8.625" style="1" customWidth="1"/>
    <col min="16" max="16" width="8.00390625" style="1" customWidth="1"/>
    <col min="17" max="17" width="5.00390625" style="1" customWidth="1"/>
    <col min="18" max="18" width="3.75390625" style="1" customWidth="1"/>
    <col min="19" max="19" width="8.625" style="3" customWidth="1"/>
    <col min="20" max="20" width="8.625" style="1" customWidth="1"/>
    <col min="21" max="21" width="5.00390625" style="1" customWidth="1"/>
    <col min="22" max="22" width="3.75390625" style="1" customWidth="1"/>
    <col min="23" max="28" width="8.625" style="1" customWidth="1"/>
    <col min="29" max="16384" width="9.00390625" style="1" customWidth="1"/>
  </cols>
  <sheetData>
    <row r="1" ht="17.25">
      <c r="M1" s="2" t="s">
        <v>145</v>
      </c>
    </row>
    <row r="2" spans="1:2" ht="13.5">
      <c r="A2" s="4" t="s">
        <v>0</v>
      </c>
      <c r="B2" s="4"/>
    </row>
    <row r="3" spans="1:2" ht="13.5">
      <c r="A3" s="4" t="s">
        <v>1</v>
      </c>
      <c r="B3" s="4"/>
    </row>
    <row r="4" spans="1:28" ht="14.25" thickBot="1">
      <c r="A4" s="4" t="s">
        <v>2</v>
      </c>
      <c r="B4" s="4"/>
      <c r="K4" s="1" t="s">
        <v>3</v>
      </c>
      <c r="AB4" s="5">
        <v>36250</v>
      </c>
    </row>
    <row r="5" spans="1:28" ht="14.25" customHeight="1" thickTop="1">
      <c r="A5" s="58" t="s">
        <v>4</v>
      </c>
      <c r="B5" s="58"/>
      <c r="C5" s="58"/>
      <c r="D5" s="58"/>
      <c r="E5" s="58"/>
      <c r="F5" s="44" t="s">
        <v>5</v>
      </c>
      <c r="G5" s="45"/>
      <c r="H5" s="45"/>
      <c r="I5" s="46"/>
      <c r="J5" s="44" t="s">
        <v>6</v>
      </c>
      <c r="K5" s="45"/>
      <c r="L5" s="45"/>
      <c r="M5" s="46"/>
      <c r="N5" s="44" t="s">
        <v>7</v>
      </c>
      <c r="O5" s="54"/>
      <c r="P5" s="54"/>
      <c r="Q5" s="54" t="s">
        <v>8</v>
      </c>
      <c r="R5" s="65"/>
      <c r="S5" s="65"/>
      <c r="T5" s="66"/>
      <c r="U5" s="44" t="s">
        <v>9</v>
      </c>
      <c r="V5" s="45"/>
      <c r="W5" s="45"/>
      <c r="X5" s="46"/>
      <c r="Y5" s="52" t="s">
        <v>10</v>
      </c>
      <c r="Z5" s="44" t="s">
        <v>11</v>
      </c>
      <c r="AA5" s="54"/>
      <c r="AB5" s="54"/>
    </row>
    <row r="6" spans="1:28" ht="13.5" customHeight="1">
      <c r="A6" s="59"/>
      <c r="B6" s="59"/>
      <c r="C6" s="59"/>
      <c r="D6" s="59"/>
      <c r="E6" s="59"/>
      <c r="F6" s="40" t="s">
        <v>12</v>
      </c>
      <c r="G6" s="41"/>
      <c r="H6" s="49" t="s">
        <v>13</v>
      </c>
      <c r="I6" s="49" t="s">
        <v>14</v>
      </c>
      <c r="J6" s="56" t="s">
        <v>12</v>
      </c>
      <c r="K6" s="41"/>
      <c r="L6" s="42" t="s">
        <v>13</v>
      </c>
      <c r="M6" s="42" t="s">
        <v>14</v>
      </c>
      <c r="N6" s="47" t="s">
        <v>15</v>
      </c>
      <c r="O6" s="60"/>
      <c r="P6" s="69"/>
      <c r="Q6" s="62" t="s">
        <v>16</v>
      </c>
      <c r="R6" s="63"/>
      <c r="S6" s="63"/>
      <c r="T6" s="64"/>
      <c r="U6" s="40" t="s">
        <v>12</v>
      </c>
      <c r="V6" s="41"/>
      <c r="W6" s="53" t="s">
        <v>17</v>
      </c>
      <c r="X6" s="53" t="s">
        <v>18</v>
      </c>
      <c r="Y6" s="53"/>
      <c r="Z6" s="53" t="s">
        <v>12</v>
      </c>
      <c r="AA6" s="53" t="s">
        <v>17</v>
      </c>
      <c r="AB6" s="53" t="s">
        <v>18</v>
      </c>
    </row>
    <row r="7" spans="1:28" ht="13.5">
      <c r="A7" s="60"/>
      <c r="B7" s="60"/>
      <c r="C7" s="60"/>
      <c r="D7" s="60"/>
      <c r="E7" s="60"/>
      <c r="F7" s="47"/>
      <c r="G7" s="48"/>
      <c r="H7" s="50"/>
      <c r="I7" s="50"/>
      <c r="J7" s="57"/>
      <c r="K7" s="48"/>
      <c r="L7" s="43"/>
      <c r="M7" s="43"/>
      <c r="N7" s="6" t="s">
        <v>12</v>
      </c>
      <c r="O7" s="7" t="s">
        <v>19</v>
      </c>
      <c r="P7" s="8" t="s">
        <v>14</v>
      </c>
      <c r="Q7" s="67" t="s">
        <v>12</v>
      </c>
      <c r="R7" s="68"/>
      <c r="S7" s="9" t="s">
        <v>19</v>
      </c>
      <c r="T7" s="10" t="s">
        <v>20</v>
      </c>
      <c r="U7" s="47"/>
      <c r="V7" s="48"/>
      <c r="W7" s="47"/>
      <c r="X7" s="47"/>
      <c r="Y7" s="47"/>
      <c r="Z7" s="47"/>
      <c r="AA7" s="47"/>
      <c r="AB7" s="47"/>
    </row>
    <row r="8" spans="6:7" ht="6" customHeight="1">
      <c r="F8" s="11"/>
      <c r="G8" s="12"/>
    </row>
    <row r="9" spans="2:28" ht="9.75" customHeight="1">
      <c r="B9" s="55" t="s">
        <v>159</v>
      </c>
      <c r="C9" s="55"/>
      <c r="D9" s="4">
        <v>1993</v>
      </c>
      <c r="F9" s="13">
        <v>56</v>
      </c>
      <c r="G9" s="14">
        <v>-5</v>
      </c>
      <c r="H9" s="15">
        <v>1940025</v>
      </c>
      <c r="I9" s="15">
        <v>1617270</v>
      </c>
      <c r="J9" s="15">
        <v>360</v>
      </c>
      <c r="K9" s="16">
        <v>-3</v>
      </c>
      <c r="L9" s="15">
        <v>341066</v>
      </c>
      <c r="M9" s="15">
        <v>278940</v>
      </c>
      <c r="N9" s="15">
        <v>44</v>
      </c>
      <c r="O9" s="15">
        <v>41069</v>
      </c>
      <c r="P9" s="15">
        <v>14100</v>
      </c>
      <c r="Q9" s="15">
        <v>8</v>
      </c>
      <c r="R9" s="16">
        <v>-1</v>
      </c>
      <c r="S9" s="16" t="s">
        <v>160</v>
      </c>
      <c r="T9" s="16" t="s">
        <v>161</v>
      </c>
      <c r="U9" s="15">
        <v>468</v>
      </c>
      <c r="V9" s="16">
        <v>-9</v>
      </c>
      <c r="W9" s="15">
        <v>2324860</v>
      </c>
      <c r="X9" s="15">
        <v>1910310</v>
      </c>
      <c r="Y9" s="17">
        <v>91.5</v>
      </c>
      <c r="Z9" s="15">
        <v>92</v>
      </c>
      <c r="AA9" s="15">
        <v>7164</v>
      </c>
      <c r="AB9" s="15">
        <v>6084</v>
      </c>
    </row>
    <row r="10" spans="2:28" ht="9.75" customHeight="1">
      <c r="B10" s="38" t="s">
        <v>158</v>
      </c>
      <c r="C10" s="38"/>
      <c r="D10" s="4">
        <v>1994</v>
      </c>
      <c r="F10" s="13">
        <v>56</v>
      </c>
      <c r="G10" s="14">
        <v>-5</v>
      </c>
      <c r="H10" s="15">
        <v>1947719</v>
      </c>
      <c r="I10" s="15">
        <v>1629573</v>
      </c>
      <c r="J10" s="15">
        <v>361</v>
      </c>
      <c r="K10" s="16">
        <v>-3</v>
      </c>
      <c r="L10" s="15">
        <v>344136</v>
      </c>
      <c r="M10" s="15">
        <v>278374</v>
      </c>
      <c r="N10" s="15">
        <v>43</v>
      </c>
      <c r="O10" s="15">
        <v>43519</v>
      </c>
      <c r="P10" s="15">
        <v>13279</v>
      </c>
      <c r="Q10" s="15">
        <v>8</v>
      </c>
      <c r="R10" s="16">
        <v>-1</v>
      </c>
      <c r="S10" s="16" t="s">
        <v>154</v>
      </c>
      <c r="T10" s="16" t="s">
        <v>155</v>
      </c>
      <c r="U10" s="15">
        <v>468</v>
      </c>
      <c r="V10" s="16">
        <v>-9</v>
      </c>
      <c r="W10" s="15">
        <v>2335374</v>
      </c>
      <c r="X10" s="15">
        <v>1921226</v>
      </c>
      <c r="Y10" s="17">
        <v>91.8</v>
      </c>
      <c r="Z10" s="15">
        <v>91</v>
      </c>
      <c r="AA10" s="15">
        <v>6962</v>
      </c>
      <c r="AB10" s="15">
        <v>5829</v>
      </c>
    </row>
    <row r="11" spans="2:28" ht="9.75" customHeight="1">
      <c r="B11" s="38" t="s">
        <v>153</v>
      </c>
      <c r="C11" s="38"/>
      <c r="D11" s="4">
        <v>1995</v>
      </c>
      <c r="F11" s="13">
        <v>56</v>
      </c>
      <c r="G11" s="14">
        <v>-5</v>
      </c>
      <c r="H11" s="15">
        <v>1969020</v>
      </c>
      <c r="I11" s="15">
        <v>1665521</v>
      </c>
      <c r="J11" s="15">
        <v>356</v>
      </c>
      <c r="K11" s="16">
        <v>-3</v>
      </c>
      <c r="L11" s="15">
        <v>333410</v>
      </c>
      <c r="M11" s="15">
        <v>270908</v>
      </c>
      <c r="N11" s="15">
        <v>39</v>
      </c>
      <c r="O11" s="15">
        <v>39969</v>
      </c>
      <c r="P11" s="15">
        <v>13044</v>
      </c>
      <c r="Q11" s="15">
        <v>7</v>
      </c>
      <c r="R11" s="16">
        <v>-1</v>
      </c>
      <c r="S11" s="16" t="s">
        <v>150</v>
      </c>
      <c r="T11" s="16" t="s">
        <v>151</v>
      </c>
      <c r="U11" s="15">
        <v>458</v>
      </c>
      <c r="V11" s="16">
        <v>-9</v>
      </c>
      <c r="W11" s="15">
        <v>2342399</v>
      </c>
      <c r="X11" s="15">
        <v>1949473</v>
      </c>
      <c r="Y11" s="17">
        <v>92.8</v>
      </c>
      <c r="Z11" s="15">
        <v>92</v>
      </c>
      <c r="AA11" s="15">
        <v>7127</v>
      </c>
      <c r="AB11" s="15">
        <v>5877</v>
      </c>
    </row>
    <row r="12" spans="2:28" ht="9.75" customHeight="1">
      <c r="B12" s="38" t="s">
        <v>147</v>
      </c>
      <c r="C12" s="38"/>
      <c r="D12" s="4">
        <v>1996</v>
      </c>
      <c r="F12" s="13">
        <v>56</v>
      </c>
      <c r="G12" s="14">
        <v>-5</v>
      </c>
      <c r="H12" s="15">
        <v>1992120</v>
      </c>
      <c r="I12" s="15">
        <v>1671478</v>
      </c>
      <c r="J12" s="15">
        <v>359</v>
      </c>
      <c r="K12" s="16">
        <v>-3</v>
      </c>
      <c r="L12" s="15">
        <v>335130</v>
      </c>
      <c r="M12" s="15">
        <v>272016</v>
      </c>
      <c r="N12" s="15">
        <v>39</v>
      </c>
      <c r="O12" s="15">
        <v>37334</v>
      </c>
      <c r="P12" s="15">
        <v>13138</v>
      </c>
      <c r="Q12" s="15">
        <v>7</v>
      </c>
      <c r="R12" s="16">
        <v>-1</v>
      </c>
      <c r="S12" s="16" t="s">
        <v>21</v>
      </c>
      <c r="T12" s="16" t="s">
        <v>22</v>
      </c>
      <c r="U12" s="15">
        <v>461</v>
      </c>
      <c r="V12" s="16">
        <v>-9</v>
      </c>
      <c r="W12" s="15">
        <v>2364584</v>
      </c>
      <c r="X12" s="15">
        <v>1956632</v>
      </c>
      <c r="Y12" s="17">
        <v>93.2</v>
      </c>
      <c r="Z12" s="15">
        <v>93</v>
      </c>
      <c r="AA12" s="15">
        <v>7210</v>
      </c>
      <c r="AB12" s="15">
        <v>5957</v>
      </c>
    </row>
    <row r="13" spans="2:28" s="18" customFormat="1" ht="9.75" customHeight="1">
      <c r="B13" s="38" t="s">
        <v>23</v>
      </c>
      <c r="C13" s="38"/>
      <c r="D13" s="4">
        <v>1997</v>
      </c>
      <c r="E13" s="1"/>
      <c r="F13" s="13">
        <v>56</v>
      </c>
      <c r="G13" s="14">
        <v>-5</v>
      </c>
      <c r="H13" s="15">
        <v>2000711</v>
      </c>
      <c r="I13" s="15">
        <v>1680047</v>
      </c>
      <c r="J13" s="15">
        <v>357</v>
      </c>
      <c r="K13" s="16">
        <v>-1</v>
      </c>
      <c r="L13" s="15">
        <v>333162</v>
      </c>
      <c r="M13" s="15">
        <v>276247</v>
      </c>
      <c r="N13" s="15">
        <v>39</v>
      </c>
      <c r="O13" s="15">
        <v>38569</v>
      </c>
      <c r="P13" s="15">
        <v>12754</v>
      </c>
      <c r="Q13" s="15">
        <v>7</v>
      </c>
      <c r="R13" s="16">
        <v>-1</v>
      </c>
      <c r="S13" s="16" t="s">
        <v>21</v>
      </c>
      <c r="T13" s="16" t="s">
        <v>24</v>
      </c>
      <c r="U13" s="15">
        <v>459</v>
      </c>
      <c r="V13" s="16">
        <v>-7</v>
      </c>
      <c r="W13" s="15">
        <v>2372442</v>
      </c>
      <c r="X13" s="15">
        <v>1969048</v>
      </c>
      <c r="Y13" s="17">
        <v>93.4</v>
      </c>
      <c r="Z13" s="15">
        <v>96</v>
      </c>
      <c r="AA13" s="15">
        <v>7282</v>
      </c>
      <c r="AB13" s="15">
        <v>5959</v>
      </c>
    </row>
    <row r="14" spans="2:28" ht="7.5" customHeight="1">
      <c r="B14" s="38"/>
      <c r="F14" s="13"/>
      <c r="G14" s="14"/>
      <c r="H14" s="15"/>
      <c r="I14" s="15"/>
      <c r="J14" s="15"/>
      <c r="K14" s="16"/>
      <c r="L14" s="15"/>
      <c r="M14" s="15"/>
      <c r="N14" s="15"/>
      <c r="O14" s="15"/>
      <c r="P14" s="15"/>
      <c r="Q14" s="15"/>
      <c r="R14" s="16"/>
      <c r="S14" s="15"/>
      <c r="T14" s="15"/>
      <c r="U14" s="15"/>
      <c r="V14" s="16"/>
      <c r="W14" s="15"/>
      <c r="X14" s="15"/>
      <c r="Y14" s="17"/>
      <c r="Z14" s="15"/>
      <c r="AA14" s="15"/>
      <c r="AB14" s="15"/>
    </row>
    <row r="15" spans="2:28" s="18" customFormat="1" ht="9.75" customHeight="1">
      <c r="B15" s="51" t="s">
        <v>148</v>
      </c>
      <c r="C15" s="51"/>
      <c r="D15" s="51"/>
      <c r="F15" s="19">
        <f>SUM(F19:F32)</f>
        <v>16</v>
      </c>
      <c r="G15" s="23">
        <v>-2</v>
      </c>
      <c r="H15" s="20">
        <f>SUM(H19:H32)</f>
        <v>1443549</v>
      </c>
      <c r="I15" s="20">
        <f>SUM(I19:I32)</f>
        <v>1235744</v>
      </c>
      <c r="J15" s="20">
        <f aca="true" t="shared" si="0" ref="J15:O15">SUM(J19:J32)</f>
        <v>45</v>
      </c>
      <c r="K15" s="39" t="s">
        <v>156</v>
      </c>
      <c r="L15" s="20">
        <f t="shared" si="0"/>
        <v>48421</v>
      </c>
      <c r="M15" s="20">
        <f t="shared" si="0"/>
        <v>37619</v>
      </c>
      <c r="N15" s="20">
        <f t="shared" si="0"/>
        <v>19</v>
      </c>
      <c r="O15" s="20">
        <f t="shared" si="0"/>
        <v>19906</v>
      </c>
      <c r="P15" s="20">
        <f>SUM(P19:P32)</f>
        <v>7027</v>
      </c>
      <c r="Q15" s="20">
        <f>SUM(Q19:Q32)</f>
        <v>5</v>
      </c>
      <c r="R15" s="24">
        <v>-1</v>
      </c>
      <c r="S15" s="24" t="s">
        <v>25</v>
      </c>
      <c r="T15" s="20">
        <f>SUM(T19:T32)</f>
        <v>6999</v>
      </c>
      <c r="U15" s="20">
        <f>SUM(U19:U32)</f>
        <v>85</v>
      </c>
      <c r="V15" s="24">
        <f>SUM(V19:V32)</f>
        <v>-3</v>
      </c>
      <c r="W15" s="20">
        <f>SUM(W19:W32)</f>
        <v>1511876</v>
      </c>
      <c r="X15" s="20">
        <f>SUM(X19:X32)</f>
        <v>1280390</v>
      </c>
      <c r="Y15" s="21">
        <v>94.5</v>
      </c>
      <c r="Z15" s="20">
        <f>SUM(Z19:Z32)</f>
        <v>10</v>
      </c>
      <c r="AA15" s="20">
        <f>SUM(AA19:AA32)</f>
        <v>880</v>
      </c>
      <c r="AB15" s="20">
        <f>SUM(AB19:AB32)</f>
        <v>630</v>
      </c>
    </row>
    <row r="16" spans="2:28" s="18" customFormat="1" ht="7.5" customHeight="1">
      <c r="B16" s="22"/>
      <c r="C16" s="22"/>
      <c r="D16" s="22"/>
      <c r="F16" s="19"/>
      <c r="G16" s="23"/>
      <c r="H16" s="20"/>
      <c r="I16" s="20"/>
      <c r="J16" s="20"/>
      <c r="K16" s="24"/>
      <c r="L16" s="20"/>
      <c r="M16" s="20"/>
      <c r="N16" s="20"/>
      <c r="O16" s="20"/>
      <c r="P16" s="20"/>
      <c r="Q16" s="20"/>
      <c r="R16" s="24"/>
      <c r="S16" s="20"/>
      <c r="T16" s="20"/>
      <c r="U16" s="20"/>
      <c r="V16" s="24"/>
      <c r="W16" s="20"/>
      <c r="X16" s="20"/>
      <c r="Y16" s="21"/>
      <c r="Z16" s="20"/>
      <c r="AA16" s="20"/>
      <c r="AB16" s="20"/>
    </row>
    <row r="17" spans="2:28" s="18" customFormat="1" ht="9.75" customHeight="1">
      <c r="B17" s="51" t="s">
        <v>149</v>
      </c>
      <c r="C17" s="51"/>
      <c r="D17" s="51"/>
      <c r="F17" s="19">
        <f>SUM(F34,F40,F45,F49,F53,F59,F69,F78,F92,F99,F108,F117,F121,F124,F137,F144,F154)</f>
        <v>50</v>
      </c>
      <c r="G17" s="23">
        <v>-3</v>
      </c>
      <c r="H17" s="20">
        <f>SUM(H34,H40,H45,H49,H53,H59,H69,H78,H92,H99,H108,H117,H121,H124,H137,H144,H154)</f>
        <v>566512</v>
      </c>
      <c r="I17" s="20">
        <f>SUM(I34,I40,I45,I49,I53,I59,I69,I78,I92,I99,I108,I117,I121,I124,I137,I144,I154)</f>
        <v>452126</v>
      </c>
      <c r="J17" s="20">
        <f>SUM(J34,J40,J45,J49,J53,J59,J69,J78,J92,J99,J108,J117,J121,J124,J137,J144,J154)</f>
        <v>302</v>
      </c>
      <c r="K17" s="24">
        <v>-1</v>
      </c>
      <c r="L17" s="20">
        <f>SUM(L34,L40,L45,L49,L53,L59,L69,L78,L92,L99,L108,L117,L124,L121,L137,L144,L154)</f>
        <v>275031</v>
      </c>
      <c r="M17" s="20">
        <f aca="true" t="shared" si="1" ref="L17:Q17">SUM(M34,M40,M45,M49,M53,M59,M69,M78,M92,M99,M108,M117,M121,M124,M137,M144,M154)</f>
        <v>230805</v>
      </c>
      <c r="N17" s="20">
        <f t="shared" si="1"/>
        <v>20</v>
      </c>
      <c r="O17" s="20">
        <f t="shared" si="1"/>
        <v>18663</v>
      </c>
      <c r="P17" s="20">
        <f t="shared" si="1"/>
        <v>5727</v>
      </c>
      <c r="Q17" s="20">
        <f t="shared" si="1"/>
        <v>2</v>
      </c>
      <c r="R17" s="39" t="s">
        <v>156</v>
      </c>
      <c r="S17" s="24">
        <v>-944</v>
      </c>
      <c r="T17" s="20">
        <f aca="true" t="shared" si="2" ref="S17:X17">SUM(T34,T40,T45,T49,T53,T59,T69,T78,T92,T99,T108,T117,T121,T124,T137,T144,T154)</f>
        <v>449</v>
      </c>
      <c r="U17" s="20">
        <f t="shared" si="2"/>
        <v>374</v>
      </c>
      <c r="V17" s="24">
        <v>-4</v>
      </c>
      <c r="W17" s="20">
        <f t="shared" si="2"/>
        <v>860566</v>
      </c>
      <c r="X17" s="20">
        <f t="shared" si="2"/>
        <v>688658</v>
      </c>
      <c r="Y17" s="21">
        <v>91.5</v>
      </c>
      <c r="Z17" s="20">
        <f>SUM(Z34,Z40,Z45,Z49,Z53,Z59,Z69,Z78,Z92,Z99,Z108,Z117,Z121,Z124,Z137,Z144,Z154)</f>
        <v>86</v>
      </c>
      <c r="AA17" s="20">
        <f>SUM(AA34,AA40,AA45,AA49,AA53,AA59,AA69,AA78,AA92,AA99,AA108,AA117,AA121,AA124,AA137,AA144,AA154)</f>
        <v>6402</v>
      </c>
      <c r="AB17" s="20">
        <f>SUM(AB34,AB40,AB45,AB49,AB53,AB59,AB69,AB78,AB92,AB99,AB108,AB117,AB121,AB124,AB137,AB144,AB154)</f>
        <v>5329</v>
      </c>
    </row>
    <row r="18" spans="2:28" ht="7.5" customHeight="1">
      <c r="B18" s="25"/>
      <c r="C18" s="25"/>
      <c r="D18" s="25"/>
      <c r="F18" s="13"/>
      <c r="G18" s="14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6"/>
      <c r="S18" s="15"/>
      <c r="T18" s="15"/>
      <c r="U18" s="15"/>
      <c r="V18" s="16"/>
      <c r="W18" s="15"/>
      <c r="X18" s="15"/>
      <c r="Y18" s="17"/>
      <c r="Z18" s="15"/>
      <c r="AA18" s="15"/>
      <c r="AB18" s="15"/>
    </row>
    <row r="19" spans="2:28" ht="9.75" customHeight="1">
      <c r="B19" s="25"/>
      <c r="C19" s="61" t="s">
        <v>26</v>
      </c>
      <c r="D19" s="61"/>
      <c r="F19" s="13">
        <v>1</v>
      </c>
      <c r="G19" s="14"/>
      <c r="H19" s="15">
        <v>397000</v>
      </c>
      <c r="I19" s="15">
        <v>343547</v>
      </c>
      <c r="J19" s="15">
        <v>15</v>
      </c>
      <c r="K19" s="16"/>
      <c r="L19" s="15">
        <v>9215</v>
      </c>
      <c r="M19" s="15">
        <v>6478</v>
      </c>
      <c r="N19" s="15">
        <v>4</v>
      </c>
      <c r="O19" s="15">
        <v>2599</v>
      </c>
      <c r="P19" s="15">
        <v>1846</v>
      </c>
      <c r="Q19" s="39" t="s">
        <v>163</v>
      </c>
      <c r="R19" s="16"/>
      <c r="S19" s="15" t="s">
        <v>27</v>
      </c>
      <c r="T19" s="15" t="s">
        <v>27</v>
      </c>
      <c r="U19" s="15">
        <v>20</v>
      </c>
      <c r="V19" s="16"/>
      <c r="W19" s="15">
        <v>408814</v>
      </c>
      <c r="X19" s="15">
        <v>351871</v>
      </c>
      <c r="Y19" s="17">
        <v>86.4</v>
      </c>
      <c r="Z19" s="15">
        <v>1</v>
      </c>
      <c r="AA19" s="15">
        <v>90</v>
      </c>
      <c r="AB19" s="15">
        <v>58</v>
      </c>
    </row>
    <row r="20" spans="2:28" ht="9.75" customHeight="1">
      <c r="B20" s="25"/>
      <c r="C20" s="61" t="s">
        <v>28</v>
      </c>
      <c r="D20" s="61"/>
      <c r="F20" s="13">
        <v>3</v>
      </c>
      <c r="G20" s="14">
        <v>-2</v>
      </c>
      <c r="H20" s="15">
        <v>158100</v>
      </c>
      <c r="I20" s="15">
        <v>143418</v>
      </c>
      <c r="J20" s="15">
        <v>2</v>
      </c>
      <c r="K20" s="16"/>
      <c r="L20" s="15">
        <v>1050</v>
      </c>
      <c r="M20" s="15">
        <v>949</v>
      </c>
      <c r="N20" s="15">
        <v>8</v>
      </c>
      <c r="O20" s="15">
        <v>9742</v>
      </c>
      <c r="P20" s="15">
        <v>2268</v>
      </c>
      <c r="Q20" s="15" t="s">
        <v>27</v>
      </c>
      <c r="R20" s="16"/>
      <c r="S20" s="15" t="s">
        <v>27</v>
      </c>
      <c r="T20" s="15" t="s">
        <v>27</v>
      </c>
      <c r="U20" s="15">
        <v>13</v>
      </c>
      <c r="V20" s="16">
        <v>-2</v>
      </c>
      <c r="W20" s="15">
        <v>168892</v>
      </c>
      <c r="X20" s="15">
        <v>146635</v>
      </c>
      <c r="Y20" s="17">
        <v>97.3</v>
      </c>
      <c r="Z20" s="15" t="s">
        <v>27</v>
      </c>
      <c r="AA20" s="15" t="s">
        <v>27</v>
      </c>
      <c r="AB20" s="15" t="s">
        <v>27</v>
      </c>
    </row>
    <row r="21" spans="2:28" ht="9.75" customHeight="1">
      <c r="B21" s="25"/>
      <c r="C21" s="61" t="s">
        <v>29</v>
      </c>
      <c r="D21" s="61"/>
      <c r="F21" s="13">
        <v>1</v>
      </c>
      <c r="G21" s="14"/>
      <c r="H21" s="15">
        <v>67700</v>
      </c>
      <c r="I21" s="15">
        <v>64843</v>
      </c>
      <c r="J21" s="15" t="s">
        <v>152</v>
      </c>
      <c r="K21" s="16"/>
      <c r="L21" s="15" t="s">
        <v>152</v>
      </c>
      <c r="M21" s="26" t="s">
        <v>152</v>
      </c>
      <c r="N21" s="15" t="s">
        <v>27</v>
      </c>
      <c r="O21" s="15" t="s">
        <v>27</v>
      </c>
      <c r="P21" s="15" t="s">
        <v>27</v>
      </c>
      <c r="Q21" s="15">
        <v>1</v>
      </c>
      <c r="R21" s="16">
        <v>-1</v>
      </c>
      <c r="S21" s="15">
        <v>266</v>
      </c>
      <c r="T21" s="15">
        <v>285</v>
      </c>
      <c r="U21" s="15">
        <v>2</v>
      </c>
      <c r="V21" s="16">
        <v>-1</v>
      </c>
      <c r="W21" s="15">
        <v>67700</v>
      </c>
      <c r="X21" s="15">
        <v>64843</v>
      </c>
      <c r="Y21" s="17">
        <v>98.8</v>
      </c>
      <c r="Z21" s="15" t="s">
        <v>27</v>
      </c>
      <c r="AA21" s="15" t="s">
        <v>27</v>
      </c>
      <c r="AB21" s="15" t="s">
        <v>27</v>
      </c>
    </row>
    <row r="22" spans="2:28" ht="9.75" customHeight="1">
      <c r="B22" s="25"/>
      <c r="C22" s="61" t="s">
        <v>30</v>
      </c>
      <c r="D22" s="61"/>
      <c r="F22" s="13">
        <v>1</v>
      </c>
      <c r="G22" s="14"/>
      <c r="H22" s="15">
        <v>116800</v>
      </c>
      <c r="I22" s="15">
        <v>102872</v>
      </c>
      <c r="J22" s="15" t="s">
        <v>27</v>
      </c>
      <c r="K22" s="16"/>
      <c r="L22" s="15" t="s">
        <v>27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  <c r="R22" s="16"/>
      <c r="S22" s="15" t="s">
        <v>27</v>
      </c>
      <c r="T22" s="15" t="s">
        <v>27</v>
      </c>
      <c r="U22" s="15">
        <v>1</v>
      </c>
      <c r="V22" s="16"/>
      <c r="W22" s="15">
        <v>116800</v>
      </c>
      <c r="X22" s="15">
        <v>102872</v>
      </c>
      <c r="Y22" s="17">
        <v>100</v>
      </c>
      <c r="Z22" s="15">
        <v>1</v>
      </c>
      <c r="AA22" s="15">
        <v>90</v>
      </c>
      <c r="AB22" s="15">
        <v>66</v>
      </c>
    </row>
    <row r="23" spans="2:28" ht="9.75" customHeight="1">
      <c r="B23" s="25"/>
      <c r="C23" s="61" t="s">
        <v>31</v>
      </c>
      <c r="D23" s="61"/>
      <c r="F23" s="13">
        <v>1</v>
      </c>
      <c r="G23" s="14"/>
      <c r="H23" s="15">
        <v>83000</v>
      </c>
      <c r="I23" s="15">
        <v>72633</v>
      </c>
      <c r="J23" s="15" t="s">
        <v>27</v>
      </c>
      <c r="K23" s="16"/>
      <c r="L23" s="15" t="s">
        <v>27</v>
      </c>
      <c r="M23" s="15" t="s">
        <v>27</v>
      </c>
      <c r="N23" s="15" t="s">
        <v>27</v>
      </c>
      <c r="O23" s="15" t="s">
        <v>27</v>
      </c>
      <c r="P23" s="15" t="s">
        <v>27</v>
      </c>
      <c r="Q23" s="15" t="s">
        <v>27</v>
      </c>
      <c r="R23" s="16"/>
      <c r="S23" s="15" t="s">
        <v>27</v>
      </c>
      <c r="T23" s="15" t="s">
        <v>27</v>
      </c>
      <c r="U23" s="15">
        <v>1</v>
      </c>
      <c r="V23" s="16"/>
      <c r="W23" s="15">
        <v>83000</v>
      </c>
      <c r="X23" s="15">
        <v>72633</v>
      </c>
      <c r="Y23" s="17">
        <v>99.8</v>
      </c>
      <c r="Z23" s="15" t="s">
        <v>27</v>
      </c>
      <c r="AA23" s="15" t="s">
        <v>27</v>
      </c>
      <c r="AB23" s="15" t="s">
        <v>27</v>
      </c>
    </row>
    <row r="24" spans="2:28" ht="9.75" customHeight="1">
      <c r="B24" s="25"/>
      <c r="C24" s="61" t="s">
        <v>32</v>
      </c>
      <c r="D24" s="61"/>
      <c r="F24" s="13">
        <v>1</v>
      </c>
      <c r="G24" s="14"/>
      <c r="H24" s="15">
        <v>60000</v>
      </c>
      <c r="I24" s="15">
        <v>51165</v>
      </c>
      <c r="J24" s="15">
        <v>3</v>
      </c>
      <c r="K24" s="16"/>
      <c r="L24" s="15">
        <v>4050</v>
      </c>
      <c r="M24" s="15">
        <v>2797</v>
      </c>
      <c r="N24" s="15">
        <v>1</v>
      </c>
      <c r="O24" s="15">
        <v>1000</v>
      </c>
      <c r="P24" s="15">
        <v>30</v>
      </c>
      <c r="Q24" s="15" t="s">
        <v>27</v>
      </c>
      <c r="R24" s="16"/>
      <c r="S24" s="15" t="s">
        <v>27</v>
      </c>
      <c r="T24" s="15" t="s">
        <v>27</v>
      </c>
      <c r="U24" s="15">
        <v>5</v>
      </c>
      <c r="V24" s="16"/>
      <c r="W24" s="15">
        <v>65050</v>
      </c>
      <c r="X24" s="15">
        <v>53992</v>
      </c>
      <c r="Y24" s="17">
        <v>98.2</v>
      </c>
      <c r="Z24" s="15">
        <v>2</v>
      </c>
      <c r="AA24" s="15">
        <v>160</v>
      </c>
      <c r="AB24" s="15">
        <v>133</v>
      </c>
    </row>
    <row r="25" spans="2:28" ht="9.75" customHeight="1">
      <c r="B25" s="25"/>
      <c r="C25" s="61" t="s">
        <v>33</v>
      </c>
      <c r="D25" s="61"/>
      <c r="F25" s="13">
        <v>1</v>
      </c>
      <c r="G25" s="14"/>
      <c r="H25" s="15">
        <v>23900</v>
      </c>
      <c r="I25" s="15">
        <v>18445</v>
      </c>
      <c r="J25" s="15">
        <v>7</v>
      </c>
      <c r="K25" s="16"/>
      <c r="L25" s="15">
        <v>8595</v>
      </c>
      <c r="M25" s="15">
        <v>7245</v>
      </c>
      <c r="N25" s="15" t="s">
        <v>27</v>
      </c>
      <c r="O25" s="15" t="s">
        <v>27</v>
      </c>
      <c r="P25" s="15" t="s">
        <v>27</v>
      </c>
      <c r="Q25" s="15" t="s">
        <v>27</v>
      </c>
      <c r="R25" s="16"/>
      <c r="S25" s="15" t="s">
        <v>27</v>
      </c>
      <c r="T25" s="15" t="s">
        <v>27</v>
      </c>
      <c r="U25" s="15">
        <v>8</v>
      </c>
      <c r="V25" s="16"/>
      <c r="W25" s="15">
        <v>32495</v>
      </c>
      <c r="X25" s="15">
        <v>25690</v>
      </c>
      <c r="Y25" s="17">
        <v>99.8</v>
      </c>
      <c r="Z25" s="15" t="s">
        <v>27</v>
      </c>
      <c r="AA25" s="15" t="s">
        <v>27</v>
      </c>
      <c r="AB25" s="15" t="s">
        <v>27</v>
      </c>
    </row>
    <row r="26" spans="2:28" ht="9.75" customHeight="1">
      <c r="B26" s="25"/>
      <c r="C26" s="61" t="s">
        <v>34</v>
      </c>
      <c r="D26" s="61"/>
      <c r="F26" s="13">
        <v>1</v>
      </c>
      <c r="G26" s="14"/>
      <c r="H26" s="15">
        <v>45000</v>
      </c>
      <c r="I26" s="15">
        <v>29542</v>
      </c>
      <c r="J26" s="15">
        <v>3</v>
      </c>
      <c r="K26" s="16"/>
      <c r="L26" s="15">
        <v>9550</v>
      </c>
      <c r="M26" s="15">
        <v>7619</v>
      </c>
      <c r="N26" s="15">
        <v>3</v>
      </c>
      <c r="O26" s="15">
        <v>800</v>
      </c>
      <c r="P26" s="15">
        <v>1115</v>
      </c>
      <c r="Q26" s="15">
        <v>1</v>
      </c>
      <c r="R26" s="16"/>
      <c r="S26" s="15">
        <v>3500</v>
      </c>
      <c r="T26" s="15">
        <v>800</v>
      </c>
      <c r="U26" s="15">
        <v>8</v>
      </c>
      <c r="V26" s="16"/>
      <c r="W26" s="15">
        <v>55350</v>
      </c>
      <c r="X26" s="15">
        <v>38276</v>
      </c>
      <c r="Y26" s="17">
        <v>92.1</v>
      </c>
      <c r="Z26" s="15">
        <v>5</v>
      </c>
      <c r="AA26" s="15">
        <v>450</v>
      </c>
      <c r="AB26" s="15">
        <v>278</v>
      </c>
    </row>
    <row r="27" spans="2:28" ht="9.75" customHeight="1">
      <c r="B27" s="25"/>
      <c r="C27" s="61" t="s">
        <v>35</v>
      </c>
      <c r="D27" s="61"/>
      <c r="F27" s="13">
        <v>1</v>
      </c>
      <c r="G27" s="14"/>
      <c r="H27" s="15">
        <v>56000</v>
      </c>
      <c r="I27" s="15">
        <v>52728</v>
      </c>
      <c r="J27" s="15">
        <v>11</v>
      </c>
      <c r="K27" s="16"/>
      <c r="L27" s="15">
        <v>10990</v>
      </c>
      <c r="M27" s="15">
        <v>11044</v>
      </c>
      <c r="N27" s="15">
        <v>1</v>
      </c>
      <c r="O27" s="15">
        <v>500</v>
      </c>
      <c r="P27" s="15">
        <v>773</v>
      </c>
      <c r="Q27" s="15" t="s">
        <v>27</v>
      </c>
      <c r="R27" s="16"/>
      <c r="S27" s="15" t="s">
        <v>27</v>
      </c>
      <c r="T27" s="15" t="s">
        <v>27</v>
      </c>
      <c r="U27" s="15">
        <v>13</v>
      </c>
      <c r="V27" s="16"/>
      <c r="W27" s="15">
        <v>67490</v>
      </c>
      <c r="X27" s="15">
        <v>64545</v>
      </c>
      <c r="Y27" s="17">
        <v>99.8</v>
      </c>
      <c r="Z27" s="15" t="s">
        <v>27</v>
      </c>
      <c r="AA27" s="15" t="s">
        <v>27</v>
      </c>
      <c r="AB27" s="15" t="s">
        <v>27</v>
      </c>
    </row>
    <row r="28" spans="2:28" ht="9.75" customHeight="1">
      <c r="B28" s="25"/>
      <c r="C28" s="61" t="s">
        <v>36</v>
      </c>
      <c r="D28" s="61"/>
      <c r="F28" s="13">
        <v>1</v>
      </c>
      <c r="G28" s="14"/>
      <c r="H28" s="15">
        <v>32949</v>
      </c>
      <c r="I28" s="15">
        <v>27720</v>
      </c>
      <c r="J28" s="15">
        <v>2</v>
      </c>
      <c r="K28" s="16"/>
      <c r="L28" s="15">
        <v>3151</v>
      </c>
      <c r="M28" s="15">
        <v>113</v>
      </c>
      <c r="N28" s="15">
        <v>1</v>
      </c>
      <c r="O28" s="15">
        <v>265</v>
      </c>
      <c r="P28" s="15">
        <v>265</v>
      </c>
      <c r="Q28" s="15" t="s">
        <v>27</v>
      </c>
      <c r="R28" s="16"/>
      <c r="S28" s="15" t="s">
        <v>27</v>
      </c>
      <c r="T28" s="15" t="s">
        <v>27</v>
      </c>
      <c r="U28" s="15">
        <v>4</v>
      </c>
      <c r="V28" s="16"/>
      <c r="W28" s="15">
        <v>36365</v>
      </c>
      <c r="X28" s="15">
        <v>28098</v>
      </c>
      <c r="Y28" s="17">
        <v>78.3</v>
      </c>
      <c r="Z28" s="15" t="s">
        <v>27</v>
      </c>
      <c r="AA28" s="15" t="s">
        <v>27</v>
      </c>
      <c r="AB28" s="15" t="s">
        <v>27</v>
      </c>
    </row>
    <row r="29" spans="2:28" ht="9.75" customHeight="1">
      <c r="B29" s="25"/>
      <c r="C29" s="61" t="s">
        <v>37</v>
      </c>
      <c r="D29" s="61"/>
      <c r="F29" s="13">
        <v>1</v>
      </c>
      <c r="G29" s="14"/>
      <c r="H29" s="15">
        <v>61500</v>
      </c>
      <c r="I29" s="15">
        <v>46652</v>
      </c>
      <c r="J29" s="15" t="s">
        <v>27</v>
      </c>
      <c r="K29" s="16"/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6"/>
      <c r="S29" s="15" t="s">
        <v>27</v>
      </c>
      <c r="T29" s="15" t="s">
        <v>27</v>
      </c>
      <c r="U29" s="15">
        <v>1</v>
      </c>
      <c r="V29" s="16"/>
      <c r="W29" s="15">
        <v>61500</v>
      </c>
      <c r="X29" s="15">
        <v>46652</v>
      </c>
      <c r="Y29" s="17">
        <v>99.5</v>
      </c>
      <c r="Z29" s="15" t="s">
        <v>27</v>
      </c>
      <c r="AA29" s="15" t="s">
        <v>27</v>
      </c>
      <c r="AB29" s="15" t="s">
        <v>27</v>
      </c>
    </row>
    <row r="30" spans="2:28" ht="9.75" customHeight="1">
      <c r="B30" s="25"/>
      <c r="C30" s="61" t="s">
        <v>38</v>
      </c>
      <c r="D30" s="61"/>
      <c r="F30" s="13">
        <v>1</v>
      </c>
      <c r="G30" s="14"/>
      <c r="H30" s="15">
        <v>88000</v>
      </c>
      <c r="I30" s="15">
        <v>62939</v>
      </c>
      <c r="J30" s="15">
        <v>1</v>
      </c>
      <c r="K30" s="16"/>
      <c r="L30" s="15">
        <v>1650</v>
      </c>
      <c r="M30" s="15">
        <v>1215</v>
      </c>
      <c r="N30" s="15" t="s">
        <v>27</v>
      </c>
      <c r="O30" s="15" t="s">
        <v>27</v>
      </c>
      <c r="P30" s="15" t="s">
        <v>27</v>
      </c>
      <c r="Q30" s="15" t="s">
        <v>27</v>
      </c>
      <c r="R30" s="16"/>
      <c r="S30" s="15" t="s">
        <v>27</v>
      </c>
      <c r="T30" s="15" t="s">
        <v>27</v>
      </c>
      <c r="U30" s="15">
        <v>2</v>
      </c>
      <c r="V30" s="16"/>
      <c r="W30" s="15">
        <v>89650</v>
      </c>
      <c r="X30" s="15">
        <v>64154</v>
      </c>
      <c r="Y30" s="17">
        <v>98.1</v>
      </c>
      <c r="Z30" s="15" t="s">
        <v>27</v>
      </c>
      <c r="AA30" s="15" t="s">
        <v>27</v>
      </c>
      <c r="AB30" s="15" t="s">
        <v>27</v>
      </c>
    </row>
    <row r="31" spans="2:28" ht="9.75" customHeight="1">
      <c r="B31" s="25"/>
      <c r="C31" s="61" t="s">
        <v>39</v>
      </c>
      <c r="D31" s="61"/>
      <c r="F31" s="13">
        <v>1</v>
      </c>
      <c r="G31" s="14"/>
      <c r="H31" s="15">
        <v>148000</v>
      </c>
      <c r="I31" s="15">
        <v>131049</v>
      </c>
      <c r="J31" s="15" t="s">
        <v>27</v>
      </c>
      <c r="K31" s="16"/>
      <c r="L31" s="15" t="s">
        <v>27</v>
      </c>
      <c r="M31" s="15" t="s">
        <v>27</v>
      </c>
      <c r="N31" s="15">
        <v>1</v>
      </c>
      <c r="O31" s="15">
        <v>5000</v>
      </c>
      <c r="P31" s="15">
        <v>730</v>
      </c>
      <c r="Q31" s="15">
        <v>2</v>
      </c>
      <c r="R31" s="16"/>
      <c r="S31" s="15">
        <v>9415</v>
      </c>
      <c r="T31" s="15">
        <v>5792</v>
      </c>
      <c r="U31" s="15">
        <v>4</v>
      </c>
      <c r="V31" s="16"/>
      <c r="W31" s="15">
        <v>153000</v>
      </c>
      <c r="X31" s="15">
        <v>131779</v>
      </c>
      <c r="Y31" s="17">
        <v>100</v>
      </c>
      <c r="Z31" s="15" t="s">
        <v>27</v>
      </c>
      <c r="AA31" s="15" t="s">
        <v>27</v>
      </c>
      <c r="AB31" s="15" t="s">
        <v>27</v>
      </c>
    </row>
    <row r="32" spans="2:28" ht="9.75" customHeight="1">
      <c r="B32" s="25"/>
      <c r="C32" s="61" t="s">
        <v>40</v>
      </c>
      <c r="D32" s="61"/>
      <c r="F32" s="13">
        <v>1</v>
      </c>
      <c r="G32" s="14"/>
      <c r="H32" s="15">
        <v>105600</v>
      </c>
      <c r="I32" s="15">
        <v>88191</v>
      </c>
      <c r="J32" s="15">
        <v>1</v>
      </c>
      <c r="K32" s="16"/>
      <c r="L32" s="15">
        <v>170</v>
      </c>
      <c r="M32" s="15">
        <v>159</v>
      </c>
      <c r="N32" s="15" t="s">
        <v>27</v>
      </c>
      <c r="O32" s="15" t="s">
        <v>27</v>
      </c>
      <c r="P32" s="15" t="s">
        <v>27</v>
      </c>
      <c r="Q32" s="15">
        <v>1</v>
      </c>
      <c r="R32" s="16"/>
      <c r="S32" s="15">
        <v>600</v>
      </c>
      <c r="T32" s="15">
        <v>122</v>
      </c>
      <c r="U32" s="15">
        <v>3</v>
      </c>
      <c r="V32" s="16"/>
      <c r="W32" s="15">
        <v>105770</v>
      </c>
      <c r="X32" s="15">
        <v>88350</v>
      </c>
      <c r="Y32" s="17">
        <v>99.9</v>
      </c>
      <c r="Z32" s="15">
        <v>1</v>
      </c>
      <c r="AA32" s="15">
        <v>90</v>
      </c>
      <c r="AB32" s="15">
        <v>95</v>
      </c>
    </row>
    <row r="33" spans="2:28" ht="7.5" customHeight="1">
      <c r="B33" s="25"/>
      <c r="C33" s="25"/>
      <c r="D33" s="25"/>
      <c r="F33" s="13"/>
      <c r="G33" s="14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6"/>
      <c r="W33" s="15"/>
      <c r="X33" s="15"/>
      <c r="Y33" s="17"/>
      <c r="Z33" s="15"/>
      <c r="AA33" s="15"/>
      <c r="AB33" s="15"/>
    </row>
    <row r="34" spans="2:28" s="18" customFormat="1" ht="9.75" customHeight="1">
      <c r="B34" s="51" t="s">
        <v>41</v>
      </c>
      <c r="C34" s="51"/>
      <c r="D34" s="51"/>
      <c r="F34" s="19">
        <f>SUM(F35:F38)</f>
        <v>5</v>
      </c>
      <c r="G34" s="23">
        <v>-1</v>
      </c>
      <c r="H34" s="20">
        <f>SUM(H35:H38)</f>
        <v>69830</v>
      </c>
      <c r="I34" s="20">
        <f aca="true" t="shared" si="3" ref="I34:P34">SUM(I35:I38)</f>
        <v>60906</v>
      </c>
      <c r="J34" s="20">
        <f t="shared" si="3"/>
        <v>1</v>
      </c>
      <c r="K34" s="20">
        <f t="shared" si="3"/>
        <v>0</v>
      </c>
      <c r="L34" s="20">
        <f t="shared" si="3"/>
        <v>838</v>
      </c>
      <c r="M34" s="20">
        <f t="shared" si="3"/>
        <v>712</v>
      </c>
      <c r="N34" s="20">
        <f t="shared" si="3"/>
        <v>3</v>
      </c>
      <c r="O34" s="20">
        <f t="shared" si="3"/>
        <v>1207</v>
      </c>
      <c r="P34" s="20">
        <f t="shared" si="3"/>
        <v>734</v>
      </c>
      <c r="Q34" s="20" t="s">
        <v>27</v>
      </c>
      <c r="R34" s="20">
        <f>SUM(R35:R38)</f>
        <v>0</v>
      </c>
      <c r="S34" s="20" t="s">
        <v>27</v>
      </c>
      <c r="T34" s="20" t="s">
        <v>27</v>
      </c>
      <c r="U34" s="20">
        <f>SUM(U35:U38)</f>
        <v>9</v>
      </c>
      <c r="V34" s="16">
        <v>-1</v>
      </c>
      <c r="W34" s="20">
        <f>SUM(W35:W38)</f>
        <v>71875</v>
      </c>
      <c r="X34" s="20">
        <f>SUM(X35:X38)</f>
        <v>62352</v>
      </c>
      <c r="Y34" s="21">
        <v>96.2</v>
      </c>
      <c r="Z34" s="20">
        <f>SUM(Z35:Z38)</f>
        <v>1</v>
      </c>
      <c r="AA34" s="20">
        <f>SUM(AA35:AA38)</f>
        <v>95</v>
      </c>
      <c r="AB34" s="20">
        <f>SUM(AB35:AB38)</f>
        <v>93</v>
      </c>
    </row>
    <row r="35" spans="2:28" ht="9.75" customHeight="1">
      <c r="B35" s="25"/>
      <c r="C35" s="61" t="s">
        <v>42</v>
      </c>
      <c r="D35" s="61"/>
      <c r="F35" s="13">
        <v>1</v>
      </c>
      <c r="G35" s="14"/>
      <c r="H35" s="15">
        <v>9830</v>
      </c>
      <c r="I35" s="15">
        <v>8737</v>
      </c>
      <c r="J35" s="15">
        <v>1</v>
      </c>
      <c r="K35" s="16"/>
      <c r="L35" s="15">
        <v>838</v>
      </c>
      <c r="M35" s="15">
        <v>712</v>
      </c>
      <c r="N35" s="15" t="s">
        <v>27</v>
      </c>
      <c r="O35" s="15" t="s">
        <v>27</v>
      </c>
      <c r="P35" s="15" t="s">
        <v>27</v>
      </c>
      <c r="Q35" s="15" t="s">
        <v>27</v>
      </c>
      <c r="R35" s="16"/>
      <c r="S35" s="15" t="s">
        <v>27</v>
      </c>
      <c r="T35" s="15" t="s">
        <v>27</v>
      </c>
      <c r="U35" s="15">
        <v>2</v>
      </c>
      <c r="V35" s="16"/>
      <c r="W35" s="15">
        <v>10668</v>
      </c>
      <c r="X35" s="15">
        <v>9449</v>
      </c>
      <c r="Y35" s="17">
        <v>98.1</v>
      </c>
      <c r="Z35" s="15" t="s">
        <v>27</v>
      </c>
      <c r="AA35" s="15" t="s">
        <v>27</v>
      </c>
      <c r="AB35" s="15" t="s">
        <v>27</v>
      </c>
    </row>
    <row r="36" spans="2:28" ht="9.75" customHeight="1">
      <c r="B36" s="25"/>
      <c r="C36" s="61" t="s">
        <v>43</v>
      </c>
      <c r="D36" s="61"/>
      <c r="F36" s="13">
        <v>1</v>
      </c>
      <c r="G36" s="14"/>
      <c r="H36" s="15">
        <v>25000</v>
      </c>
      <c r="I36" s="15">
        <v>20440</v>
      </c>
      <c r="J36" s="15" t="s">
        <v>27</v>
      </c>
      <c r="K36" s="16"/>
      <c r="L36" s="15" t="s">
        <v>27</v>
      </c>
      <c r="M36" s="15" t="s">
        <v>27</v>
      </c>
      <c r="N36" s="15" t="s">
        <v>27</v>
      </c>
      <c r="O36" s="15" t="s">
        <v>27</v>
      </c>
      <c r="P36" s="15" t="s">
        <v>27</v>
      </c>
      <c r="Q36" s="15" t="s">
        <v>27</v>
      </c>
      <c r="R36" s="16"/>
      <c r="S36" s="15" t="s">
        <v>27</v>
      </c>
      <c r="T36" s="15" t="s">
        <v>27</v>
      </c>
      <c r="U36" s="15">
        <v>1</v>
      </c>
      <c r="V36" s="16"/>
      <c r="W36" s="15">
        <v>25000</v>
      </c>
      <c r="X36" s="15">
        <v>20440</v>
      </c>
      <c r="Y36" s="17">
        <v>94.3</v>
      </c>
      <c r="Z36" s="15" t="s">
        <v>27</v>
      </c>
      <c r="AA36" s="15" t="s">
        <v>27</v>
      </c>
      <c r="AB36" s="15" t="s">
        <v>27</v>
      </c>
    </row>
    <row r="37" spans="2:28" ht="9.75" customHeight="1">
      <c r="B37" s="25"/>
      <c r="C37" s="61" t="s">
        <v>44</v>
      </c>
      <c r="D37" s="61"/>
      <c r="F37" s="13">
        <v>1</v>
      </c>
      <c r="G37" s="14"/>
      <c r="H37" s="15">
        <v>22892</v>
      </c>
      <c r="I37" s="15">
        <v>20812</v>
      </c>
      <c r="J37" s="15" t="s">
        <v>27</v>
      </c>
      <c r="K37" s="16"/>
      <c r="L37" s="15" t="s">
        <v>27</v>
      </c>
      <c r="M37" s="15" t="s">
        <v>27</v>
      </c>
      <c r="N37" s="15">
        <v>1</v>
      </c>
      <c r="O37" s="15">
        <v>527</v>
      </c>
      <c r="P37" s="15">
        <v>400</v>
      </c>
      <c r="Q37" s="15" t="s">
        <v>27</v>
      </c>
      <c r="R37" s="16"/>
      <c r="S37" s="15" t="s">
        <v>27</v>
      </c>
      <c r="T37" s="15" t="s">
        <v>27</v>
      </c>
      <c r="U37" s="15">
        <v>2</v>
      </c>
      <c r="V37" s="16"/>
      <c r="W37" s="15">
        <v>23419</v>
      </c>
      <c r="X37" s="15">
        <v>21212</v>
      </c>
      <c r="Y37" s="17">
        <v>97.2</v>
      </c>
      <c r="Z37" s="15">
        <v>1</v>
      </c>
      <c r="AA37" s="15">
        <v>95</v>
      </c>
      <c r="AB37" s="15">
        <v>93</v>
      </c>
    </row>
    <row r="38" spans="2:28" ht="9.75" customHeight="1">
      <c r="B38" s="25"/>
      <c r="C38" s="61" t="s">
        <v>45</v>
      </c>
      <c r="D38" s="61"/>
      <c r="F38" s="13">
        <v>2</v>
      </c>
      <c r="G38" s="14">
        <v>-1</v>
      </c>
      <c r="H38" s="15">
        <v>12108</v>
      </c>
      <c r="I38" s="15">
        <v>10917</v>
      </c>
      <c r="J38" s="15" t="s">
        <v>27</v>
      </c>
      <c r="K38" s="16"/>
      <c r="L38" s="15" t="s">
        <v>27</v>
      </c>
      <c r="M38" s="15" t="s">
        <v>27</v>
      </c>
      <c r="N38" s="15">
        <v>2</v>
      </c>
      <c r="O38" s="15">
        <v>680</v>
      </c>
      <c r="P38" s="15">
        <v>334</v>
      </c>
      <c r="Q38" s="15" t="s">
        <v>27</v>
      </c>
      <c r="R38" s="16"/>
      <c r="S38" s="15" t="s">
        <v>27</v>
      </c>
      <c r="T38" s="15" t="s">
        <v>27</v>
      </c>
      <c r="U38" s="15">
        <v>4</v>
      </c>
      <c r="V38" s="16">
        <v>-1</v>
      </c>
      <c r="W38" s="15">
        <v>12788</v>
      </c>
      <c r="X38" s="15">
        <v>11251</v>
      </c>
      <c r="Y38" s="17">
        <v>96.3</v>
      </c>
      <c r="Z38" s="15" t="s">
        <v>27</v>
      </c>
      <c r="AA38" s="15" t="s">
        <v>27</v>
      </c>
      <c r="AB38" s="15" t="s">
        <v>27</v>
      </c>
    </row>
    <row r="39" spans="2:28" ht="7.5" customHeight="1">
      <c r="B39" s="25"/>
      <c r="C39" s="25"/>
      <c r="D39" s="25"/>
      <c r="F39" s="13"/>
      <c r="G39" s="14"/>
      <c r="H39" s="15"/>
      <c r="I39" s="15"/>
      <c r="J39" s="15"/>
      <c r="K39" s="16"/>
      <c r="L39" s="15"/>
      <c r="M39" s="15"/>
      <c r="N39" s="15"/>
      <c r="O39" s="15"/>
      <c r="P39" s="15"/>
      <c r="Q39" s="15"/>
      <c r="R39" s="16"/>
      <c r="S39" s="15"/>
      <c r="T39" s="15"/>
      <c r="U39" s="15"/>
      <c r="V39" s="16"/>
      <c r="W39" s="15"/>
      <c r="X39" s="15"/>
      <c r="Y39" s="17"/>
      <c r="Z39" s="15"/>
      <c r="AA39" s="15"/>
      <c r="AB39" s="15"/>
    </row>
    <row r="40" spans="2:28" s="18" customFormat="1" ht="9.75" customHeight="1">
      <c r="B40" s="51" t="s">
        <v>46</v>
      </c>
      <c r="C40" s="51"/>
      <c r="D40" s="51"/>
      <c r="F40" s="19">
        <f>SUM(F41:F43)</f>
        <v>3</v>
      </c>
      <c r="G40" s="23"/>
      <c r="H40" s="20">
        <f aca="true" t="shared" si="4" ref="H40:M40">SUM(H41:H43)</f>
        <v>46900</v>
      </c>
      <c r="I40" s="20">
        <f t="shared" si="4"/>
        <v>24007</v>
      </c>
      <c r="J40" s="20">
        <f t="shared" si="4"/>
        <v>9</v>
      </c>
      <c r="K40" s="20">
        <f t="shared" si="4"/>
        <v>0</v>
      </c>
      <c r="L40" s="20">
        <f t="shared" si="4"/>
        <v>17175</v>
      </c>
      <c r="M40" s="20">
        <f t="shared" si="4"/>
        <v>16112</v>
      </c>
      <c r="N40" s="20">
        <f>SUM(N41:N43)</f>
        <v>3</v>
      </c>
      <c r="O40" s="20">
        <f>SUM(O41:O43)</f>
        <v>1548</v>
      </c>
      <c r="P40" s="20">
        <f>SUM(P41:P43)</f>
        <v>667</v>
      </c>
      <c r="Q40" s="20" t="s">
        <v>27</v>
      </c>
      <c r="R40" s="20">
        <f>SUM(R41:R43)</f>
        <v>0</v>
      </c>
      <c r="S40" s="20" t="s">
        <v>27</v>
      </c>
      <c r="T40" s="20" t="s">
        <v>27</v>
      </c>
      <c r="U40" s="20">
        <f>SUM(U41:U43)</f>
        <v>15</v>
      </c>
      <c r="V40" s="24"/>
      <c r="W40" s="20">
        <f>SUM(W41:W43)</f>
        <v>65623</v>
      </c>
      <c r="X40" s="20">
        <f>SUM(X41:X43)</f>
        <v>40786</v>
      </c>
      <c r="Y40" s="21">
        <v>98</v>
      </c>
      <c r="Z40" s="20" t="s">
        <v>27</v>
      </c>
      <c r="AA40" s="20" t="s">
        <v>27</v>
      </c>
      <c r="AB40" s="20" t="s">
        <v>27</v>
      </c>
    </row>
    <row r="41" spans="2:28" ht="9.75" customHeight="1">
      <c r="B41" s="25"/>
      <c r="C41" s="61" t="s">
        <v>47</v>
      </c>
      <c r="D41" s="61"/>
      <c r="F41" s="13">
        <v>1</v>
      </c>
      <c r="G41" s="14"/>
      <c r="H41" s="15">
        <v>17900</v>
      </c>
      <c r="I41" s="15">
        <v>15234</v>
      </c>
      <c r="J41" s="15" t="s">
        <v>27</v>
      </c>
      <c r="K41" s="16"/>
      <c r="L41" s="15" t="s">
        <v>27</v>
      </c>
      <c r="M41" s="15" t="s">
        <v>27</v>
      </c>
      <c r="N41" s="15" t="s">
        <v>27</v>
      </c>
      <c r="O41" s="15" t="s">
        <v>27</v>
      </c>
      <c r="P41" s="15" t="s">
        <v>27</v>
      </c>
      <c r="Q41" s="15" t="s">
        <v>27</v>
      </c>
      <c r="R41" s="16"/>
      <c r="S41" s="15" t="s">
        <v>27</v>
      </c>
      <c r="T41" s="15" t="s">
        <v>27</v>
      </c>
      <c r="U41" s="15">
        <v>1</v>
      </c>
      <c r="V41" s="16"/>
      <c r="W41" s="15">
        <v>17900</v>
      </c>
      <c r="X41" s="15">
        <v>15234</v>
      </c>
      <c r="Y41" s="17">
        <v>99.9</v>
      </c>
      <c r="Z41" s="15" t="s">
        <v>27</v>
      </c>
      <c r="AA41" s="15" t="s">
        <v>27</v>
      </c>
      <c r="AB41" s="15" t="s">
        <v>27</v>
      </c>
    </row>
    <row r="42" spans="2:28" ht="9.75" customHeight="1">
      <c r="B42" s="25"/>
      <c r="C42" s="61" t="s">
        <v>48</v>
      </c>
      <c r="D42" s="61"/>
      <c r="F42" s="13">
        <v>1</v>
      </c>
      <c r="G42" s="14"/>
      <c r="H42" s="15">
        <v>9400</v>
      </c>
      <c r="I42" s="15">
        <v>8773</v>
      </c>
      <c r="J42" s="15" t="s">
        <v>27</v>
      </c>
      <c r="K42" s="16"/>
      <c r="L42" s="15" t="s">
        <v>27</v>
      </c>
      <c r="M42" s="15" t="s">
        <v>27</v>
      </c>
      <c r="N42" s="15" t="s">
        <v>27</v>
      </c>
      <c r="O42" s="15" t="s">
        <v>27</v>
      </c>
      <c r="P42" s="15" t="s">
        <v>27</v>
      </c>
      <c r="Q42" s="15" t="s">
        <v>27</v>
      </c>
      <c r="R42" s="16"/>
      <c r="S42" s="15" t="s">
        <v>27</v>
      </c>
      <c r="T42" s="15" t="s">
        <v>27</v>
      </c>
      <c r="U42" s="15">
        <v>1</v>
      </c>
      <c r="V42" s="16"/>
      <c r="W42" s="15">
        <v>9400</v>
      </c>
      <c r="X42" s="15">
        <v>8773</v>
      </c>
      <c r="Y42" s="17">
        <v>99</v>
      </c>
      <c r="Z42" s="15" t="s">
        <v>27</v>
      </c>
      <c r="AA42" s="15" t="s">
        <v>27</v>
      </c>
      <c r="AB42" s="15" t="s">
        <v>27</v>
      </c>
    </row>
    <row r="43" spans="2:28" ht="9.75" customHeight="1">
      <c r="B43" s="25"/>
      <c r="C43" s="61" t="s">
        <v>49</v>
      </c>
      <c r="D43" s="61"/>
      <c r="F43" s="13">
        <v>1</v>
      </c>
      <c r="G43" s="14"/>
      <c r="H43" s="15">
        <v>19600</v>
      </c>
      <c r="I43" s="15" t="s">
        <v>152</v>
      </c>
      <c r="J43" s="15">
        <v>9</v>
      </c>
      <c r="K43" s="16"/>
      <c r="L43" s="15">
        <v>17175</v>
      </c>
      <c r="M43" s="15">
        <v>16112</v>
      </c>
      <c r="N43" s="15">
        <v>3</v>
      </c>
      <c r="O43" s="15">
        <v>1548</v>
      </c>
      <c r="P43" s="15">
        <v>667</v>
      </c>
      <c r="Q43" s="15" t="s">
        <v>27</v>
      </c>
      <c r="R43" s="16"/>
      <c r="S43" s="15" t="s">
        <v>27</v>
      </c>
      <c r="T43" s="15" t="s">
        <v>27</v>
      </c>
      <c r="U43" s="15">
        <v>13</v>
      </c>
      <c r="V43" s="16"/>
      <c r="W43" s="15">
        <v>38323</v>
      </c>
      <c r="X43" s="15">
        <v>16779</v>
      </c>
      <c r="Y43" s="17">
        <v>95.9</v>
      </c>
      <c r="Z43" s="15" t="s">
        <v>27</v>
      </c>
      <c r="AA43" s="15" t="s">
        <v>27</v>
      </c>
      <c r="AB43" s="15" t="s">
        <v>27</v>
      </c>
    </row>
    <row r="44" spans="2:28" ht="7.5" customHeight="1">
      <c r="B44" s="25"/>
      <c r="C44" s="25"/>
      <c r="D44" s="25"/>
      <c r="F44" s="13"/>
      <c r="G44" s="14"/>
      <c r="H44" s="15"/>
      <c r="I44" s="15"/>
      <c r="J44" s="15"/>
      <c r="K44" s="16"/>
      <c r="L44" s="15"/>
      <c r="M44" s="15"/>
      <c r="N44" s="15"/>
      <c r="O44" s="15"/>
      <c r="P44" s="15"/>
      <c r="Q44" s="15"/>
      <c r="R44" s="16"/>
      <c r="S44" s="15"/>
      <c r="T44" s="15"/>
      <c r="U44" s="15"/>
      <c r="V44" s="16"/>
      <c r="W44" s="15"/>
      <c r="X44" s="15"/>
      <c r="Y44" s="17"/>
      <c r="Z44" s="15"/>
      <c r="AA44" s="15"/>
      <c r="AB44" s="15"/>
    </row>
    <row r="45" spans="2:28" s="18" customFormat="1" ht="9.75" customHeight="1">
      <c r="B45" s="51" t="s">
        <v>50</v>
      </c>
      <c r="C45" s="51"/>
      <c r="D45" s="51"/>
      <c r="F45" s="19">
        <f>SUM(F46:F47)</f>
        <v>1</v>
      </c>
      <c r="G45" s="23"/>
      <c r="H45" s="20">
        <f>SUM(H46:H47)</f>
        <v>30000</v>
      </c>
      <c r="I45" s="20">
        <f>SUM(I46:I47)</f>
        <v>27989</v>
      </c>
      <c r="J45" s="20">
        <f>SUM(J46:J47)</f>
        <v>8</v>
      </c>
      <c r="K45" s="24"/>
      <c r="L45" s="20">
        <f>SUM(L46:L47)</f>
        <v>13717</v>
      </c>
      <c r="M45" s="20">
        <f>SUM(M46:M47)</f>
        <v>10788</v>
      </c>
      <c r="N45" s="20">
        <f>SUM(N46:N47)</f>
        <v>1</v>
      </c>
      <c r="O45" s="20">
        <f>SUM(O46:O47)</f>
        <v>200</v>
      </c>
      <c r="P45" s="20">
        <f>SUM(P46:P47)</f>
        <v>199</v>
      </c>
      <c r="Q45" s="20" t="s">
        <v>27</v>
      </c>
      <c r="R45" s="20">
        <f>SUM(R46:R47)</f>
        <v>0</v>
      </c>
      <c r="S45" s="20" t="s">
        <v>27</v>
      </c>
      <c r="T45" s="20" t="s">
        <v>27</v>
      </c>
      <c r="U45" s="20">
        <f>SUM(U46:U47)</f>
        <v>10</v>
      </c>
      <c r="V45" s="24"/>
      <c r="W45" s="20">
        <f>SUM(W46:W47)</f>
        <v>43917</v>
      </c>
      <c r="X45" s="20">
        <f>SUM(X46:X47)</f>
        <v>38976</v>
      </c>
      <c r="Y45" s="21">
        <v>95.3</v>
      </c>
      <c r="Z45" s="20">
        <f>SUM(Z46:Z47)</f>
        <v>3</v>
      </c>
      <c r="AA45" s="20">
        <f>SUM(AA46:AA47)</f>
        <v>185</v>
      </c>
      <c r="AB45" s="20">
        <f>SUM(AB46:AB47)</f>
        <v>133</v>
      </c>
    </row>
    <row r="46" spans="2:28" ht="9.75" customHeight="1">
      <c r="B46" s="25"/>
      <c r="C46" s="61" t="s">
        <v>51</v>
      </c>
      <c r="D46" s="61"/>
      <c r="F46" s="13">
        <v>1</v>
      </c>
      <c r="G46" s="14"/>
      <c r="H46" s="15">
        <v>30000</v>
      </c>
      <c r="I46" s="15">
        <v>27989</v>
      </c>
      <c r="J46" s="15">
        <v>3</v>
      </c>
      <c r="K46" s="16"/>
      <c r="L46" s="15">
        <v>4558</v>
      </c>
      <c r="M46" s="15">
        <v>3937</v>
      </c>
      <c r="N46" s="15">
        <v>1</v>
      </c>
      <c r="O46" s="15">
        <v>200</v>
      </c>
      <c r="P46" s="15">
        <v>199</v>
      </c>
      <c r="Q46" s="15" t="s">
        <v>27</v>
      </c>
      <c r="R46" s="16"/>
      <c r="S46" s="15" t="s">
        <v>27</v>
      </c>
      <c r="T46" s="15" t="s">
        <v>27</v>
      </c>
      <c r="U46" s="15">
        <v>5</v>
      </c>
      <c r="V46" s="16"/>
      <c r="W46" s="15">
        <v>34758</v>
      </c>
      <c r="X46" s="15">
        <v>32125</v>
      </c>
      <c r="Y46" s="17">
        <v>95</v>
      </c>
      <c r="Z46" s="15" t="s">
        <v>152</v>
      </c>
      <c r="AA46" s="15" t="s">
        <v>27</v>
      </c>
      <c r="AB46" s="15" t="s">
        <v>27</v>
      </c>
    </row>
    <row r="47" spans="2:28" ht="9.75" customHeight="1">
      <c r="B47" s="25"/>
      <c r="C47" s="61" t="s">
        <v>52</v>
      </c>
      <c r="D47" s="61"/>
      <c r="F47" s="13" t="s">
        <v>27</v>
      </c>
      <c r="G47" s="14"/>
      <c r="H47" s="15" t="s">
        <v>27</v>
      </c>
      <c r="I47" s="15" t="s">
        <v>27</v>
      </c>
      <c r="J47" s="15">
        <v>5</v>
      </c>
      <c r="K47" s="16"/>
      <c r="L47" s="15">
        <v>9159</v>
      </c>
      <c r="M47" s="15">
        <v>6851</v>
      </c>
      <c r="N47" s="15" t="s">
        <v>27</v>
      </c>
      <c r="O47" s="15" t="s">
        <v>27</v>
      </c>
      <c r="P47" s="15" t="s">
        <v>27</v>
      </c>
      <c r="Q47" s="15" t="s">
        <v>27</v>
      </c>
      <c r="R47" s="16"/>
      <c r="S47" s="15" t="s">
        <v>27</v>
      </c>
      <c r="T47" s="15" t="s">
        <v>27</v>
      </c>
      <c r="U47" s="15">
        <v>5</v>
      </c>
      <c r="V47" s="16"/>
      <c r="W47" s="15">
        <v>9159</v>
      </c>
      <c r="X47" s="15">
        <v>6851</v>
      </c>
      <c r="Y47" s="17">
        <v>96.6</v>
      </c>
      <c r="Z47" s="15">
        <v>3</v>
      </c>
      <c r="AA47" s="15">
        <v>185</v>
      </c>
      <c r="AB47" s="15">
        <v>133</v>
      </c>
    </row>
    <row r="48" spans="2:28" ht="7.5" customHeight="1">
      <c r="B48" s="25"/>
      <c r="C48" s="25"/>
      <c r="D48" s="25"/>
      <c r="F48" s="13"/>
      <c r="G48" s="14"/>
      <c r="H48" s="15"/>
      <c r="I48" s="15"/>
      <c r="J48" s="15"/>
      <c r="K48" s="16"/>
      <c r="L48" s="15"/>
      <c r="M48" s="15"/>
      <c r="N48" s="15"/>
      <c r="O48" s="15"/>
      <c r="P48" s="15"/>
      <c r="Q48" s="15"/>
      <c r="R48" s="16"/>
      <c r="S48" s="15"/>
      <c r="T48" s="15"/>
      <c r="U48" s="15"/>
      <c r="V48" s="16"/>
      <c r="W48" s="15"/>
      <c r="X48" s="15"/>
      <c r="Y48" s="17"/>
      <c r="Z48" s="15"/>
      <c r="AA48" s="15"/>
      <c r="AB48" s="15"/>
    </row>
    <row r="49" spans="2:28" s="18" customFormat="1" ht="9.75" customHeight="1">
      <c r="B49" s="51" t="s">
        <v>53</v>
      </c>
      <c r="C49" s="51"/>
      <c r="D49" s="51"/>
      <c r="F49" s="19">
        <f>SUM(F50:F51)</f>
        <v>2</v>
      </c>
      <c r="G49" s="23"/>
      <c r="H49" s="20">
        <f>SUM(H50:H51)</f>
        <v>33230</v>
      </c>
      <c r="I49" s="20">
        <f>SUM(I50:I51)</f>
        <v>31106</v>
      </c>
      <c r="J49" s="20">
        <f>SUM(J50:J51)</f>
        <v>6</v>
      </c>
      <c r="K49" s="24"/>
      <c r="L49" s="20">
        <f>SUM(L50:L51)</f>
        <v>7811</v>
      </c>
      <c r="M49" s="20">
        <f>SUM(M50:M51)</f>
        <v>7161</v>
      </c>
      <c r="N49" s="20">
        <f>SUM(N50:N51)</f>
        <v>1</v>
      </c>
      <c r="O49" s="20">
        <f>SUM(O50:O51)</f>
        <v>1500</v>
      </c>
      <c r="P49" s="20">
        <f>SUM(P50:P51)</f>
        <v>101</v>
      </c>
      <c r="Q49" s="20" t="s">
        <v>54</v>
      </c>
      <c r="R49" s="24"/>
      <c r="S49" s="20" t="s">
        <v>54</v>
      </c>
      <c r="T49" s="20" t="s">
        <v>54</v>
      </c>
      <c r="U49" s="20">
        <f>SUM(U50:U51)</f>
        <v>9</v>
      </c>
      <c r="V49" s="24"/>
      <c r="W49" s="20">
        <f>SUM(W50:W51)</f>
        <v>42541</v>
      </c>
      <c r="X49" s="20">
        <f>SUM(X50:X51)</f>
        <v>38368</v>
      </c>
      <c r="Y49" s="21">
        <v>99.9</v>
      </c>
      <c r="Z49" s="20">
        <f>SUM(Z50:Z51)</f>
        <v>1</v>
      </c>
      <c r="AA49" s="20">
        <f>SUM(AA50:AA51)</f>
        <v>88</v>
      </c>
      <c r="AB49" s="20">
        <f>SUM(AB50:AB51)</f>
        <v>82</v>
      </c>
    </row>
    <row r="50" spans="2:28" ht="9.75" customHeight="1">
      <c r="B50" s="25"/>
      <c r="C50" s="61" t="s">
        <v>55</v>
      </c>
      <c r="D50" s="61"/>
      <c r="F50" s="13">
        <v>1</v>
      </c>
      <c r="G50" s="14"/>
      <c r="H50" s="15">
        <v>24000</v>
      </c>
      <c r="I50" s="15">
        <v>23253</v>
      </c>
      <c r="J50" s="15">
        <v>4</v>
      </c>
      <c r="K50" s="16"/>
      <c r="L50" s="15">
        <v>5981</v>
      </c>
      <c r="M50" s="15">
        <v>5624</v>
      </c>
      <c r="N50" s="15">
        <v>1</v>
      </c>
      <c r="O50" s="15">
        <v>1500</v>
      </c>
      <c r="P50" s="15">
        <v>101</v>
      </c>
      <c r="Q50" s="15" t="s">
        <v>27</v>
      </c>
      <c r="R50" s="16"/>
      <c r="S50" s="15" t="s">
        <v>27</v>
      </c>
      <c r="T50" s="15" t="s">
        <v>27</v>
      </c>
      <c r="U50" s="15">
        <v>6</v>
      </c>
      <c r="V50" s="16"/>
      <c r="W50" s="15">
        <v>31481</v>
      </c>
      <c r="X50" s="15">
        <v>28978</v>
      </c>
      <c r="Y50" s="17">
        <v>99.8</v>
      </c>
      <c r="Z50" s="15">
        <v>1</v>
      </c>
      <c r="AA50" s="15">
        <v>88</v>
      </c>
      <c r="AB50" s="15">
        <v>82</v>
      </c>
    </row>
    <row r="51" spans="2:28" ht="9.75" customHeight="1">
      <c r="B51" s="25"/>
      <c r="C51" s="61" t="s">
        <v>56</v>
      </c>
      <c r="D51" s="61"/>
      <c r="F51" s="13">
        <v>1</v>
      </c>
      <c r="G51" s="14"/>
      <c r="H51" s="15">
        <v>9230</v>
      </c>
      <c r="I51" s="15">
        <v>7853</v>
      </c>
      <c r="J51" s="15">
        <v>2</v>
      </c>
      <c r="K51" s="16"/>
      <c r="L51" s="15">
        <v>1830</v>
      </c>
      <c r="M51" s="15">
        <v>1537</v>
      </c>
      <c r="N51" s="15" t="s">
        <v>27</v>
      </c>
      <c r="O51" s="15" t="s">
        <v>27</v>
      </c>
      <c r="P51" s="15" t="s">
        <v>27</v>
      </c>
      <c r="Q51" s="15" t="s">
        <v>27</v>
      </c>
      <c r="R51" s="16"/>
      <c r="S51" s="15" t="s">
        <v>27</v>
      </c>
      <c r="T51" s="15" t="s">
        <v>27</v>
      </c>
      <c r="U51" s="15">
        <v>3</v>
      </c>
      <c r="V51" s="16"/>
      <c r="W51" s="15">
        <v>11060</v>
      </c>
      <c r="X51" s="15">
        <v>9390</v>
      </c>
      <c r="Y51" s="17">
        <v>100</v>
      </c>
      <c r="Z51" s="15" t="s">
        <v>27</v>
      </c>
      <c r="AA51" s="15" t="s">
        <v>27</v>
      </c>
      <c r="AB51" s="15" t="s">
        <v>27</v>
      </c>
    </row>
    <row r="52" spans="2:28" ht="7.5" customHeight="1">
      <c r="B52" s="25"/>
      <c r="C52" s="25"/>
      <c r="D52" s="25"/>
      <c r="F52" s="13"/>
      <c r="G52" s="14"/>
      <c r="H52" s="15"/>
      <c r="I52" s="15"/>
      <c r="J52" s="15"/>
      <c r="K52" s="16"/>
      <c r="L52" s="15"/>
      <c r="M52" s="15"/>
      <c r="N52" s="15"/>
      <c r="O52" s="15"/>
      <c r="P52" s="15"/>
      <c r="Q52" s="15"/>
      <c r="R52" s="16"/>
      <c r="S52" s="15"/>
      <c r="T52" s="15"/>
      <c r="U52" s="15"/>
      <c r="V52" s="16"/>
      <c r="W52" s="15"/>
      <c r="X52" s="15"/>
      <c r="Y52" s="17"/>
      <c r="Z52" s="15"/>
      <c r="AA52" s="15"/>
      <c r="AB52" s="15"/>
    </row>
    <row r="53" spans="2:28" s="18" customFormat="1" ht="9.75" customHeight="1">
      <c r="B53" s="51" t="s">
        <v>57</v>
      </c>
      <c r="C53" s="51"/>
      <c r="D53" s="51"/>
      <c r="F53" s="19">
        <f>SUM(F54:F57)</f>
        <v>5</v>
      </c>
      <c r="G53" s="23">
        <v>-1</v>
      </c>
      <c r="H53" s="20">
        <f>SUM(H54:H57)</f>
        <v>55391</v>
      </c>
      <c r="I53" s="20">
        <f>SUM(I54:I57)</f>
        <v>47069</v>
      </c>
      <c r="J53" s="20">
        <f>SUM(J54:J57)</f>
        <v>1</v>
      </c>
      <c r="K53" s="16"/>
      <c r="L53" s="20">
        <f>SUM(L54:L57)</f>
        <v>201</v>
      </c>
      <c r="M53" s="20">
        <f>SUM(M54:M57)</f>
        <v>218</v>
      </c>
      <c r="N53" s="20">
        <f>SUM(N54:N57)</f>
        <v>4</v>
      </c>
      <c r="O53" s="20">
        <f>SUM(O54:O57)</f>
        <v>5124</v>
      </c>
      <c r="P53" s="20">
        <f>SUM(P54:P57)</f>
        <v>1326</v>
      </c>
      <c r="Q53" s="20" t="s">
        <v>27</v>
      </c>
      <c r="R53" s="24"/>
      <c r="S53" s="20" t="s">
        <v>27</v>
      </c>
      <c r="T53" s="20" t="s">
        <v>27</v>
      </c>
      <c r="U53" s="20">
        <f>SUM(U54:U57)</f>
        <v>10</v>
      </c>
      <c r="V53" s="16">
        <v>-1</v>
      </c>
      <c r="W53" s="20">
        <f>SUM(W54:W57)</f>
        <v>60716</v>
      </c>
      <c r="X53" s="20">
        <f>SUM(X54:X57)</f>
        <v>48613</v>
      </c>
      <c r="Y53" s="21">
        <v>98.4</v>
      </c>
      <c r="Z53" s="20" t="s">
        <v>27</v>
      </c>
      <c r="AA53" s="20" t="s">
        <v>27</v>
      </c>
      <c r="AB53" s="20" t="s">
        <v>27</v>
      </c>
    </row>
    <row r="54" spans="2:28" ht="9.75" customHeight="1">
      <c r="B54" s="25"/>
      <c r="C54" s="61" t="s">
        <v>58</v>
      </c>
      <c r="D54" s="61"/>
      <c r="F54" s="13">
        <v>2</v>
      </c>
      <c r="G54" s="14">
        <v>-1</v>
      </c>
      <c r="H54" s="15">
        <v>22500</v>
      </c>
      <c r="I54" s="15">
        <v>19937</v>
      </c>
      <c r="J54" s="15">
        <v>1</v>
      </c>
      <c r="K54" s="16"/>
      <c r="L54" s="15">
        <v>201</v>
      </c>
      <c r="M54" s="15">
        <v>218</v>
      </c>
      <c r="N54" s="15">
        <v>1</v>
      </c>
      <c r="O54" s="15">
        <v>700</v>
      </c>
      <c r="P54" s="15">
        <v>243</v>
      </c>
      <c r="Q54" s="15" t="s">
        <v>27</v>
      </c>
      <c r="R54" s="16"/>
      <c r="S54" s="15" t="s">
        <v>27</v>
      </c>
      <c r="T54" s="15" t="s">
        <v>27</v>
      </c>
      <c r="U54" s="15">
        <v>4</v>
      </c>
      <c r="V54" s="16">
        <v>-1</v>
      </c>
      <c r="W54" s="15">
        <v>23401</v>
      </c>
      <c r="X54" s="15">
        <v>20398</v>
      </c>
      <c r="Y54" s="17">
        <v>98.5</v>
      </c>
      <c r="Z54" s="15" t="s">
        <v>27</v>
      </c>
      <c r="AA54" s="15" t="s">
        <v>27</v>
      </c>
      <c r="AB54" s="15" t="s">
        <v>27</v>
      </c>
    </row>
    <row r="55" spans="2:28" ht="9.75" customHeight="1">
      <c r="B55" s="25"/>
      <c r="C55" s="61" t="s">
        <v>59</v>
      </c>
      <c r="D55" s="61"/>
      <c r="F55" s="13">
        <v>1</v>
      </c>
      <c r="G55" s="14"/>
      <c r="H55" s="15">
        <v>8650</v>
      </c>
      <c r="I55" s="15">
        <v>8553</v>
      </c>
      <c r="J55" s="15" t="s">
        <v>27</v>
      </c>
      <c r="K55" s="16"/>
      <c r="L55" s="15" t="s">
        <v>27</v>
      </c>
      <c r="M55" s="15" t="s">
        <v>27</v>
      </c>
      <c r="N55" s="15" t="s">
        <v>27</v>
      </c>
      <c r="O55" s="15" t="s">
        <v>27</v>
      </c>
      <c r="P55" s="15" t="s">
        <v>27</v>
      </c>
      <c r="Q55" s="15" t="s">
        <v>27</v>
      </c>
      <c r="R55" s="16"/>
      <c r="S55" s="15" t="s">
        <v>27</v>
      </c>
      <c r="T55" s="15" t="s">
        <v>27</v>
      </c>
      <c r="U55" s="15">
        <v>1</v>
      </c>
      <c r="V55" s="16"/>
      <c r="W55" s="15">
        <v>8650</v>
      </c>
      <c r="X55" s="15">
        <v>8553</v>
      </c>
      <c r="Y55" s="17">
        <v>96.6</v>
      </c>
      <c r="Z55" s="15" t="s">
        <v>27</v>
      </c>
      <c r="AA55" s="15" t="s">
        <v>27</v>
      </c>
      <c r="AB55" s="15" t="s">
        <v>27</v>
      </c>
    </row>
    <row r="56" spans="2:28" ht="9.75" customHeight="1">
      <c r="B56" s="25"/>
      <c r="C56" s="61" t="s">
        <v>60</v>
      </c>
      <c r="D56" s="61"/>
      <c r="F56" s="13">
        <v>1</v>
      </c>
      <c r="G56" s="14" t="s">
        <v>3</v>
      </c>
      <c r="H56" s="15">
        <v>17291</v>
      </c>
      <c r="I56" s="15">
        <v>13871</v>
      </c>
      <c r="J56" s="15" t="s">
        <v>27</v>
      </c>
      <c r="K56" s="16"/>
      <c r="L56" s="15" t="s">
        <v>27</v>
      </c>
      <c r="M56" s="15" t="s">
        <v>27</v>
      </c>
      <c r="N56" s="15">
        <v>3</v>
      </c>
      <c r="O56" s="15">
        <v>4424</v>
      </c>
      <c r="P56" s="15">
        <v>1083</v>
      </c>
      <c r="Q56" s="15" t="s">
        <v>27</v>
      </c>
      <c r="R56" s="16"/>
      <c r="S56" s="15" t="s">
        <v>27</v>
      </c>
      <c r="T56" s="15" t="s">
        <v>27</v>
      </c>
      <c r="U56" s="15">
        <v>4</v>
      </c>
      <c r="V56" s="16"/>
      <c r="W56" s="15">
        <v>21715</v>
      </c>
      <c r="X56" s="15">
        <v>14954</v>
      </c>
      <c r="Y56" s="17">
        <v>98.9</v>
      </c>
      <c r="Z56" s="15" t="s">
        <v>27</v>
      </c>
      <c r="AA56" s="15" t="s">
        <v>27</v>
      </c>
      <c r="AB56" s="15" t="s">
        <v>27</v>
      </c>
    </row>
    <row r="57" spans="2:28" ht="9.75" customHeight="1">
      <c r="B57" s="25"/>
      <c r="C57" s="61" t="s">
        <v>61</v>
      </c>
      <c r="D57" s="61"/>
      <c r="F57" s="13">
        <v>1</v>
      </c>
      <c r="G57" s="14"/>
      <c r="H57" s="15">
        <v>6950</v>
      </c>
      <c r="I57" s="15">
        <v>4708</v>
      </c>
      <c r="J57" s="15" t="s">
        <v>27</v>
      </c>
      <c r="K57" s="16"/>
      <c r="L57" s="15" t="s">
        <v>27</v>
      </c>
      <c r="M57" s="15" t="s">
        <v>27</v>
      </c>
      <c r="N57" s="15" t="s">
        <v>27</v>
      </c>
      <c r="O57" s="15" t="s">
        <v>27</v>
      </c>
      <c r="P57" s="15" t="s">
        <v>27</v>
      </c>
      <c r="Q57" s="15" t="s">
        <v>27</v>
      </c>
      <c r="R57" s="16"/>
      <c r="S57" s="15" t="s">
        <v>27</v>
      </c>
      <c r="T57" s="15" t="s">
        <v>27</v>
      </c>
      <c r="U57" s="15">
        <v>1</v>
      </c>
      <c r="V57" s="16"/>
      <c r="W57" s="15">
        <v>6950</v>
      </c>
      <c r="X57" s="15">
        <v>4708</v>
      </c>
      <c r="Y57" s="17">
        <v>99.9</v>
      </c>
      <c r="Z57" s="15" t="s">
        <v>27</v>
      </c>
      <c r="AA57" s="15" t="s">
        <v>27</v>
      </c>
      <c r="AB57" s="15" t="s">
        <v>27</v>
      </c>
    </row>
    <row r="58" spans="2:28" ht="7.5" customHeight="1">
      <c r="B58" s="25"/>
      <c r="C58" s="25"/>
      <c r="D58" s="25"/>
      <c r="F58" s="13"/>
      <c r="G58" s="14"/>
      <c r="H58" s="15"/>
      <c r="I58" s="15"/>
      <c r="J58" s="15"/>
      <c r="K58" s="16"/>
      <c r="L58" s="15"/>
      <c r="M58" s="15"/>
      <c r="N58" s="15"/>
      <c r="O58" s="15"/>
      <c r="P58" s="15"/>
      <c r="Q58" s="15"/>
      <c r="R58" s="16"/>
      <c r="S58" s="15"/>
      <c r="T58" s="15"/>
      <c r="U58" s="15"/>
      <c r="V58" s="16"/>
      <c r="W58" s="15"/>
      <c r="X58" s="15"/>
      <c r="Y58" s="17"/>
      <c r="Z58" s="15"/>
      <c r="AA58" s="15"/>
      <c r="AB58" s="15"/>
    </row>
    <row r="59" spans="2:28" s="18" customFormat="1" ht="9.75" customHeight="1">
      <c r="B59" s="51" t="s">
        <v>62</v>
      </c>
      <c r="C59" s="51"/>
      <c r="D59" s="51"/>
      <c r="F59" s="19">
        <f>SUM(F60:F67)</f>
        <v>11</v>
      </c>
      <c r="G59" s="23">
        <v>-1</v>
      </c>
      <c r="H59" s="20">
        <f>SUM(H60:H67)</f>
        <v>54010</v>
      </c>
      <c r="I59" s="20">
        <f>SUM(I60:I67)</f>
        <v>40368</v>
      </c>
      <c r="J59" s="20">
        <f>SUM(J60:J67)</f>
        <v>28</v>
      </c>
      <c r="K59" s="24"/>
      <c r="L59" s="20">
        <f>SUM(L60:L67)</f>
        <v>25692</v>
      </c>
      <c r="M59" s="20">
        <f>SUM(M60:M67)</f>
        <v>21234</v>
      </c>
      <c r="N59" s="27">
        <f>SUM(N60:N67)</f>
        <v>1</v>
      </c>
      <c r="O59" s="20">
        <f>SUM(O60:O67)</f>
        <v>179</v>
      </c>
      <c r="P59" s="20">
        <f>SUM(P60:P67)</f>
        <v>183</v>
      </c>
      <c r="Q59" s="20" t="s">
        <v>27</v>
      </c>
      <c r="R59" s="24"/>
      <c r="S59" s="20" t="s">
        <v>27</v>
      </c>
      <c r="T59" s="20" t="s">
        <v>27</v>
      </c>
      <c r="U59" s="20">
        <f>SUM(U60:U67)</f>
        <v>40</v>
      </c>
      <c r="V59" s="16">
        <v>-1</v>
      </c>
      <c r="W59" s="20">
        <f>SUM(W60:W67)</f>
        <v>80241</v>
      </c>
      <c r="X59" s="20">
        <f>SUM(X60:X67)</f>
        <v>61785</v>
      </c>
      <c r="Y59" s="21">
        <v>83.3</v>
      </c>
      <c r="Z59" s="20">
        <f>SUM(Z60:Z67)</f>
        <v>32</v>
      </c>
      <c r="AA59" s="20">
        <f>SUM(AA60:AA67)</f>
        <v>2470</v>
      </c>
      <c r="AB59" s="20">
        <f>SUM(AB60:AB67)</f>
        <v>2322</v>
      </c>
    </row>
    <row r="60" spans="2:28" ht="9.75" customHeight="1">
      <c r="B60" s="25"/>
      <c r="C60" s="61" t="s">
        <v>63</v>
      </c>
      <c r="D60" s="61"/>
      <c r="F60" s="13">
        <v>1</v>
      </c>
      <c r="G60" s="14"/>
      <c r="H60" s="15">
        <v>11900</v>
      </c>
      <c r="I60" s="15">
        <v>11290</v>
      </c>
      <c r="J60" s="15">
        <v>8</v>
      </c>
      <c r="K60" s="16"/>
      <c r="L60" s="15">
        <v>10414</v>
      </c>
      <c r="M60" s="15">
        <v>8177</v>
      </c>
      <c r="N60" s="15" t="s">
        <v>27</v>
      </c>
      <c r="O60" s="15" t="s">
        <v>27</v>
      </c>
      <c r="P60" s="15" t="s">
        <v>27</v>
      </c>
      <c r="Q60" s="15" t="s">
        <v>27</v>
      </c>
      <c r="R60" s="16"/>
      <c r="S60" s="15" t="s">
        <v>27</v>
      </c>
      <c r="T60" s="15" t="s">
        <v>27</v>
      </c>
      <c r="U60" s="15">
        <v>9</v>
      </c>
      <c r="V60" s="16"/>
      <c r="W60" s="15">
        <v>22314</v>
      </c>
      <c r="X60" s="15">
        <v>19467</v>
      </c>
      <c r="Y60" s="17">
        <v>100</v>
      </c>
      <c r="Z60" s="15" t="s">
        <v>27</v>
      </c>
      <c r="AA60" s="15" t="s">
        <v>27</v>
      </c>
      <c r="AB60" s="15" t="s">
        <v>27</v>
      </c>
    </row>
    <row r="61" spans="2:28" ht="9.75" customHeight="1">
      <c r="B61" s="25"/>
      <c r="C61" s="61" t="s">
        <v>64</v>
      </c>
      <c r="D61" s="61"/>
      <c r="F61" s="13" t="s">
        <v>27</v>
      </c>
      <c r="G61" s="14"/>
      <c r="H61" s="15" t="s">
        <v>27</v>
      </c>
      <c r="I61" s="15" t="s">
        <v>152</v>
      </c>
      <c r="J61" s="15">
        <v>10</v>
      </c>
      <c r="K61" s="16"/>
      <c r="L61" s="15">
        <v>3048</v>
      </c>
      <c r="M61" s="15">
        <v>2459</v>
      </c>
      <c r="N61" s="15" t="s">
        <v>27</v>
      </c>
      <c r="O61" s="15" t="s">
        <v>27</v>
      </c>
      <c r="P61" s="15" t="s">
        <v>27</v>
      </c>
      <c r="Q61" s="15" t="s">
        <v>27</v>
      </c>
      <c r="R61" s="16"/>
      <c r="S61" s="15" t="s">
        <v>27</v>
      </c>
      <c r="T61" s="15" t="s">
        <v>27</v>
      </c>
      <c r="U61" s="15">
        <v>10</v>
      </c>
      <c r="V61" s="16"/>
      <c r="W61" s="15">
        <v>3408</v>
      </c>
      <c r="X61" s="15">
        <v>2459</v>
      </c>
      <c r="Y61" s="17">
        <v>59.9</v>
      </c>
      <c r="Z61" s="15">
        <v>7</v>
      </c>
      <c r="AA61" s="15">
        <v>550</v>
      </c>
      <c r="AB61" s="15">
        <v>503</v>
      </c>
    </row>
    <row r="62" spans="2:28" ht="9.75" customHeight="1">
      <c r="B62" s="25"/>
      <c r="C62" s="61" t="s">
        <v>65</v>
      </c>
      <c r="D62" s="61"/>
      <c r="F62" s="13">
        <v>1</v>
      </c>
      <c r="G62" s="14"/>
      <c r="H62" s="15">
        <v>26700</v>
      </c>
      <c r="I62" s="15">
        <v>15630</v>
      </c>
      <c r="J62" s="15">
        <v>1</v>
      </c>
      <c r="K62" s="16"/>
      <c r="L62" s="15">
        <v>370</v>
      </c>
      <c r="M62" s="15">
        <v>315</v>
      </c>
      <c r="N62" s="15" t="s">
        <v>27</v>
      </c>
      <c r="O62" s="15" t="s">
        <v>27</v>
      </c>
      <c r="P62" s="15" t="s">
        <v>27</v>
      </c>
      <c r="Q62" s="15" t="s">
        <v>27</v>
      </c>
      <c r="R62" s="16"/>
      <c r="S62" s="15" t="s">
        <v>27</v>
      </c>
      <c r="T62" s="15" t="s">
        <v>27</v>
      </c>
      <c r="U62" s="15">
        <v>2</v>
      </c>
      <c r="V62" s="16"/>
      <c r="W62" s="15">
        <v>27070</v>
      </c>
      <c r="X62" s="15">
        <v>15945</v>
      </c>
      <c r="Y62" s="17">
        <v>70.8</v>
      </c>
      <c r="Z62" s="15" t="s">
        <v>27</v>
      </c>
      <c r="AA62" s="15" t="s">
        <v>27</v>
      </c>
      <c r="AB62" s="15" t="s">
        <v>27</v>
      </c>
    </row>
    <row r="63" spans="2:28" ht="9.75" customHeight="1">
      <c r="B63" s="25"/>
      <c r="C63" s="61" t="s">
        <v>66</v>
      </c>
      <c r="D63" s="61"/>
      <c r="F63" s="13">
        <v>2</v>
      </c>
      <c r="G63" s="14">
        <v>-1</v>
      </c>
      <c r="H63" s="15">
        <v>13100</v>
      </c>
      <c r="I63" s="15">
        <v>11918</v>
      </c>
      <c r="J63" s="15">
        <v>2</v>
      </c>
      <c r="K63" s="16"/>
      <c r="L63" s="15">
        <v>9200</v>
      </c>
      <c r="M63" s="15">
        <v>8995</v>
      </c>
      <c r="N63" s="15">
        <v>1</v>
      </c>
      <c r="O63" s="15">
        <v>179</v>
      </c>
      <c r="P63" s="15">
        <v>183</v>
      </c>
      <c r="Q63" s="15" t="s">
        <v>27</v>
      </c>
      <c r="R63" s="16"/>
      <c r="S63" s="15" t="s">
        <v>27</v>
      </c>
      <c r="T63" s="15" t="s">
        <v>27</v>
      </c>
      <c r="U63" s="15">
        <v>5</v>
      </c>
      <c r="V63" s="16">
        <v>-1</v>
      </c>
      <c r="W63" s="15">
        <v>22479</v>
      </c>
      <c r="X63" s="15">
        <v>21096</v>
      </c>
      <c r="Y63" s="17">
        <v>89.8</v>
      </c>
      <c r="Z63" s="15">
        <v>22</v>
      </c>
      <c r="AA63" s="15">
        <v>1850</v>
      </c>
      <c r="AB63" s="15">
        <v>1760</v>
      </c>
    </row>
    <row r="64" spans="2:28" ht="9.75" customHeight="1">
      <c r="B64" s="25"/>
      <c r="C64" s="61" t="s">
        <v>67</v>
      </c>
      <c r="D64" s="61"/>
      <c r="F64" s="13" t="s">
        <v>27</v>
      </c>
      <c r="G64" s="14"/>
      <c r="H64" s="15" t="s">
        <v>27</v>
      </c>
      <c r="I64" s="15" t="s">
        <v>27</v>
      </c>
      <c r="J64" s="15">
        <v>2</v>
      </c>
      <c r="K64" s="16"/>
      <c r="L64" s="15">
        <v>470</v>
      </c>
      <c r="M64" s="15">
        <v>153</v>
      </c>
      <c r="N64" s="15" t="s">
        <v>27</v>
      </c>
      <c r="O64" s="15" t="s">
        <v>27</v>
      </c>
      <c r="P64" s="15" t="s">
        <v>27</v>
      </c>
      <c r="Q64" s="15" t="s">
        <v>27</v>
      </c>
      <c r="R64" s="16"/>
      <c r="S64" s="15" t="s">
        <v>27</v>
      </c>
      <c r="T64" s="15" t="s">
        <v>27</v>
      </c>
      <c r="U64" s="15">
        <v>2</v>
      </c>
      <c r="V64" s="16"/>
      <c r="W64" s="15">
        <v>470</v>
      </c>
      <c r="X64" s="15">
        <v>153</v>
      </c>
      <c r="Y64" s="17">
        <v>8.2</v>
      </c>
      <c r="Z64" s="15" t="s">
        <v>27</v>
      </c>
      <c r="AA64" s="15" t="s">
        <v>27</v>
      </c>
      <c r="AB64" s="15" t="s">
        <v>27</v>
      </c>
    </row>
    <row r="65" spans="2:28" ht="9.75" customHeight="1">
      <c r="B65" s="25"/>
      <c r="C65" s="61" t="s">
        <v>68</v>
      </c>
      <c r="D65" s="61"/>
      <c r="F65" s="13">
        <v>7</v>
      </c>
      <c r="G65" s="14"/>
      <c r="H65" s="15">
        <v>2310</v>
      </c>
      <c r="I65" s="15">
        <v>1530</v>
      </c>
      <c r="J65" s="15" t="s">
        <v>162</v>
      </c>
      <c r="K65" s="16"/>
      <c r="L65" s="15" t="s">
        <v>162</v>
      </c>
      <c r="M65" s="15" t="s">
        <v>162</v>
      </c>
      <c r="N65" s="15" t="s">
        <v>27</v>
      </c>
      <c r="O65" s="15" t="s">
        <v>27</v>
      </c>
      <c r="P65" s="15" t="s">
        <v>27</v>
      </c>
      <c r="Q65" s="15" t="s">
        <v>27</v>
      </c>
      <c r="R65" s="16"/>
      <c r="S65" s="15" t="s">
        <v>27</v>
      </c>
      <c r="T65" s="15" t="s">
        <v>27</v>
      </c>
      <c r="U65" s="15">
        <v>7</v>
      </c>
      <c r="V65" s="16"/>
      <c r="W65" s="15">
        <v>2310</v>
      </c>
      <c r="X65" s="15">
        <v>1530</v>
      </c>
      <c r="Y65" s="17">
        <v>100</v>
      </c>
      <c r="Z65" s="15">
        <v>1</v>
      </c>
      <c r="AA65" s="15">
        <v>40</v>
      </c>
      <c r="AB65" s="15">
        <v>35</v>
      </c>
    </row>
    <row r="66" spans="2:28" ht="9.75" customHeight="1">
      <c r="B66" s="25"/>
      <c r="C66" s="61" t="s">
        <v>69</v>
      </c>
      <c r="D66" s="61"/>
      <c r="F66" s="13" t="s">
        <v>27</v>
      </c>
      <c r="G66" s="14"/>
      <c r="H66" s="15" t="s">
        <v>27</v>
      </c>
      <c r="I66" s="15" t="s">
        <v>27</v>
      </c>
      <c r="J66" s="15">
        <v>1</v>
      </c>
      <c r="K66" s="16"/>
      <c r="L66" s="15">
        <v>460</v>
      </c>
      <c r="M66" s="15">
        <v>427</v>
      </c>
      <c r="N66" s="15" t="s">
        <v>27</v>
      </c>
      <c r="O66" s="15" t="s">
        <v>27</v>
      </c>
      <c r="P66" s="15" t="s">
        <v>27</v>
      </c>
      <c r="Q66" s="15" t="s">
        <v>27</v>
      </c>
      <c r="R66" s="16"/>
      <c r="S66" s="15" t="s">
        <v>27</v>
      </c>
      <c r="T66" s="15" t="s">
        <v>27</v>
      </c>
      <c r="U66" s="15">
        <v>1</v>
      </c>
      <c r="V66" s="16"/>
      <c r="W66" s="15">
        <v>460</v>
      </c>
      <c r="X66" s="15">
        <v>427</v>
      </c>
      <c r="Y66" s="17">
        <v>88.6</v>
      </c>
      <c r="Z66" s="15">
        <v>2</v>
      </c>
      <c r="AA66" s="15">
        <v>30</v>
      </c>
      <c r="AB66" s="15">
        <v>24</v>
      </c>
    </row>
    <row r="67" spans="2:28" ht="9.75" customHeight="1">
      <c r="B67" s="25"/>
      <c r="C67" s="61" t="s">
        <v>70</v>
      </c>
      <c r="D67" s="61"/>
      <c r="F67" s="13" t="s">
        <v>27</v>
      </c>
      <c r="G67" s="14"/>
      <c r="H67" s="15" t="s">
        <v>27</v>
      </c>
      <c r="I67" s="15" t="s">
        <v>27</v>
      </c>
      <c r="J67" s="15">
        <v>4</v>
      </c>
      <c r="K67" s="16"/>
      <c r="L67" s="15">
        <v>1730</v>
      </c>
      <c r="M67" s="15">
        <v>708</v>
      </c>
      <c r="N67" s="15" t="s">
        <v>27</v>
      </c>
      <c r="O67" s="15" t="s">
        <v>27</v>
      </c>
      <c r="P67" s="15" t="s">
        <v>27</v>
      </c>
      <c r="Q67" s="15" t="s">
        <v>27</v>
      </c>
      <c r="R67" s="16"/>
      <c r="S67" s="15" t="s">
        <v>27</v>
      </c>
      <c r="T67" s="15" t="s">
        <v>27</v>
      </c>
      <c r="U67" s="15">
        <v>4</v>
      </c>
      <c r="V67" s="16"/>
      <c r="W67" s="15">
        <v>1730</v>
      </c>
      <c r="X67" s="15">
        <v>708</v>
      </c>
      <c r="Y67" s="17">
        <v>98.2</v>
      </c>
      <c r="Z67" s="15" t="s">
        <v>27</v>
      </c>
      <c r="AA67" s="15" t="s">
        <v>27</v>
      </c>
      <c r="AB67" s="15" t="s">
        <v>27</v>
      </c>
    </row>
    <row r="68" spans="2:28" ht="7.5" customHeight="1">
      <c r="B68" s="25"/>
      <c r="C68" s="25"/>
      <c r="D68" s="25"/>
      <c r="F68" s="13"/>
      <c r="G68" s="14"/>
      <c r="H68" s="15"/>
      <c r="I68" s="15"/>
      <c r="J68" s="15"/>
      <c r="K68" s="16"/>
      <c r="L68" s="15"/>
      <c r="M68" s="15"/>
      <c r="N68" s="15"/>
      <c r="O68" s="15"/>
      <c r="P68" s="15"/>
      <c r="Q68" s="15"/>
      <c r="R68" s="16"/>
      <c r="S68" s="15"/>
      <c r="T68" s="15"/>
      <c r="U68" s="15"/>
      <c r="V68" s="16"/>
      <c r="W68" s="15"/>
      <c r="X68" s="15"/>
      <c r="Y68" s="17"/>
      <c r="Z68" s="15"/>
      <c r="AA68" s="15"/>
      <c r="AB68" s="15"/>
    </row>
    <row r="69" spans="2:28" s="18" customFormat="1" ht="9.75" customHeight="1">
      <c r="B69" s="51" t="s">
        <v>71</v>
      </c>
      <c r="C69" s="51"/>
      <c r="D69" s="51"/>
      <c r="F69" s="19">
        <f>SUM(F70:F76)</f>
        <v>5</v>
      </c>
      <c r="G69" s="23"/>
      <c r="H69" s="20">
        <f>SUM(H70:H76)</f>
        <v>95795</v>
      </c>
      <c r="I69" s="20">
        <f>SUM(I70:I76)</f>
        <v>70794</v>
      </c>
      <c r="J69" s="20">
        <f>SUM(J70:J76)</f>
        <v>12</v>
      </c>
      <c r="K69" s="24"/>
      <c r="L69" s="20">
        <f>SUM(L70:L76)</f>
        <v>11370</v>
      </c>
      <c r="M69" s="20">
        <f>SUM(M70:M76)</f>
        <v>9312</v>
      </c>
      <c r="N69" s="20">
        <f>SUM(N70:N76)</f>
        <v>4</v>
      </c>
      <c r="O69" s="20">
        <f>SUM(O70:O76)</f>
        <v>1575</v>
      </c>
      <c r="P69" s="20">
        <f>SUM(P70:P76)</f>
        <v>1106</v>
      </c>
      <c r="Q69" s="20" t="s">
        <v>27</v>
      </c>
      <c r="R69" s="24"/>
      <c r="S69" s="20" t="s">
        <v>27</v>
      </c>
      <c r="T69" s="20" t="s">
        <v>27</v>
      </c>
      <c r="U69" s="20">
        <f>SUM(U70:U76)</f>
        <v>21</v>
      </c>
      <c r="V69" s="24"/>
      <c r="W69" s="20">
        <f>SUM(W70:W76)</f>
        <v>108740</v>
      </c>
      <c r="X69" s="20">
        <f>SUM(X70:X76)</f>
        <v>81212</v>
      </c>
      <c r="Y69" s="21">
        <v>85.1</v>
      </c>
      <c r="Z69" s="20">
        <f>SUM(Z70:Z76)</f>
        <v>2</v>
      </c>
      <c r="AA69" s="20">
        <f>SUM(AA70:AA76)</f>
        <v>100</v>
      </c>
      <c r="AB69" s="20">
        <f>SUM(AB70:AB76)</f>
        <v>118</v>
      </c>
    </row>
    <row r="70" spans="2:28" ht="9.75" customHeight="1">
      <c r="B70" s="25"/>
      <c r="C70" s="61" t="s">
        <v>72</v>
      </c>
      <c r="D70" s="61"/>
      <c r="F70" s="13">
        <v>1</v>
      </c>
      <c r="G70" s="14"/>
      <c r="H70" s="15">
        <v>19475</v>
      </c>
      <c r="I70" s="15">
        <v>15559</v>
      </c>
      <c r="J70" s="15" t="s">
        <v>27</v>
      </c>
      <c r="K70" s="16"/>
      <c r="L70" s="15" t="s">
        <v>27</v>
      </c>
      <c r="M70" s="15" t="s">
        <v>27</v>
      </c>
      <c r="N70" s="15" t="s">
        <v>27</v>
      </c>
      <c r="O70" s="15" t="s">
        <v>27</v>
      </c>
      <c r="P70" s="15" t="s">
        <v>27</v>
      </c>
      <c r="Q70" s="15" t="s">
        <v>27</v>
      </c>
      <c r="R70" s="16"/>
      <c r="S70" s="15" t="s">
        <v>27</v>
      </c>
      <c r="T70" s="15" t="s">
        <v>27</v>
      </c>
      <c r="U70" s="15">
        <v>1</v>
      </c>
      <c r="V70" s="16"/>
      <c r="W70" s="15">
        <v>19475</v>
      </c>
      <c r="X70" s="15">
        <v>15559</v>
      </c>
      <c r="Y70" s="17">
        <v>90.9</v>
      </c>
      <c r="Z70" s="15" t="s">
        <v>27</v>
      </c>
      <c r="AA70" s="15" t="s">
        <v>27</v>
      </c>
      <c r="AB70" s="15" t="s">
        <v>27</v>
      </c>
    </row>
    <row r="71" spans="2:28" ht="9.75" customHeight="1">
      <c r="B71" s="25"/>
      <c r="C71" s="61" t="s">
        <v>73</v>
      </c>
      <c r="D71" s="61"/>
      <c r="F71" s="13" t="s">
        <v>74</v>
      </c>
      <c r="G71" s="14"/>
      <c r="H71" s="15" t="s">
        <v>27</v>
      </c>
      <c r="I71" s="15" t="s">
        <v>27</v>
      </c>
      <c r="J71" s="15">
        <v>9</v>
      </c>
      <c r="K71" s="16"/>
      <c r="L71" s="15">
        <v>9480</v>
      </c>
      <c r="M71" s="15">
        <v>7856</v>
      </c>
      <c r="N71" s="15">
        <v>1</v>
      </c>
      <c r="O71" s="15">
        <v>700</v>
      </c>
      <c r="P71" s="15">
        <v>63</v>
      </c>
      <c r="Q71" s="15" t="s">
        <v>27</v>
      </c>
      <c r="R71" s="16"/>
      <c r="S71" s="15" t="s">
        <v>27</v>
      </c>
      <c r="T71" s="15" t="s">
        <v>27</v>
      </c>
      <c r="U71" s="15">
        <v>10</v>
      </c>
      <c r="V71" s="16"/>
      <c r="W71" s="15">
        <v>10180</v>
      </c>
      <c r="X71" s="15">
        <v>7919</v>
      </c>
      <c r="Y71" s="17">
        <v>93.2</v>
      </c>
      <c r="Z71" s="15" t="s">
        <v>27</v>
      </c>
      <c r="AA71" s="15" t="s">
        <v>27</v>
      </c>
      <c r="AB71" s="15" t="s">
        <v>27</v>
      </c>
    </row>
    <row r="72" spans="2:28" ht="9.75" customHeight="1">
      <c r="B72" s="25"/>
      <c r="C72" s="61" t="s">
        <v>75</v>
      </c>
      <c r="D72" s="61"/>
      <c r="F72" s="13">
        <v>1</v>
      </c>
      <c r="G72" s="14"/>
      <c r="H72" s="15">
        <v>37620</v>
      </c>
      <c r="I72" s="15">
        <v>25000</v>
      </c>
      <c r="J72" s="15" t="s">
        <v>27</v>
      </c>
      <c r="K72" s="16"/>
      <c r="L72" s="15" t="s">
        <v>27</v>
      </c>
      <c r="M72" s="15" t="s">
        <v>27</v>
      </c>
      <c r="N72" s="15">
        <v>2</v>
      </c>
      <c r="O72" s="15">
        <v>475</v>
      </c>
      <c r="P72" s="15">
        <v>605</v>
      </c>
      <c r="Q72" s="15" t="s">
        <v>27</v>
      </c>
      <c r="R72" s="16"/>
      <c r="S72" s="15" t="s">
        <v>27</v>
      </c>
      <c r="T72" s="15" t="s">
        <v>27</v>
      </c>
      <c r="U72" s="15">
        <v>3</v>
      </c>
      <c r="V72" s="16"/>
      <c r="W72" s="15">
        <v>38095</v>
      </c>
      <c r="X72" s="15">
        <v>25605</v>
      </c>
      <c r="Y72" s="17">
        <v>75.6</v>
      </c>
      <c r="Z72" s="15" t="s">
        <v>27</v>
      </c>
      <c r="AA72" s="15" t="s">
        <v>27</v>
      </c>
      <c r="AB72" s="15" t="s">
        <v>27</v>
      </c>
    </row>
    <row r="73" spans="2:28" ht="9.75" customHeight="1">
      <c r="B73" s="25"/>
      <c r="C73" s="61" t="s">
        <v>76</v>
      </c>
      <c r="D73" s="61"/>
      <c r="F73" s="13">
        <v>1</v>
      </c>
      <c r="G73" s="14"/>
      <c r="H73" s="15">
        <v>11000</v>
      </c>
      <c r="I73" s="15">
        <v>9457</v>
      </c>
      <c r="J73" s="15">
        <v>1</v>
      </c>
      <c r="K73" s="16"/>
      <c r="L73" s="15">
        <v>880</v>
      </c>
      <c r="M73" s="15">
        <v>809</v>
      </c>
      <c r="N73" s="15" t="s">
        <v>27</v>
      </c>
      <c r="O73" s="15" t="s">
        <v>27</v>
      </c>
      <c r="P73" s="15" t="s">
        <v>27</v>
      </c>
      <c r="Q73" s="15" t="s">
        <v>27</v>
      </c>
      <c r="R73" s="16"/>
      <c r="S73" s="15" t="s">
        <v>27</v>
      </c>
      <c r="T73" s="15" t="s">
        <v>27</v>
      </c>
      <c r="U73" s="15">
        <v>2</v>
      </c>
      <c r="V73" s="16"/>
      <c r="W73" s="15">
        <v>11880</v>
      </c>
      <c r="X73" s="15">
        <v>10266</v>
      </c>
      <c r="Y73" s="17">
        <v>92.7</v>
      </c>
      <c r="Z73" s="15" t="s">
        <v>27</v>
      </c>
      <c r="AA73" s="15" t="s">
        <v>27</v>
      </c>
      <c r="AB73" s="15" t="s">
        <v>27</v>
      </c>
    </row>
    <row r="74" spans="2:28" ht="9.75" customHeight="1">
      <c r="B74" s="25"/>
      <c r="C74" s="61" t="s">
        <v>77</v>
      </c>
      <c r="D74" s="61"/>
      <c r="F74" s="13">
        <v>1</v>
      </c>
      <c r="G74" s="14"/>
      <c r="H74" s="15">
        <v>12700</v>
      </c>
      <c r="I74" s="15">
        <v>9785</v>
      </c>
      <c r="J74" s="15" t="s">
        <v>27</v>
      </c>
      <c r="K74" s="16"/>
      <c r="L74" s="15" t="s">
        <v>27</v>
      </c>
      <c r="M74" s="15" t="s">
        <v>27</v>
      </c>
      <c r="N74" s="15" t="s">
        <v>27</v>
      </c>
      <c r="O74" s="15" t="s">
        <v>27</v>
      </c>
      <c r="P74" s="15" t="s">
        <v>27</v>
      </c>
      <c r="Q74" s="15" t="s">
        <v>27</v>
      </c>
      <c r="R74" s="16"/>
      <c r="S74" s="15" t="s">
        <v>27</v>
      </c>
      <c r="T74" s="15" t="s">
        <v>27</v>
      </c>
      <c r="U74" s="15">
        <v>1</v>
      </c>
      <c r="V74" s="16"/>
      <c r="W74" s="15">
        <v>12700</v>
      </c>
      <c r="X74" s="15">
        <v>9785</v>
      </c>
      <c r="Y74" s="17">
        <v>90</v>
      </c>
      <c r="Z74" s="15" t="s">
        <v>152</v>
      </c>
      <c r="AA74" s="15" t="s">
        <v>152</v>
      </c>
      <c r="AB74" s="15" t="s">
        <v>152</v>
      </c>
    </row>
    <row r="75" spans="2:28" ht="9.75" customHeight="1">
      <c r="B75" s="25"/>
      <c r="C75" s="61" t="s">
        <v>78</v>
      </c>
      <c r="D75" s="61"/>
      <c r="F75" s="13">
        <v>1</v>
      </c>
      <c r="G75" s="14"/>
      <c r="H75" s="15">
        <v>15000</v>
      </c>
      <c r="I75" s="15">
        <v>10993</v>
      </c>
      <c r="J75" s="15" t="s">
        <v>27</v>
      </c>
      <c r="K75" s="16"/>
      <c r="L75" s="15" t="s">
        <v>27</v>
      </c>
      <c r="M75" s="15" t="s">
        <v>27</v>
      </c>
      <c r="N75" s="15">
        <v>1</v>
      </c>
      <c r="O75" s="15">
        <v>400</v>
      </c>
      <c r="P75" s="15">
        <v>438</v>
      </c>
      <c r="Q75" s="15" t="s">
        <v>27</v>
      </c>
      <c r="R75" s="16"/>
      <c r="S75" s="15" t="s">
        <v>27</v>
      </c>
      <c r="T75" s="15" t="s">
        <v>27</v>
      </c>
      <c r="U75" s="15">
        <v>2</v>
      </c>
      <c r="V75" s="16"/>
      <c r="W75" s="15">
        <v>15400</v>
      </c>
      <c r="X75" s="15">
        <v>11431</v>
      </c>
      <c r="Y75" s="17">
        <v>98.3</v>
      </c>
      <c r="Z75" s="15">
        <v>2</v>
      </c>
      <c r="AA75" s="15">
        <v>100</v>
      </c>
      <c r="AB75" s="15">
        <v>118</v>
      </c>
    </row>
    <row r="76" spans="2:28" ht="9.75" customHeight="1">
      <c r="B76" s="25"/>
      <c r="C76" s="61" t="s">
        <v>79</v>
      </c>
      <c r="D76" s="61"/>
      <c r="F76" s="13" t="s">
        <v>27</v>
      </c>
      <c r="G76" s="14"/>
      <c r="H76" s="15" t="s">
        <v>27</v>
      </c>
      <c r="I76" s="15" t="s">
        <v>27</v>
      </c>
      <c r="J76" s="15">
        <v>2</v>
      </c>
      <c r="K76" s="16"/>
      <c r="L76" s="15">
        <v>1010</v>
      </c>
      <c r="M76" s="15">
        <v>647</v>
      </c>
      <c r="N76" s="15" t="s">
        <v>27</v>
      </c>
      <c r="O76" s="15" t="s">
        <v>27</v>
      </c>
      <c r="P76" s="15" t="s">
        <v>27</v>
      </c>
      <c r="Q76" s="15" t="s">
        <v>27</v>
      </c>
      <c r="R76" s="16"/>
      <c r="S76" s="15" t="s">
        <v>27</v>
      </c>
      <c r="T76" s="15" t="s">
        <v>27</v>
      </c>
      <c r="U76" s="15">
        <v>2</v>
      </c>
      <c r="V76" s="16"/>
      <c r="W76" s="15">
        <v>1010</v>
      </c>
      <c r="X76" s="15">
        <v>647</v>
      </c>
      <c r="Y76" s="17">
        <v>26.7</v>
      </c>
      <c r="Z76" s="15" t="s">
        <v>27</v>
      </c>
      <c r="AA76" s="15" t="s">
        <v>27</v>
      </c>
      <c r="AB76" s="15" t="s">
        <v>27</v>
      </c>
    </row>
    <row r="77" spans="2:28" ht="7.5" customHeight="1">
      <c r="B77" s="25"/>
      <c r="C77" s="25"/>
      <c r="D77" s="25"/>
      <c r="F77" s="13"/>
      <c r="G77" s="14"/>
      <c r="H77" s="15"/>
      <c r="I77" s="15"/>
      <c r="J77" s="15"/>
      <c r="K77" s="16"/>
      <c r="L77" s="15"/>
      <c r="M77" s="15"/>
      <c r="N77" s="15"/>
      <c r="O77" s="15"/>
      <c r="P77" s="15"/>
      <c r="Q77" s="15"/>
      <c r="R77" s="16"/>
      <c r="S77" s="15"/>
      <c r="T77" s="15"/>
      <c r="U77" s="15"/>
      <c r="V77" s="16"/>
      <c r="W77" s="15"/>
      <c r="X77" s="15"/>
      <c r="Y77" s="17"/>
      <c r="Z77" s="15"/>
      <c r="AA77" s="15"/>
      <c r="AB77" s="15"/>
    </row>
    <row r="78" spans="2:28" s="18" customFormat="1" ht="9.75" customHeight="1">
      <c r="B78" s="51" t="s">
        <v>80</v>
      </c>
      <c r="C78" s="51"/>
      <c r="D78" s="51"/>
      <c r="F78" s="19">
        <f>SUM(F79:F81)</f>
        <v>1</v>
      </c>
      <c r="G78" s="23"/>
      <c r="H78" s="20">
        <f>SUM(H79:H81)</f>
        <v>21000</v>
      </c>
      <c r="I78" s="20">
        <f>SUM(I79:I81)</f>
        <v>18266</v>
      </c>
      <c r="J78" s="20">
        <f>SUM(J79:J81)</f>
        <v>7</v>
      </c>
      <c r="K78" s="24"/>
      <c r="L78" s="20">
        <f>SUM(L79:L81)</f>
        <v>14370</v>
      </c>
      <c r="M78" s="20">
        <f>SUM(M79:M81)</f>
        <v>12347</v>
      </c>
      <c r="N78" s="20" t="s">
        <v>27</v>
      </c>
      <c r="O78" s="20" t="s">
        <v>27</v>
      </c>
      <c r="P78" s="20" t="s">
        <v>27</v>
      </c>
      <c r="Q78" s="20" t="s">
        <v>27</v>
      </c>
      <c r="R78" s="24"/>
      <c r="S78" s="20" t="s">
        <v>27</v>
      </c>
      <c r="T78" s="20" t="s">
        <v>27</v>
      </c>
      <c r="U78" s="20">
        <f>SUM(U79:U81)</f>
        <v>8</v>
      </c>
      <c r="V78" s="24"/>
      <c r="W78" s="20">
        <f>SUM(W79:W81)</f>
        <v>35370</v>
      </c>
      <c r="X78" s="20">
        <f>SUM(X79:X81)</f>
        <v>30613</v>
      </c>
      <c r="Y78" s="21">
        <v>97.4</v>
      </c>
      <c r="Z78" s="20" t="s">
        <v>27</v>
      </c>
      <c r="AA78" s="20" t="s">
        <v>27</v>
      </c>
      <c r="AB78" s="20" t="s">
        <v>27</v>
      </c>
    </row>
    <row r="79" spans="2:28" ht="9.75" customHeight="1">
      <c r="B79" s="25"/>
      <c r="C79" s="61" t="s">
        <v>81</v>
      </c>
      <c r="D79" s="61"/>
      <c r="F79" s="13">
        <v>1</v>
      </c>
      <c r="G79" s="14"/>
      <c r="H79" s="15">
        <v>21000</v>
      </c>
      <c r="I79" s="15">
        <v>18266</v>
      </c>
      <c r="J79" s="15" t="s">
        <v>27</v>
      </c>
      <c r="K79" s="16"/>
      <c r="L79" s="15" t="s">
        <v>27</v>
      </c>
      <c r="M79" s="15" t="s">
        <v>27</v>
      </c>
      <c r="N79" s="15" t="s">
        <v>27</v>
      </c>
      <c r="O79" s="15" t="s">
        <v>27</v>
      </c>
      <c r="P79" s="15" t="s">
        <v>27</v>
      </c>
      <c r="Q79" s="15" t="s">
        <v>27</v>
      </c>
      <c r="R79" s="16"/>
      <c r="S79" s="15" t="s">
        <v>27</v>
      </c>
      <c r="T79" s="15" t="s">
        <v>27</v>
      </c>
      <c r="U79" s="15">
        <v>1</v>
      </c>
      <c r="V79" s="16"/>
      <c r="W79" s="15">
        <v>21000</v>
      </c>
      <c r="X79" s="15">
        <v>18266</v>
      </c>
      <c r="Y79" s="17">
        <v>97.6</v>
      </c>
      <c r="Z79" s="15" t="s">
        <v>27</v>
      </c>
      <c r="AA79" s="15" t="s">
        <v>27</v>
      </c>
      <c r="AB79" s="15" t="s">
        <v>27</v>
      </c>
    </row>
    <row r="80" spans="2:28" ht="9.75" customHeight="1">
      <c r="B80" s="25"/>
      <c r="C80" s="61" t="s">
        <v>82</v>
      </c>
      <c r="D80" s="61"/>
      <c r="F80" s="13" t="s">
        <v>27</v>
      </c>
      <c r="G80" s="14"/>
      <c r="H80" s="15" t="s">
        <v>27</v>
      </c>
      <c r="I80" s="15" t="s">
        <v>27</v>
      </c>
      <c r="J80" s="15">
        <v>2</v>
      </c>
      <c r="K80" s="16"/>
      <c r="L80" s="15">
        <v>3470</v>
      </c>
      <c r="M80" s="15">
        <v>3291</v>
      </c>
      <c r="N80" s="15" t="s">
        <v>27</v>
      </c>
      <c r="O80" s="15" t="s">
        <v>27</v>
      </c>
      <c r="P80" s="15" t="s">
        <v>27</v>
      </c>
      <c r="Q80" s="15" t="s">
        <v>27</v>
      </c>
      <c r="R80" s="16"/>
      <c r="S80" s="15" t="s">
        <v>27</v>
      </c>
      <c r="T80" s="15" t="s">
        <v>27</v>
      </c>
      <c r="U80" s="15">
        <v>2</v>
      </c>
      <c r="V80" s="16"/>
      <c r="W80" s="15">
        <v>3470</v>
      </c>
      <c r="X80" s="15">
        <v>3291</v>
      </c>
      <c r="Y80" s="17">
        <v>100</v>
      </c>
      <c r="Z80" s="15" t="s">
        <v>27</v>
      </c>
      <c r="AA80" s="15" t="s">
        <v>27</v>
      </c>
      <c r="AB80" s="15" t="s">
        <v>27</v>
      </c>
    </row>
    <row r="81" spans="2:28" ht="9.75" customHeight="1">
      <c r="B81" s="25"/>
      <c r="C81" s="61" t="s">
        <v>83</v>
      </c>
      <c r="D81" s="61"/>
      <c r="F81" s="13" t="s">
        <v>27</v>
      </c>
      <c r="G81" s="14"/>
      <c r="H81" s="15" t="s">
        <v>27</v>
      </c>
      <c r="I81" s="15" t="s">
        <v>27</v>
      </c>
      <c r="J81" s="15">
        <v>5</v>
      </c>
      <c r="K81" s="16"/>
      <c r="L81" s="15">
        <v>10900</v>
      </c>
      <c r="M81" s="15">
        <v>9056</v>
      </c>
      <c r="N81" s="15" t="s">
        <v>27</v>
      </c>
      <c r="O81" s="15" t="s">
        <v>27</v>
      </c>
      <c r="P81" s="15" t="s">
        <v>27</v>
      </c>
      <c r="Q81" s="15" t="s">
        <v>27</v>
      </c>
      <c r="R81" s="16"/>
      <c r="S81" s="15" t="s">
        <v>27</v>
      </c>
      <c r="T81" s="15" t="s">
        <v>27</v>
      </c>
      <c r="U81" s="15">
        <v>5</v>
      </c>
      <c r="V81" s="16"/>
      <c r="W81" s="15">
        <v>10900</v>
      </c>
      <c r="X81" s="15">
        <v>9056</v>
      </c>
      <c r="Y81" s="17">
        <v>96.2</v>
      </c>
      <c r="Z81" s="15" t="s">
        <v>27</v>
      </c>
      <c r="AA81" s="15" t="s">
        <v>27</v>
      </c>
      <c r="AB81" s="15" t="s">
        <v>27</v>
      </c>
    </row>
    <row r="82" spans="6:7" ht="6" customHeight="1" thickBot="1">
      <c r="F82" s="28"/>
      <c r="G82" s="12"/>
    </row>
    <row r="83" spans="1:28" ht="13.5">
      <c r="A83" s="29" t="s">
        <v>157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1"/>
      <c r="T83" s="30"/>
      <c r="U83" s="30"/>
      <c r="V83" s="30"/>
      <c r="W83" s="30"/>
      <c r="X83" s="30"/>
      <c r="Y83" s="30"/>
      <c r="Z83" s="30"/>
      <c r="AA83" s="30"/>
      <c r="AB83" s="30"/>
    </row>
    <row r="84" ht="17.25">
      <c r="M84" s="2" t="s">
        <v>146</v>
      </c>
    </row>
    <row r="85" spans="1:2" ht="13.5">
      <c r="A85" s="32"/>
      <c r="B85" s="32"/>
    </row>
    <row r="86" spans="1:2" ht="13.5">
      <c r="A86" s="32"/>
      <c r="B86" s="32"/>
    </row>
    <row r="87" spans="1:28" ht="14.25" thickBot="1">
      <c r="A87" s="32"/>
      <c r="B87" s="32"/>
      <c r="AB87" s="33"/>
    </row>
    <row r="88" spans="1:28" ht="14.25" customHeight="1" thickTop="1">
      <c r="A88" s="58" t="s">
        <v>4</v>
      </c>
      <c r="B88" s="58"/>
      <c r="C88" s="58"/>
      <c r="D88" s="58"/>
      <c r="E88" s="58"/>
      <c r="F88" s="44" t="s">
        <v>5</v>
      </c>
      <c r="G88" s="45"/>
      <c r="H88" s="45"/>
      <c r="I88" s="46"/>
      <c r="J88" s="44" t="s">
        <v>6</v>
      </c>
      <c r="K88" s="45"/>
      <c r="L88" s="45"/>
      <c r="M88" s="46"/>
      <c r="N88" s="44" t="s">
        <v>7</v>
      </c>
      <c r="O88" s="54"/>
      <c r="P88" s="54"/>
      <c r="Q88" s="54" t="s">
        <v>8</v>
      </c>
      <c r="R88" s="65"/>
      <c r="S88" s="65"/>
      <c r="T88" s="66"/>
      <c r="U88" s="44" t="s">
        <v>9</v>
      </c>
      <c r="V88" s="45"/>
      <c r="W88" s="45"/>
      <c r="X88" s="46"/>
      <c r="Y88" s="52" t="s">
        <v>10</v>
      </c>
      <c r="Z88" s="44" t="s">
        <v>11</v>
      </c>
      <c r="AA88" s="54"/>
      <c r="AB88" s="54"/>
    </row>
    <row r="89" spans="1:28" ht="13.5" customHeight="1">
      <c r="A89" s="59"/>
      <c r="B89" s="59"/>
      <c r="C89" s="59"/>
      <c r="D89" s="59"/>
      <c r="E89" s="59"/>
      <c r="F89" s="40" t="s">
        <v>12</v>
      </c>
      <c r="G89" s="41"/>
      <c r="H89" s="49" t="s">
        <v>13</v>
      </c>
      <c r="I89" s="49" t="s">
        <v>14</v>
      </c>
      <c r="J89" s="56" t="s">
        <v>12</v>
      </c>
      <c r="K89" s="41"/>
      <c r="L89" s="42" t="s">
        <v>13</v>
      </c>
      <c r="M89" s="42" t="s">
        <v>14</v>
      </c>
      <c r="N89" s="47" t="s">
        <v>15</v>
      </c>
      <c r="O89" s="60"/>
      <c r="P89" s="69"/>
      <c r="Q89" s="71" t="s">
        <v>16</v>
      </c>
      <c r="R89" s="63"/>
      <c r="S89" s="63"/>
      <c r="T89" s="64"/>
      <c r="U89" s="40" t="s">
        <v>12</v>
      </c>
      <c r="V89" s="41"/>
      <c r="W89" s="53" t="s">
        <v>17</v>
      </c>
      <c r="X89" s="53" t="s">
        <v>18</v>
      </c>
      <c r="Y89" s="53"/>
      <c r="Z89" s="53" t="s">
        <v>12</v>
      </c>
      <c r="AA89" s="53" t="s">
        <v>17</v>
      </c>
      <c r="AB89" s="53" t="s">
        <v>18</v>
      </c>
    </row>
    <row r="90" spans="1:28" ht="13.5">
      <c r="A90" s="60"/>
      <c r="B90" s="60"/>
      <c r="C90" s="60"/>
      <c r="D90" s="60"/>
      <c r="E90" s="60"/>
      <c r="F90" s="47"/>
      <c r="G90" s="48"/>
      <c r="H90" s="50"/>
      <c r="I90" s="50"/>
      <c r="J90" s="57"/>
      <c r="K90" s="48"/>
      <c r="L90" s="43"/>
      <c r="M90" s="43"/>
      <c r="N90" s="6" t="s">
        <v>12</v>
      </c>
      <c r="O90" s="7" t="s">
        <v>19</v>
      </c>
      <c r="P90" s="34" t="s">
        <v>14</v>
      </c>
      <c r="Q90" s="70" t="s">
        <v>12</v>
      </c>
      <c r="R90" s="68"/>
      <c r="S90" s="9" t="s">
        <v>19</v>
      </c>
      <c r="T90" s="6" t="s">
        <v>20</v>
      </c>
      <c r="U90" s="47"/>
      <c r="V90" s="48"/>
      <c r="W90" s="47"/>
      <c r="X90" s="47"/>
      <c r="Y90" s="47"/>
      <c r="Z90" s="47"/>
      <c r="AA90" s="47"/>
      <c r="AB90" s="47"/>
    </row>
    <row r="91" spans="6:7" ht="6" customHeight="1">
      <c r="F91" s="11"/>
      <c r="G91" s="12"/>
    </row>
    <row r="92" spans="2:28" s="18" customFormat="1" ht="9.75" customHeight="1">
      <c r="B92" s="51" t="s">
        <v>84</v>
      </c>
      <c r="C92" s="51"/>
      <c r="D92" s="51"/>
      <c r="F92" s="19">
        <f>SUM(F93:F97)</f>
        <v>1</v>
      </c>
      <c r="G92" s="20"/>
      <c r="H92" s="20">
        <f>SUM(H93:H97)</f>
        <v>6350</v>
      </c>
      <c r="I92" s="20">
        <f>SUM(I93:I97)</f>
        <v>6052</v>
      </c>
      <c r="J92" s="20">
        <f>SUM(J93:J97)</f>
        <v>21</v>
      </c>
      <c r="K92" s="24"/>
      <c r="L92" s="20">
        <f>SUM(L93:L97)</f>
        <v>12588</v>
      </c>
      <c r="M92" s="20">
        <f>SUM(M93:M97)</f>
        <v>9797</v>
      </c>
      <c r="N92" s="20" t="s">
        <v>27</v>
      </c>
      <c r="O92" s="20" t="s">
        <v>27</v>
      </c>
      <c r="P92" s="20" t="s">
        <v>27</v>
      </c>
      <c r="Q92" s="20" t="s">
        <v>27</v>
      </c>
      <c r="R92" s="24"/>
      <c r="S92" s="20" t="s">
        <v>27</v>
      </c>
      <c r="T92" s="20" t="s">
        <v>27</v>
      </c>
      <c r="U92" s="20">
        <f>SUM(U93:U97)</f>
        <v>22</v>
      </c>
      <c r="V92" s="24"/>
      <c r="W92" s="20">
        <f>SUM(W93:W97)</f>
        <v>18938</v>
      </c>
      <c r="X92" s="20">
        <f>SUM(X93:X97)</f>
        <v>15849</v>
      </c>
      <c r="Y92" s="21">
        <v>87.4</v>
      </c>
      <c r="Z92" s="20">
        <f>SUM(Z93:Z97)</f>
        <v>2</v>
      </c>
      <c r="AA92" s="20">
        <f>SUM(AA93:AA97)</f>
        <v>139</v>
      </c>
      <c r="AB92" s="20">
        <f>SUM(AB93:AB97)</f>
        <v>125</v>
      </c>
    </row>
    <row r="93" spans="2:28" ht="9.75" customHeight="1">
      <c r="B93" s="25"/>
      <c r="C93" s="61" t="s">
        <v>85</v>
      </c>
      <c r="D93" s="61"/>
      <c r="F93" s="13" t="s">
        <v>27</v>
      </c>
      <c r="G93" s="15"/>
      <c r="H93" s="15" t="s">
        <v>27</v>
      </c>
      <c r="I93" s="15" t="s">
        <v>27</v>
      </c>
      <c r="J93" s="15">
        <v>3</v>
      </c>
      <c r="K93" s="16"/>
      <c r="L93" s="15">
        <v>3152</v>
      </c>
      <c r="M93" s="15">
        <v>2348</v>
      </c>
      <c r="N93" s="20" t="s">
        <v>27</v>
      </c>
      <c r="O93" s="15" t="s">
        <v>27</v>
      </c>
      <c r="P93" s="15" t="s">
        <v>27</v>
      </c>
      <c r="Q93" s="20" t="s">
        <v>27</v>
      </c>
      <c r="R93" s="16"/>
      <c r="S93" s="20" t="s">
        <v>27</v>
      </c>
      <c r="T93" s="20" t="s">
        <v>27</v>
      </c>
      <c r="U93" s="15">
        <v>3</v>
      </c>
      <c r="V93" s="16"/>
      <c r="W93" s="15">
        <v>3152</v>
      </c>
      <c r="X93" s="15">
        <v>2348</v>
      </c>
      <c r="Y93" s="17">
        <v>97.9</v>
      </c>
      <c r="Z93" s="15">
        <v>1</v>
      </c>
      <c r="AA93" s="15">
        <v>56</v>
      </c>
      <c r="AB93" s="15">
        <v>50</v>
      </c>
    </row>
    <row r="94" spans="2:28" ht="9.75" customHeight="1">
      <c r="B94" s="25"/>
      <c r="C94" s="61" t="s">
        <v>86</v>
      </c>
      <c r="D94" s="61"/>
      <c r="F94" s="13" t="s">
        <v>27</v>
      </c>
      <c r="G94" s="15"/>
      <c r="H94" s="15" t="s">
        <v>27</v>
      </c>
      <c r="I94" s="15" t="s">
        <v>27</v>
      </c>
      <c r="J94" s="15">
        <v>2</v>
      </c>
      <c r="K94" s="16"/>
      <c r="L94" s="15">
        <v>485</v>
      </c>
      <c r="M94" s="15">
        <v>403</v>
      </c>
      <c r="N94" s="20" t="s">
        <v>27</v>
      </c>
      <c r="O94" s="15" t="s">
        <v>27</v>
      </c>
      <c r="P94" s="15" t="s">
        <v>27</v>
      </c>
      <c r="Q94" s="20" t="s">
        <v>27</v>
      </c>
      <c r="R94" s="16"/>
      <c r="S94" s="20" t="s">
        <v>27</v>
      </c>
      <c r="T94" s="20" t="s">
        <v>27</v>
      </c>
      <c r="U94" s="15">
        <v>2</v>
      </c>
      <c r="V94" s="16"/>
      <c r="W94" s="15">
        <v>485</v>
      </c>
      <c r="X94" s="15">
        <v>403</v>
      </c>
      <c r="Y94" s="17">
        <v>20.3</v>
      </c>
      <c r="Z94" s="15" t="s">
        <v>27</v>
      </c>
      <c r="AA94" s="15" t="s">
        <v>27</v>
      </c>
      <c r="AB94" s="15" t="s">
        <v>27</v>
      </c>
    </row>
    <row r="95" spans="2:28" ht="9.75" customHeight="1">
      <c r="B95" s="25"/>
      <c r="C95" s="61" t="s">
        <v>87</v>
      </c>
      <c r="D95" s="61"/>
      <c r="F95" s="13">
        <v>1</v>
      </c>
      <c r="G95" s="15"/>
      <c r="H95" s="15">
        <v>6350</v>
      </c>
      <c r="I95" s="15">
        <v>6052</v>
      </c>
      <c r="J95" s="15">
        <v>1</v>
      </c>
      <c r="K95" s="16"/>
      <c r="L95" s="15">
        <v>700</v>
      </c>
      <c r="M95" s="15">
        <v>602</v>
      </c>
      <c r="N95" s="20" t="s">
        <v>27</v>
      </c>
      <c r="O95" s="15" t="s">
        <v>27</v>
      </c>
      <c r="P95" s="15" t="s">
        <v>27</v>
      </c>
      <c r="Q95" s="20" t="s">
        <v>27</v>
      </c>
      <c r="R95" s="16"/>
      <c r="S95" s="20" t="s">
        <v>27</v>
      </c>
      <c r="T95" s="20" t="s">
        <v>27</v>
      </c>
      <c r="U95" s="15">
        <v>2</v>
      </c>
      <c r="V95" s="16"/>
      <c r="W95" s="15">
        <v>7050</v>
      </c>
      <c r="X95" s="15">
        <v>6654</v>
      </c>
      <c r="Y95" s="17">
        <v>99.4</v>
      </c>
      <c r="Z95" s="15" t="s">
        <v>27</v>
      </c>
      <c r="AA95" s="15" t="s">
        <v>27</v>
      </c>
      <c r="AB95" s="15" t="s">
        <v>27</v>
      </c>
    </row>
    <row r="96" spans="2:28" ht="9.75" customHeight="1">
      <c r="B96" s="25"/>
      <c r="C96" s="61" t="s">
        <v>88</v>
      </c>
      <c r="D96" s="61"/>
      <c r="F96" s="13" t="s">
        <v>27</v>
      </c>
      <c r="G96" s="15"/>
      <c r="H96" s="15" t="s">
        <v>27</v>
      </c>
      <c r="I96" s="15" t="s">
        <v>27</v>
      </c>
      <c r="J96" s="15">
        <v>9</v>
      </c>
      <c r="K96" s="16"/>
      <c r="L96" s="15">
        <v>5030</v>
      </c>
      <c r="M96" s="15">
        <v>3963</v>
      </c>
      <c r="N96" s="20" t="s">
        <v>27</v>
      </c>
      <c r="O96" s="15" t="s">
        <v>27</v>
      </c>
      <c r="P96" s="15" t="s">
        <v>27</v>
      </c>
      <c r="Q96" s="20" t="s">
        <v>27</v>
      </c>
      <c r="R96" s="16"/>
      <c r="S96" s="20" t="s">
        <v>27</v>
      </c>
      <c r="T96" s="20" t="s">
        <v>27</v>
      </c>
      <c r="U96" s="15">
        <v>9</v>
      </c>
      <c r="V96" s="16"/>
      <c r="W96" s="15">
        <v>5030</v>
      </c>
      <c r="X96" s="15">
        <v>3963</v>
      </c>
      <c r="Y96" s="17">
        <v>89.9</v>
      </c>
      <c r="Z96" s="15" t="s">
        <v>27</v>
      </c>
      <c r="AA96" s="15" t="s">
        <v>27</v>
      </c>
      <c r="AB96" s="15" t="s">
        <v>27</v>
      </c>
    </row>
    <row r="97" spans="2:28" ht="9.75" customHeight="1">
      <c r="B97" s="25"/>
      <c r="C97" s="61" t="s">
        <v>89</v>
      </c>
      <c r="D97" s="61"/>
      <c r="F97" s="13" t="s">
        <v>27</v>
      </c>
      <c r="G97" s="15"/>
      <c r="H97" s="15" t="s">
        <v>27</v>
      </c>
      <c r="I97" s="15" t="s">
        <v>27</v>
      </c>
      <c r="J97" s="15">
        <v>6</v>
      </c>
      <c r="K97" s="16"/>
      <c r="L97" s="15">
        <v>3221</v>
      </c>
      <c r="M97" s="15">
        <v>2481</v>
      </c>
      <c r="N97" s="20" t="s">
        <v>27</v>
      </c>
      <c r="O97" s="15" t="s">
        <v>27</v>
      </c>
      <c r="P97" s="15" t="s">
        <v>27</v>
      </c>
      <c r="Q97" s="20" t="s">
        <v>27</v>
      </c>
      <c r="R97" s="16"/>
      <c r="S97" s="20" t="s">
        <v>27</v>
      </c>
      <c r="T97" s="20" t="s">
        <v>27</v>
      </c>
      <c r="U97" s="15">
        <v>6</v>
      </c>
      <c r="V97" s="16"/>
      <c r="W97" s="15">
        <v>3221</v>
      </c>
      <c r="X97" s="15">
        <v>2481</v>
      </c>
      <c r="Y97" s="17">
        <v>94</v>
      </c>
      <c r="Z97" s="15">
        <v>1</v>
      </c>
      <c r="AA97" s="15">
        <v>83</v>
      </c>
      <c r="AB97" s="15">
        <v>75</v>
      </c>
    </row>
    <row r="98" spans="2:28" ht="9.75" customHeight="1">
      <c r="B98" s="25"/>
      <c r="C98" s="25"/>
      <c r="D98" s="25"/>
      <c r="F98" s="13"/>
      <c r="G98" s="15"/>
      <c r="H98" s="15"/>
      <c r="I98" s="15"/>
      <c r="J98" s="15"/>
      <c r="K98" s="16"/>
      <c r="L98" s="15"/>
      <c r="M98" s="15"/>
      <c r="N98" s="15"/>
      <c r="O98" s="15"/>
      <c r="P98" s="15"/>
      <c r="Q98" s="15"/>
      <c r="R98" s="16"/>
      <c r="S98" s="15"/>
      <c r="T98" s="15"/>
      <c r="U98" s="15"/>
      <c r="V98" s="16"/>
      <c r="W98" s="15"/>
      <c r="X98" s="15"/>
      <c r="Y98" s="17"/>
      <c r="Z98" s="15"/>
      <c r="AA98" s="15"/>
      <c r="AB98" s="15"/>
    </row>
    <row r="99" spans="2:28" s="18" customFormat="1" ht="9.75" customHeight="1">
      <c r="B99" s="51" t="s">
        <v>90</v>
      </c>
      <c r="C99" s="51"/>
      <c r="D99" s="51"/>
      <c r="F99" s="19">
        <f>SUM(F100:F106)</f>
        <v>2</v>
      </c>
      <c r="G99" s="20"/>
      <c r="H99" s="20">
        <f>SUM(H100:H106)</f>
        <v>22365</v>
      </c>
      <c r="I99" s="20">
        <f>SUM(I100:I106)</f>
        <v>10794</v>
      </c>
      <c r="J99" s="20">
        <f>SUM(J100:J106)</f>
        <v>49</v>
      </c>
      <c r="K99" s="24"/>
      <c r="L99" s="20">
        <f>SUM(L100:L106)</f>
        <v>33017</v>
      </c>
      <c r="M99" s="20">
        <f>SUM(M100:M106)</f>
        <v>28511</v>
      </c>
      <c r="N99" s="20">
        <f>SUM(N100:N106)</f>
        <v>1</v>
      </c>
      <c r="O99" s="20">
        <f>SUM(O100:O106)</f>
        <v>450</v>
      </c>
      <c r="P99" s="20">
        <f>SUM(P100:P106)</f>
        <v>450</v>
      </c>
      <c r="Q99" s="20" t="s">
        <v>27</v>
      </c>
      <c r="R99" s="24"/>
      <c r="S99" s="20" t="s">
        <v>27</v>
      </c>
      <c r="T99" s="20" t="s">
        <v>27</v>
      </c>
      <c r="U99" s="20">
        <f>SUM(U100:U106)</f>
        <v>52</v>
      </c>
      <c r="V99" s="24"/>
      <c r="W99" s="20">
        <f>SUM(W100:W106)</f>
        <v>55832</v>
      </c>
      <c r="X99" s="20">
        <f>SUM(X100:X106)</f>
        <v>39755</v>
      </c>
      <c r="Y99" s="21">
        <v>785.5</v>
      </c>
      <c r="Z99" s="20">
        <f>SUM(Z100:Z106)</f>
        <v>9</v>
      </c>
      <c r="AA99" s="20">
        <f>SUM(AA100:AA106)</f>
        <v>824</v>
      </c>
      <c r="AB99" s="20">
        <f>SUM(AB100:AB106)</f>
        <v>698</v>
      </c>
    </row>
    <row r="100" spans="2:28" ht="9.75" customHeight="1">
      <c r="B100" s="25"/>
      <c r="C100" s="61" t="s">
        <v>91</v>
      </c>
      <c r="D100" s="61"/>
      <c r="F100" s="13">
        <v>1</v>
      </c>
      <c r="G100" s="15"/>
      <c r="H100" s="15">
        <v>15000</v>
      </c>
      <c r="I100" s="15">
        <v>10794</v>
      </c>
      <c r="J100" s="15">
        <v>15</v>
      </c>
      <c r="K100" s="16"/>
      <c r="L100" s="15">
        <v>6068</v>
      </c>
      <c r="M100" s="15">
        <v>4551</v>
      </c>
      <c r="N100" s="15" t="s">
        <v>27</v>
      </c>
      <c r="O100" s="15" t="s">
        <v>27</v>
      </c>
      <c r="P100" s="15" t="s">
        <v>27</v>
      </c>
      <c r="Q100" s="20" t="s">
        <v>27</v>
      </c>
      <c r="R100" s="16"/>
      <c r="S100" s="20" t="s">
        <v>27</v>
      </c>
      <c r="T100" s="20" t="s">
        <v>27</v>
      </c>
      <c r="U100" s="15">
        <v>16</v>
      </c>
      <c r="V100" s="16"/>
      <c r="W100" s="15">
        <v>21068</v>
      </c>
      <c r="X100" s="15">
        <v>15345</v>
      </c>
      <c r="Y100" s="17">
        <v>90</v>
      </c>
      <c r="Z100" s="15">
        <v>2</v>
      </c>
      <c r="AA100" s="15">
        <v>168</v>
      </c>
      <c r="AB100" s="15">
        <v>153</v>
      </c>
    </row>
    <row r="101" spans="2:28" ht="9.75" customHeight="1">
      <c r="B101" s="25"/>
      <c r="C101" s="61" t="s">
        <v>92</v>
      </c>
      <c r="D101" s="61"/>
      <c r="F101" s="13" t="s">
        <v>27</v>
      </c>
      <c r="G101" s="15"/>
      <c r="H101" s="15" t="s">
        <v>27</v>
      </c>
      <c r="I101" s="15" t="s">
        <v>27</v>
      </c>
      <c r="J101" s="15">
        <v>5</v>
      </c>
      <c r="K101" s="16"/>
      <c r="L101" s="15">
        <v>7040</v>
      </c>
      <c r="M101" s="15">
        <v>5090</v>
      </c>
      <c r="N101" s="15" t="s">
        <v>27</v>
      </c>
      <c r="O101" s="15" t="s">
        <v>27</v>
      </c>
      <c r="P101" s="15" t="s">
        <v>27</v>
      </c>
      <c r="Q101" s="20" t="s">
        <v>27</v>
      </c>
      <c r="R101" s="16"/>
      <c r="S101" s="20" t="s">
        <v>27</v>
      </c>
      <c r="T101" s="20" t="s">
        <v>27</v>
      </c>
      <c r="U101" s="15">
        <v>5</v>
      </c>
      <c r="V101" s="16"/>
      <c r="W101" s="15">
        <v>7040</v>
      </c>
      <c r="X101" s="15">
        <v>5090</v>
      </c>
      <c r="Y101" s="17">
        <v>71.5</v>
      </c>
      <c r="Z101" s="15">
        <v>1</v>
      </c>
      <c r="AA101" s="15">
        <v>85</v>
      </c>
      <c r="AB101" s="15">
        <v>72</v>
      </c>
    </row>
    <row r="102" spans="2:28" ht="9.75" customHeight="1">
      <c r="B102" s="25"/>
      <c r="C102" s="61" t="s">
        <v>93</v>
      </c>
      <c r="D102" s="61"/>
      <c r="F102" s="13">
        <v>1</v>
      </c>
      <c r="G102" s="15"/>
      <c r="H102" s="15">
        <v>7365</v>
      </c>
      <c r="I102" s="15" t="s">
        <v>162</v>
      </c>
      <c r="J102" s="15">
        <v>8</v>
      </c>
      <c r="K102" s="16"/>
      <c r="L102" s="15">
        <v>4371</v>
      </c>
      <c r="M102" s="15">
        <v>7097</v>
      </c>
      <c r="N102" s="15" t="s">
        <v>27</v>
      </c>
      <c r="O102" s="15" t="s">
        <v>27</v>
      </c>
      <c r="P102" s="15" t="s">
        <v>27</v>
      </c>
      <c r="Q102" s="20" t="s">
        <v>27</v>
      </c>
      <c r="R102" s="16"/>
      <c r="S102" s="20" t="s">
        <v>27</v>
      </c>
      <c r="T102" s="20" t="s">
        <v>27</v>
      </c>
      <c r="U102" s="15">
        <v>9</v>
      </c>
      <c r="V102" s="16"/>
      <c r="W102" s="15">
        <v>11736</v>
      </c>
      <c r="X102" s="15">
        <v>7097</v>
      </c>
      <c r="Y102" s="17">
        <v>55.1</v>
      </c>
      <c r="Z102" s="15">
        <v>1</v>
      </c>
      <c r="AA102" s="15">
        <v>94</v>
      </c>
      <c r="AB102" s="15">
        <v>74</v>
      </c>
    </row>
    <row r="103" spans="2:28" ht="9.75" customHeight="1">
      <c r="B103" s="25"/>
      <c r="C103" s="61" t="s">
        <v>94</v>
      </c>
      <c r="D103" s="61"/>
      <c r="F103" s="13" t="s">
        <v>27</v>
      </c>
      <c r="G103" s="15"/>
      <c r="H103" s="15" t="s">
        <v>27</v>
      </c>
      <c r="I103" s="15" t="s">
        <v>27</v>
      </c>
      <c r="J103" s="15">
        <v>6</v>
      </c>
      <c r="K103" s="16"/>
      <c r="L103" s="15">
        <v>3692</v>
      </c>
      <c r="M103" s="15">
        <v>3261</v>
      </c>
      <c r="N103" s="15" t="s">
        <v>27</v>
      </c>
      <c r="O103" s="15" t="s">
        <v>27</v>
      </c>
      <c r="P103" s="15" t="s">
        <v>27</v>
      </c>
      <c r="Q103" s="20" t="s">
        <v>27</v>
      </c>
      <c r="R103" s="16"/>
      <c r="S103" s="20" t="s">
        <v>27</v>
      </c>
      <c r="T103" s="20" t="s">
        <v>27</v>
      </c>
      <c r="U103" s="15">
        <v>6</v>
      </c>
      <c r="V103" s="16"/>
      <c r="W103" s="15">
        <v>3692</v>
      </c>
      <c r="X103" s="15">
        <v>3261</v>
      </c>
      <c r="Y103" s="17">
        <v>93.3</v>
      </c>
      <c r="Z103" s="15">
        <v>1</v>
      </c>
      <c r="AA103" s="15">
        <v>99</v>
      </c>
      <c r="AB103" s="15">
        <v>87</v>
      </c>
    </row>
    <row r="104" spans="2:28" ht="9.75" customHeight="1">
      <c r="B104" s="25"/>
      <c r="C104" s="61" t="s">
        <v>95</v>
      </c>
      <c r="D104" s="61"/>
      <c r="F104" s="13" t="s">
        <v>27</v>
      </c>
      <c r="G104" s="15"/>
      <c r="H104" s="15" t="s">
        <v>27</v>
      </c>
      <c r="I104" s="15" t="s">
        <v>27</v>
      </c>
      <c r="J104" s="15">
        <v>5</v>
      </c>
      <c r="K104" s="16"/>
      <c r="L104" s="15">
        <v>6976</v>
      </c>
      <c r="M104" s="15">
        <v>4984</v>
      </c>
      <c r="N104" s="15">
        <v>1</v>
      </c>
      <c r="O104" s="15">
        <v>450</v>
      </c>
      <c r="P104" s="15">
        <v>450</v>
      </c>
      <c r="Q104" s="20" t="s">
        <v>27</v>
      </c>
      <c r="R104" s="16"/>
      <c r="S104" s="20" t="s">
        <v>27</v>
      </c>
      <c r="T104" s="20" t="s">
        <v>27</v>
      </c>
      <c r="U104" s="15">
        <v>6</v>
      </c>
      <c r="V104" s="16"/>
      <c r="W104" s="15">
        <v>7426</v>
      </c>
      <c r="X104" s="15">
        <v>5434</v>
      </c>
      <c r="Y104" s="17">
        <v>98.4</v>
      </c>
      <c r="Z104" s="15">
        <v>1</v>
      </c>
      <c r="AA104" s="15">
        <v>98</v>
      </c>
      <c r="AB104" s="15">
        <v>84</v>
      </c>
    </row>
    <row r="105" spans="2:28" ht="9.75" customHeight="1">
      <c r="B105" s="25"/>
      <c r="C105" s="61" t="s">
        <v>96</v>
      </c>
      <c r="D105" s="61"/>
      <c r="F105" s="13" t="s">
        <v>27</v>
      </c>
      <c r="G105" s="15"/>
      <c r="H105" s="15" t="s">
        <v>27</v>
      </c>
      <c r="I105" s="15" t="s">
        <v>27</v>
      </c>
      <c r="J105" s="15">
        <v>4</v>
      </c>
      <c r="K105" s="16"/>
      <c r="L105" s="15">
        <v>2095</v>
      </c>
      <c r="M105" s="15">
        <v>1242</v>
      </c>
      <c r="N105" s="15" t="s">
        <v>27</v>
      </c>
      <c r="O105" s="15" t="s">
        <v>27</v>
      </c>
      <c r="P105" s="15" t="s">
        <v>27</v>
      </c>
      <c r="Q105" s="20" t="s">
        <v>27</v>
      </c>
      <c r="R105" s="16"/>
      <c r="S105" s="20" t="s">
        <v>27</v>
      </c>
      <c r="T105" s="20" t="s">
        <v>27</v>
      </c>
      <c r="U105" s="15">
        <v>4</v>
      </c>
      <c r="V105" s="16"/>
      <c r="W105" s="15">
        <v>2095</v>
      </c>
      <c r="X105" s="15">
        <v>1242</v>
      </c>
      <c r="Y105" s="17">
        <v>57.7</v>
      </c>
      <c r="Z105" s="15">
        <v>2</v>
      </c>
      <c r="AA105" s="15">
        <v>180</v>
      </c>
      <c r="AB105" s="15">
        <v>153</v>
      </c>
    </row>
    <row r="106" spans="2:28" ht="9.75" customHeight="1">
      <c r="B106" s="25"/>
      <c r="C106" s="61" t="s">
        <v>97</v>
      </c>
      <c r="D106" s="61"/>
      <c r="F106" s="13" t="s">
        <v>27</v>
      </c>
      <c r="G106" s="15"/>
      <c r="H106" s="15" t="s">
        <v>27</v>
      </c>
      <c r="I106" s="15" t="s">
        <v>27</v>
      </c>
      <c r="J106" s="15">
        <v>6</v>
      </c>
      <c r="K106" s="16"/>
      <c r="L106" s="15">
        <v>2775</v>
      </c>
      <c r="M106" s="15">
        <v>2286</v>
      </c>
      <c r="N106" s="15" t="s">
        <v>27</v>
      </c>
      <c r="O106" s="15" t="s">
        <v>27</v>
      </c>
      <c r="P106" s="15" t="s">
        <v>27</v>
      </c>
      <c r="Q106" s="20" t="s">
        <v>27</v>
      </c>
      <c r="R106" s="16"/>
      <c r="S106" s="20" t="s">
        <v>27</v>
      </c>
      <c r="T106" s="20" t="s">
        <v>27</v>
      </c>
      <c r="U106" s="15">
        <v>6</v>
      </c>
      <c r="V106" s="16"/>
      <c r="W106" s="15">
        <v>2775</v>
      </c>
      <c r="X106" s="15">
        <v>2286</v>
      </c>
      <c r="Y106" s="17">
        <v>93.8</v>
      </c>
      <c r="Z106" s="15">
        <v>1</v>
      </c>
      <c r="AA106" s="15">
        <v>100</v>
      </c>
      <c r="AB106" s="15">
        <v>75</v>
      </c>
    </row>
    <row r="107" spans="2:28" ht="9.75" customHeight="1">
      <c r="B107" s="25"/>
      <c r="C107" s="25"/>
      <c r="D107" s="25"/>
      <c r="F107" s="13"/>
      <c r="G107" s="15"/>
      <c r="H107" s="15"/>
      <c r="I107" s="15"/>
      <c r="J107" s="15"/>
      <c r="K107" s="16"/>
      <c r="L107" s="15"/>
      <c r="M107" s="15"/>
      <c r="N107" s="15"/>
      <c r="O107" s="15"/>
      <c r="P107" s="15"/>
      <c r="Q107" s="15"/>
      <c r="R107" s="16"/>
      <c r="S107" s="15"/>
      <c r="T107" s="15"/>
      <c r="U107" s="15"/>
      <c r="V107" s="16"/>
      <c r="W107" s="15"/>
      <c r="X107" s="15"/>
      <c r="Y107" s="17"/>
      <c r="Z107" s="15"/>
      <c r="AA107" s="15"/>
      <c r="AB107" s="15"/>
    </row>
    <row r="108" spans="2:28" s="18" customFormat="1" ht="9.75" customHeight="1">
      <c r="B108" s="51" t="s">
        <v>98</v>
      </c>
      <c r="C108" s="51"/>
      <c r="D108" s="51"/>
      <c r="F108" s="19">
        <f>SUM(F109:F115)</f>
        <v>4</v>
      </c>
      <c r="G108" s="20"/>
      <c r="H108" s="20">
        <f>SUM(H109:H115)</f>
        <v>44151</v>
      </c>
      <c r="I108" s="20">
        <f>SUM(I109:I115)</f>
        <v>35689</v>
      </c>
      <c r="J108" s="20">
        <f>SUM(J109:J115)</f>
        <v>17</v>
      </c>
      <c r="K108" s="24"/>
      <c r="L108" s="20">
        <f>SUM(L109:L115)</f>
        <v>23751</v>
      </c>
      <c r="M108" s="20">
        <f>SUM(M109:M115)</f>
        <v>18707</v>
      </c>
      <c r="N108" s="20" t="s">
        <v>27</v>
      </c>
      <c r="O108" s="20" t="s">
        <v>27</v>
      </c>
      <c r="P108" s="20" t="s">
        <v>27</v>
      </c>
      <c r="Q108" s="20">
        <f>SUM(Q109:Q115)</f>
        <v>1</v>
      </c>
      <c r="R108" s="24"/>
      <c r="S108" s="20">
        <f>SUM(S109:S115)</f>
        <v>850</v>
      </c>
      <c r="T108" s="20">
        <f>SUM(T109:T115)</f>
        <v>385</v>
      </c>
      <c r="U108" s="20">
        <f>SUM(U109:U115)</f>
        <v>22</v>
      </c>
      <c r="V108" s="24"/>
      <c r="W108" s="20">
        <v>67902</v>
      </c>
      <c r="X108" s="20">
        <f>SUM(X109:X115)</f>
        <v>54396</v>
      </c>
      <c r="Y108" s="21">
        <v>90.9</v>
      </c>
      <c r="Z108" s="20">
        <f>SUM(Z109:Z115)</f>
        <v>9</v>
      </c>
      <c r="AA108" s="20">
        <f>SUM(AA109:AA115)</f>
        <v>673</v>
      </c>
      <c r="AB108" s="20">
        <f>SUM(AB109:AB115)</f>
        <v>608</v>
      </c>
    </row>
    <row r="109" spans="2:28" ht="9.75" customHeight="1">
      <c r="B109" s="25"/>
      <c r="C109" s="61" t="s">
        <v>99</v>
      </c>
      <c r="D109" s="61"/>
      <c r="F109" s="13">
        <v>1</v>
      </c>
      <c r="G109" s="15"/>
      <c r="H109" s="15">
        <v>10000</v>
      </c>
      <c r="I109" s="15">
        <v>8480</v>
      </c>
      <c r="J109" s="15" t="s">
        <v>27</v>
      </c>
      <c r="K109" s="16"/>
      <c r="L109" s="15" t="s">
        <v>27</v>
      </c>
      <c r="M109" s="15" t="s">
        <v>27</v>
      </c>
      <c r="N109" s="15" t="s">
        <v>27</v>
      </c>
      <c r="O109" s="15" t="s">
        <v>27</v>
      </c>
      <c r="P109" s="15" t="s">
        <v>27</v>
      </c>
      <c r="Q109" s="15">
        <v>1</v>
      </c>
      <c r="R109" s="16"/>
      <c r="S109" s="15">
        <v>850</v>
      </c>
      <c r="T109" s="15">
        <v>385</v>
      </c>
      <c r="U109" s="15">
        <v>2</v>
      </c>
      <c r="V109" s="16"/>
      <c r="W109" s="15">
        <v>10000</v>
      </c>
      <c r="X109" s="15">
        <v>8480</v>
      </c>
      <c r="Y109" s="17">
        <v>98.7</v>
      </c>
      <c r="Z109" s="15" t="s">
        <v>27</v>
      </c>
      <c r="AA109" s="15" t="s">
        <v>27</v>
      </c>
      <c r="AB109" s="15" t="s">
        <v>27</v>
      </c>
    </row>
    <row r="110" spans="2:28" ht="9.75" customHeight="1">
      <c r="B110" s="25"/>
      <c r="C110" s="61" t="s">
        <v>100</v>
      </c>
      <c r="D110" s="61"/>
      <c r="F110" s="13">
        <v>1</v>
      </c>
      <c r="G110" s="15"/>
      <c r="H110" s="15">
        <v>8800</v>
      </c>
      <c r="I110" s="15">
        <v>5800</v>
      </c>
      <c r="J110" s="15" t="s">
        <v>27</v>
      </c>
      <c r="K110" s="16"/>
      <c r="L110" s="15" t="s">
        <v>27</v>
      </c>
      <c r="M110" s="15" t="s">
        <v>27</v>
      </c>
      <c r="N110" s="15" t="s">
        <v>27</v>
      </c>
      <c r="O110" s="15" t="s">
        <v>27</v>
      </c>
      <c r="P110" s="15" t="s">
        <v>27</v>
      </c>
      <c r="Q110" s="20" t="s">
        <v>27</v>
      </c>
      <c r="R110" s="16"/>
      <c r="S110" s="20" t="s">
        <v>27</v>
      </c>
      <c r="T110" s="20" t="s">
        <v>27</v>
      </c>
      <c r="U110" s="15">
        <v>1</v>
      </c>
      <c r="V110" s="16"/>
      <c r="W110" s="15">
        <v>8800</v>
      </c>
      <c r="X110" s="15">
        <v>5800</v>
      </c>
      <c r="Y110" s="17">
        <v>100</v>
      </c>
      <c r="Z110" s="15" t="s">
        <v>27</v>
      </c>
      <c r="AA110" s="15" t="s">
        <v>27</v>
      </c>
      <c r="AB110" s="15" t="s">
        <v>27</v>
      </c>
    </row>
    <row r="111" spans="2:28" ht="9.75" customHeight="1">
      <c r="B111" s="25"/>
      <c r="C111" s="61" t="s">
        <v>101</v>
      </c>
      <c r="D111" s="61"/>
      <c r="F111" s="13">
        <v>1</v>
      </c>
      <c r="G111" s="15"/>
      <c r="H111" s="15">
        <v>13400</v>
      </c>
      <c r="I111" s="15">
        <v>10762</v>
      </c>
      <c r="J111" s="15" t="s">
        <v>27</v>
      </c>
      <c r="K111" s="16"/>
      <c r="L111" s="15" t="s">
        <v>27</v>
      </c>
      <c r="M111" s="15" t="s">
        <v>27</v>
      </c>
      <c r="N111" s="15" t="s">
        <v>27</v>
      </c>
      <c r="O111" s="15" t="s">
        <v>27</v>
      </c>
      <c r="P111" s="15" t="s">
        <v>27</v>
      </c>
      <c r="Q111" s="20" t="s">
        <v>27</v>
      </c>
      <c r="R111" s="16"/>
      <c r="S111" s="20" t="s">
        <v>27</v>
      </c>
      <c r="T111" s="20" t="s">
        <v>27</v>
      </c>
      <c r="U111" s="15">
        <v>1</v>
      </c>
      <c r="V111" s="16"/>
      <c r="W111" s="15">
        <v>13400</v>
      </c>
      <c r="X111" s="15">
        <v>10762</v>
      </c>
      <c r="Y111" s="17">
        <v>96.4</v>
      </c>
      <c r="Z111" s="15" t="s">
        <v>27</v>
      </c>
      <c r="AA111" s="15" t="s">
        <v>27</v>
      </c>
      <c r="AB111" s="15" t="s">
        <v>27</v>
      </c>
    </row>
    <row r="112" spans="2:28" ht="9.75" customHeight="1">
      <c r="B112" s="25"/>
      <c r="C112" s="61" t="s">
        <v>102</v>
      </c>
      <c r="D112" s="61"/>
      <c r="F112" s="13" t="s">
        <v>27</v>
      </c>
      <c r="G112" s="15"/>
      <c r="H112" s="15" t="s">
        <v>27</v>
      </c>
      <c r="I112" s="15" t="s">
        <v>27</v>
      </c>
      <c r="J112" s="15">
        <v>7</v>
      </c>
      <c r="K112" s="16"/>
      <c r="L112" s="15">
        <v>8196</v>
      </c>
      <c r="M112" s="15">
        <v>5397</v>
      </c>
      <c r="N112" s="15" t="s">
        <v>27</v>
      </c>
      <c r="O112" s="15" t="s">
        <v>27</v>
      </c>
      <c r="P112" s="15" t="s">
        <v>27</v>
      </c>
      <c r="Q112" s="20" t="s">
        <v>27</v>
      </c>
      <c r="R112" s="16"/>
      <c r="S112" s="20" t="s">
        <v>27</v>
      </c>
      <c r="T112" s="20" t="s">
        <v>27</v>
      </c>
      <c r="U112" s="15">
        <v>7</v>
      </c>
      <c r="V112" s="16"/>
      <c r="W112" s="15">
        <v>8196</v>
      </c>
      <c r="X112" s="15">
        <v>5397</v>
      </c>
      <c r="Y112" s="17">
        <v>97.2</v>
      </c>
      <c r="Z112" s="15">
        <v>1</v>
      </c>
      <c r="AA112" s="15">
        <v>90</v>
      </c>
      <c r="AB112" s="15">
        <v>41</v>
      </c>
    </row>
    <row r="113" spans="2:28" ht="9.75" customHeight="1">
      <c r="B113" s="25"/>
      <c r="C113" s="61" t="s">
        <v>103</v>
      </c>
      <c r="D113" s="61"/>
      <c r="F113" s="13">
        <v>1</v>
      </c>
      <c r="G113" s="15"/>
      <c r="H113" s="15">
        <v>11951</v>
      </c>
      <c r="I113" s="15">
        <v>10647</v>
      </c>
      <c r="J113" s="15">
        <v>2</v>
      </c>
      <c r="K113" s="16"/>
      <c r="L113" s="15">
        <v>3490</v>
      </c>
      <c r="M113" s="15">
        <v>2488</v>
      </c>
      <c r="N113" s="15" t="s">
        <v>27</v>
      </c>
      <c r="O113" s="15" t="s">
        <v>27</v>
      </c>
      <c r="P113" s="15" t="s">
        <v>27</v>
      </c>
      <c r="Q113" s="20" t="s">
        <v>27</v>
      </c>
      <c r="R113" s="16"/>
      <c r="S113" s="20" t="s">
        <v>27</v>
      </c>
      <c r="T113" s="20" t="s">
        <v>27</v>
      </c>
      <c r="U113" s="15">
        <v>3</v>
      </c>
      <c r="V113" s="16"/>
      <c r="W113" s="15">
        <v>15441</v>
      </c>
      <c r="X113" s="15">
        <v>13135</v>
      </c>
      <c r="Y113" s="17">
        <v>93.3</v>
      </c>
      <c r="Z113" s="15" t="s">
        <v>27</v>
      </c>
      <c r="AA113" s="15" t="s">
        <v>27</v>
      </c>
      <c r="AB113" s="15" t="s">
        <v>27</v>
      </c>
    </row>
    <row r="114" spans="2:28" ht="9.75" customHeight="1">
      <c r="B114" s="25"/>
      <c r="C114" s="61" t="s">
        <v>104</v>
      </c>
      <c r="D114" s="61"/>
      <c r="F114" s="13" t="s">
        <v>27</v>
      </c>
      <c r="G114" s="15"/>
      <c r="H114" s="15" t="s">
        <v>27</v>
      </c>
      <c r="I114" s="15" t="s">
        <v>27</v>
      </c>
      <c r="J114" s="15">
        <v>7</v>
      </c>
      <c r="K114" s="16"/>
      <c r="L114" s="15">
        <v>10115</v>
      </c>
      <c r="M114" s="15">
        <v>8938</v>
      </c>
      <c r="N114" s="15" t="s">
        <v>27</v>
      </c>
      <c r="O114" s="15" t="s">
        <v>27</v>
      </c>
      <c r="P114" s="15" t="s">
        <v>27</v>
      </c>
      <c r="Q114" s="20" t="s">
        <v>27</v>
      </c>
      <c r="R114" s="16"/>
      <c r="S114" s="20" t="s">
        <v>27</v>
      </c>
      <c r="T114" s="20" t="s">
        <v>27</v>
      </c>
      <c r="U114" s="15">
        <v>7</v>
      </c>
      <c r="V114" s="16"/>
      <c r="W114" s="15">
        <v>10115</v>
      </c>
      <c r="X114" s="15">
        <v>8938</v>
      </c>
      <c r="Y114" s="17">
        <v>77.6</v>
      </c>
      <c r="Z114" s="15" t="s">
        <v>27</v>
      </c>
      <c r="AA114" s="15" t="s">
        <v>27</v>
      </c>
      <c r="AB114" s="15" t="s">
        <v>27</v>
      </c>
    </row>
    <row r="115" spans="2:28" ht="9.75" customHeight="1">
      <c r="B115" s="25"/>
      <c r="C115" s="61" t="s">
        <v>105</v>
      </c>
      <c r="D115" s="61"/>
      <c r="F115" s="13" t="s">
        <v>27</v>
      </c>
      <c r="G115" s="15"/>
      <c r="H115" s="15" t="s">
        <v>27</v>
      </c>
      <c r="I115" s="15" t="s">
        <v>27</v>
      </c>
      <c r="J115" s="15">
        <v>1</v>
      </c>
      <c r="K115" s="16"/>
      <c r="L115" s="15">
        <v>1950</v>
      </c>
      <c r="M115" s="15">
        <v>1884</v>
      </c>
      <c r="N115" s="15" t="s">
        <v>27</v>
      </c>
      <c r="O115" s="15" t="s">
        <v>27</v>
      </c>
      <c r="P115" s="15" t="s">
        <v>27</v>
      </c>
      <c r="Q115" s="20" t="s">
        <v>27</v>
      </c>
      <c r="R115" s="16"/>
      <c r="S115" s="20" t="s">
        <v>27</v>
      </c>
      <c r="T115" s="20" t="s">
        <v>27</v>
      </c>
      <c r="U115" s="15">
        <v>1</v>
      </c>
      <c r="V115" s="16"/>
      <c r="W115" s="15">
        <v>1950</v>
      </c>
      <c r="X115" s="15">
        <v>1884</v>
      </c>
      <c r="Y115" s="17">
        <v>60.3</v>
      </c>
      <c r="Z115" s="15">
        <v>8</v>
      </c>
      <c r="AA115" s="15">
        <v>583</v>
      </c>
      <c r="AB115" s="15">
        <v>567</v>
      </c>
    </row>
    <row r="116" spans="2:28" ht="9.75" customHeight="1">
      <c r="B116" s="25"/>
      <c r="C116" s="25"/>
      <c r="D116" s="25"/>
      <c r="F116" s="13"/>
      <c r="G116" s="15"/>
      <c r="H116" s="15"/>
      <c r="I116" s="15"/>
      <c r="J116" s="15"/>
      <c r="K116" s="16"/>
      <c r="L116" s="15"/>
      <c r="M116" s="15"/>
      <c r="N116" s="15"/>
      <c r="O116" s="15"/>
      <c r="P116" s="15"/>
      <c r="Q116" s="15"/>
      <c r="R116" s="16"/>
      <c r="S116" s="15"/>
      <c r="T116" s="15"/>
      <c r="U116" s="15"/>
      <c r="V116" s="16"/>
      <c r="W116" s="15"/>
      <c r="X116" s="15"/>
      <c r="Y116" s="17"/>
      <c r="Z116" s="15"/>
      <c r="AA116" s="15"/>
      <c r="AB116" s="15"/>
    </row>
    <row r="117" spans="2:28" s="18" customFormat="1" ht="9.75" customHeight="1">
      <c r="B117" s="51" t="s">
        <v>106</v>
      </c>
      <c r="C117" s="51"/>
      <c r="D117" s="51"/>
      <c r="F117" s="19">
        <f>SUM(F118:F119)</f>
        <v>1</v>
      </c>
      <c r="G117" s="27"/>
      <c r="H117" s="20">
        <f>SUM(H118:H119)</f>
        <v>20600</v>
      </c>
      <c r="I117" s="20">
        <f>SUM(I118:I119)</f>
        <v>19607</v>
      </c>
      <c r="J117" s="20">
        <f>SUM(J118:J119)</f>
        <v>2</v>
      </c>
      <c r="K117" s="23"/>
      <c r="L117" s="20">
        <f>SUM(L118:L119)</f>
        <v>2525</v>
      </c>
      <c r="M117" s="20">
        <f>SUM(M118:M119)</f>
        <v>2051</v>
      </c>
      <c r="N117" s="27" t="s">
        <v>27</v>
      </c>
      <c r="O117" s="27" t="s">
        <v>27</v>
      </c>
      <c r="P117" s="15" t="s">
        <v>27</v>
      </c>
      <c r="Q117" s="20" t="s">
        <v>27</v>
      </c>
      <c r="R117" s="23"/>
      <c r="S117" s="20" t="s">
        <v>27</v>
      </c>
      <c r="T117" s="20" t="s">
        <v>27</v>
      </c>
      <c r="U117" s="20">
        <f>SUM(U118:U119)</f>
        <v>3</v>
      </c>
      <c r="V117" s="23"/>
      <c r="W117" s="20">
        <f>SUM(W118:W119)</f>
        <v>23125</v>
      </c>
      <c r="X117" s="20">
        <f>SUM(X118:X119)</f>
        <v>21658</v>
      </c>
      <c r="Y117" s="35">
        <v>99.3</v>
      </c>
      <c r="Z117" s="20">
        <f>SUM(Z118:Z119)</f>
        <v>1</v>
      </c>
      <c r="AA117" s="20">
        <f>SUM(AA118:AA119)</f>
        <v>90</v>
      </c>
      <c r="AB117" s="20">
        <f>SUM(AB118:AB119)</f>
        <v>83</v>
      </c>
    </row>
    <row r="118" spans="2:28" ht="9.75" customHeight="1">
      <c r="B118" s="25"/>
      <c r="C118" s="61" t="s">
        <v>107</v>
      </c>
      <c r="D118" s="61"/>
      <c r="F118" s="13">
        <v>1</v>
      </c>
      <c r="G118" s="15"/>
      <c r="H118" s="15">
        <v>20600</v>
      </c>
      <c r="I118" s="15">
        <v>19607</v>
      </c>
      <c r="J118" s="15">
        <v>1</v>
      </c>
      <c r="K118" s="16"/>
      <c r="L118" s="15">
        <v>290</v>
      </c>
      <c r="M118" s="15">
        <v>66</v>
      </c>
      <c r="N118" s="15" t="s">
        <v>27</v>
      </c>
      <c r="O118" s="15" t="s">
        <v>27</v>
      </c>
      <c r="P118" s="15" t="s">
        <v>27</v>
      </c>
      <c r="Q118" s="20" t="s">
        <v>27</v>
      </c>
      <c r="R118" s="16"/>
      <c r="S118" s="20" t="s">
        <v>27</v>
      </c>
      <c r="T118" s="20" t="s">
        <v>27</v>
      </c>
      <c r="U118" s="15">
        <v>2</v>
      </c>
      <c r="V118" s="16"/>
      <c r="W118" s="15">
        <v>20890</v>
      </c>
      <c r="X118" s="15">
        <v>19673</v>
      </c>
      <c r="Y118" s="17">
        <v>99.2</v>
      </c>
      <c r="Z118" s="15">
        <v>1</v>
      </c>
      <c r="AA118" s="15">
        <v>90</v>
      </c>
      <c r="AB118" s="15">
        <v>83</v>
      </c>
    </row>
    <row r="119" spans="2:28" ht="9.75" customHeight="1">
      <c r="B119" s="25"/>
      <c r="C119" s="61" t="s">
        <v>108</v>
      </c>
      <c r="D119" s="61"/>
      <c r="F119" s="13" t="s">
        <v>152</v>
      </c>
      <c r="G119" s="15"/>
      <c r="H119" s="15" t="s">
        <v>152</v>
      </c>
      <c r="I119" s="15" t="s">
        <v>152</v>
      </c>
      <c r="J119" s="15">
        <v>1</v>
      </c>
      <c r="K119" s="16"/>
      <c r="L119" s="15">
        <v>2235</v>
      </c>
      <c r="M119" s="15">
        <v>1985</v>
      </c>
      <c r="N119" s="15" t="s">
        <v>27</v>
      </c>
      <c r="O119" s="15" t="s">
        <v>27</v>
      </c>
      <c r="P119" s="15" t="s">
        <v>27</v>
      </c>
      <c r="Q119" s="20" t="s">
        <v>27</v>
      </c>
      <c r="R119" s="16"/>
      <c r="S119" s="20" t="s">
        <v>27</v>
      </c>
      <c r="T119" s="20" t="s">
        <v>27</v>
      </c>
      <c r="U119" s="15">
        <v>1</v>
      </c>
      <c r="V119" s="16"/>
      <c r="W119" s="15">
        <v>2235</v>
      </c>
      <c r="X119" s="15">
        <v>1985</v>
      </c>
      <c r="Y119" s="17">
        <v>100</v>
      </c>
      <c r="Z119" s="15" t="s">
        <v>27</v>
      </c>
      <c r="AA119" s="15" t="s">
        <v>27</v>
      </c>
      <c r="AB119" s="15" t="s">
        <v>27</v>
      </c>
    </row>
    <row r="120" spans="2:28" ht="9.75" customHeight="1">
      <c r="B120" s="25"/>
      <c r="C120" s="25"/>
      <c r="D120" s="25"/>
      <c r="F120" s="13"/>
      <c r="G120" s="15"/>
      <c r="H120" s="15"/>
      <c r="I120" s="15"/>
      <c r="J120" s="15"/>
      <c r="K120" s="16"/>
      <c r="L120" s="15"/>
      <c r="M120" s="15"/>
      <c r="N120" s="15"/>
      <c r="O120" s="15"/>
      <c r="P120" s="15"/>
      <c r="Q120" s="15"/>
      <c r="R120" s="16"/>
      <c r="S120" s="15"/>
      <c r="T120" s="15"/>
      <c r="U120" s="15"/>
      <c r="V120" s="16"/>
      <c r="W120" s="15"/>
      <c r="X120" s="15"/>
      <c r="Y120" s="17"/>
      <c r="Z120" s="15"/>
      <c r="AA120" s="15"/>
      <c r="AB120" s="15"/>
    </row>
    <row r="121" spans="2:28" s="18" customFormat="1" ht="9.75" customHeight="1">
      <c r="B121" s="51" t="s">
        <v>109</v>
      </c>
      <c r="C121" s="51"/>
      <c r="D121" s="51"/>
      <c r="F121" s="19">
        <f>SUM(F122:F122)</f>
        <v>1</v>
      </c>
      <c r="G121" s="20"/>
      <c r="H121" s="20">
        <f>SUM(H122:H122)</f>
        <v>15700</v>
      </c>
      <c r="I121" s="20">
        <f>SUM(I122:I122)</f>
        <v>11695</v>
      </c>
      <c r="J121" s="20" t="s">
        <v>27</v>
      </c>
      <c r="K121" s="24"/>
      <c r="L121" s="20" t="s">
        <v>27</v>
      </c>
      <c r="M121" s="20" t="s">
        <v>27</v>
      </c>
      <c r="N121" s="20" t="s">
        <v>27</v>
      </c>
      <c r="O121" s="20" t="s">
        <v>27</v>
      </c>
      <c r="P121" s="20" t="s">
        <v>27</v>
      </c>
      <c r="Q121" s="20" t="s">
        <v>27</v>
      </c>
      <c r="R121" s="24"/>
      <c r="S121" s="20" t="s">
        <v>27</v>
      </c>
      <c r="T121" s="20" t="s">
        <v>27</v>
      </c>
      <c r="U121" s="20">
        <f>SUM(U122:U122)</f>
        <v>1</v>
      </c>
      <c r="V121" s="24"/>
      <c r="W121" s="20">
        <f>SUM(W122:W122)</f>
        <v>15700</v>
      </c>
      <c r="X121" s="20">
        <f>SUM(X122:X122)</f>
        <v>11695</v>
      </c>
      <c r="Y121" s="21">
        <v>100</v>
      </c>
      <c r="Z121" s="20" t="s">
        <v>27</v>
      </c>
      <c r="AA121" s="20" t="s">
        <v>27</v>
      </c>
      <c r="AB121" s="20" t="s">
        <v>27</v>
      </c>
    </row>
    <row r="122" spans="2:28" ht="9.75" customHeight="1">
      <c r="B122" s="25"/>
      <c r="C122" s="61" t="s">
        <v>110</v>
      </c>
      <c r="D122" s="61"/>
      <c r="F122" s="13">
        <v>1</v>
      </c>
      <c r="G122" s="15"/>
      <c r="H122" s="15">
        <v>15700</v>
      </c>
      <c r="I122" s="15">
        <v>11695</v>
      </c>
      <c r="J122" s="15" t="s">
        <v>27</v>
      </c>
      <c r="K122" s="16"/>
      <c r="L122" s="15" t="s">
        <v>27</v>
      </c>
      <c r="M122" s="15" t="s">
        <v>27</v>
      </c>
      <c r="N122" s="20" t="s">
        <v>27</v>
      </c>
      <c r="O122" s="15" t="s">
        <v>27</v>
      </c>
      <c r="P122" s="15" t="s">
        <v>27</v>
      </c>
      <c r="Q122" s="20" t="s">
        <v>27</v>
      </c>
      <c r="R122" s="16"/>
      <c r="S122" s="20" t="s">
        <v>27</v>
      </c>
      <c r="T122" s="20" t="s">
        <v>27</v>
      </c>
      <c r="U122" s="15">
        <v>1</v>
      </c>
      <c r="V122" s="16"/>
      <c r="W122" s="15">
        <v>15700</v>
      </c>
      <c r="X122" s="15">
        <v>11695</v>
      </c>
      <c r="Y122" s="17">
        <v>100</v>
      </c>
      <c r="Z122" s="15" t="s">
        <v>27</v>
      </c>
      <c r="AA122" s="15" t="s">
        <v>27</v>
      </c>
      <c r="AB122" s="15" t="s">
        <v>27</v>
      </c>
    </row>
    <row r="123" spans="2:28" ht="9.75" customHeight="1">
      <c r="B123" s="25"/>
      <c r="C123" s="25"/>
      <c r="D123" s="25"/>
      <c r="F123" s="13"/>
      <c r="G123" s="15"/>
      <c r="H123" s="15"/>
      <c r="I123" s="15"/>
      <c r="J123" s="15"/>
      <c r="K123" s="16"/>
      <c r="L123" s="15"/>
      <c r="M123" s="15"/>
      <c r="N123" s="15"/>
      <c r="O123" s="15"/>
      <c r="P123" s="15"/>
      <c r="Q123" s="15"/>
      <c r="R123" s="16"/>
      <c r="S123" s="15"/>
      <c r="T123" s="15"/>
      <c r="U123" s="15"/>
      <c r="V123" s="16"/>
      <c r="W123" s="15"/>
      <c r="X123" s="15"/>
      <c r="Y123" s="17"/>
      <c r="Z123" s="15"/>
      <c r="AA123" s="15"/>
      <c r="AB123" s="15"/>
    </row>
    <row r="124" spans="2:28" s="18" customFormat="1" ht="9.75" customHeight="1">
      <c r="B124" s="51" t="s">
        <v>111</v>
      </c>
      <c r="C124" s="51"/>
      <c r="D124" s="51"/>
      <c r="F124" s="19">
        <f>SUM(F125:F135)</f>
        <v>4</v>
      </c>
      <c r="G124" s="20"/>
      <c r="H124" s="20">
        <f aca="true" t="shared" si="5" ref="H124:M124">SUM(H125:H135)</f>
        <v>12960</v>
      </c>
      <c r="I124" s="20">
        <f t="shared" si="5"/>
        <v>12280</v>
      </c>
      <c r="J124" s="20">
        <f t="shared" si="5"/>
        <v>28</v>
      </c>
      <c r="K124" s="23">
        <f t="shared" si="5"/>
        <v>-1</v>
      </c>
      <c r="L124" s="20">
        <f t="shared" si="5"/>
        <v>39479</v>
      </c>
      <c r="M124" s="20">
        <f t="shared" si="5"/>
        <v>35343</v>
      </c>
      <c r="N124" s="20" t="s">
        <v>27</v>
      </c>
      <c r="O124" s="20" t="s">
        <v>27</v>
      </c>
      <c r="P124" s="20" t="s">
        <v>27</v>
      </c>
      <c r="Q124" s="20" t="s">
        <v>27</v>
      </c>
      <c r="R124" s="24"/>
      <c r="S124" s="20" t="s">
        <v>27</v>
      </c>
      <c r="T124" s="20" t="s">
        <v>27</v>
      </c>
      <c r="U124" s="20">
        <f>SUM(U125:U135)</f>
        <v>32</v>
      </c>
      <c r="V124" s="16">
        <v>-1</v>
      </c>
      <c r="W124" s="20">
        <f>SUM(W125:W135)</f>
        <v>52439</v>
      </c>
      <c r="X124" s="20">
        <f>SUM(X125:X135)</f>
        <v>47623</v>
      </c>
      <c r="Y124" s="21">
        <v>95</v>
      </c>
      <c r="Z124" s="20">
        <f>SUM(Z125:Z135)</f>
        <v>7</v>
      </c>
      <c r="AA124" s="20">
        <f>SUM(AA125:AA135)</f>
        <v>491</v>
      </c>
      <c r="AB124" s="20">
        <f>SUM(AB125:AB135)</f>
        <v>387</v>
      </c>
    </row>
    <row r="125" spans="2:28" ht="9.75" customHeight="1">
      <c r="B125" s="25"/>
      <c r="C125" s="61" t="s">
        <v>112</v>
      </c>
      <c r="D125" s="61"/>
      <c r="F125" s="13" t="s">
        <v>27</v>
      </c>
      <c r="G125" s="15"/>
      <c r="H125" s="15" t="s">
        <v>27</v>
      </c>
      <c r="I125" s="15" t="s">
        <v>27</v>
      </c>
      <c r="J125" s="15">
        <v>4</v>
      </c>
      <c r="K125" s="16"/>
      <c r="L125" s="15">
        <v>6404</v>
      </c>
      <c r="M125" s="15">
        <v>5272</v>
      </c>
      <c r="N125" s="20" t="s">
        <v>27</v>
      </c>
      <c r="O125" s="15" t="s">
        <v>27</v>
      </c>
      <c r="P125" s="15" t="s">
        <v>27</v>
      </c>
      <c r="Q125" s="20" t="s">
        <v>27</v>
      </c>
      <c r="R125" s="16"/>
      <c r="S125" s="20" t="s">
        <v>27</v>
      </c>
      <c r="T125" s="20" t="s">
        <v>27</v>
      </c>
      <c r="U125" s="15">
        <v>4</v>
      </c>
      <c r="V125" s="16"/>
      <c r="W125" s="15">
        <v>6404</v>
      </c>
      <c r="X125" s="15">
        <v>5272</v>
      </c>
      <c r="Y125" s="17">
        <v>90</v>
      </c>
      <c r="Z125" s="15" t="s">
        <v>27</v>
      </c>
      <c r="AA125" s="15" t="s">
        <v>27</v>
      </c>
      <c r="AB125" s="15" t="s">
        <v>27</v>
      </c>
    </row>
    <row r="126" spans="2:28" ht="9.75" customHeight="1">
      <c r="B126" s="25"/>
      <c r="C126" s="61" t="s">
        <v>113</v>
      </c>
      <c r="D126" s="61"/>
      <c r="F126" s="13" t="s">
        <v>27</v>
      </c>
      <c r="G126" s="15"/>
      <c r="H126" s="15" t="s">
        <v>27</v>
      </c>
      <c r="I126" s="15" t="s">
        <v>27</v>
      </c>
      <c r="J126" s="15">
        <v>1</v>
      </c>
      <c r="K126" s="16"/>
      <c r="L126" s="15">
        <v>995</v>
      </c>
      <c r="M126" s="15">
        <v>1054</v>
      </c>
      <c r="N126" s="20" t="s">
        <v>27</v>
      </c>
      <c r="O126" s="15" t="s">
        <v>27</v>
      </c>
      <c r="P126" s="15" t="s">
        <v>27</v>
      </c>
      <c r="Q126" s="20" t="s">
        <v>27</v>
      </c>
      <c r="R126" s="16"/>
      <c r="S126" s="20" t="s">
        <v>27</v>
      </c>
      <c r="T126" s="20" t="s">
        <v>27</v>
      </c>
      <c r="U126" s="15">
        <v>1</v>
      </c>
      <c r="V126" s="16"/>
      <c r="W126" s="15">
        <v>995</v>
      </c>
      <c r="X126" s="15">
        <v>1054</v>
      </c>
      <c r="Y126" s="17">
        <v>100</v>
      </c>
      <c r="Z126" s="15" t="s">
        <v>27</v>
      </c>
      <c r="AA126" s="15" t="s">
        <v>27</v>
      </c>
      <c r="AB126" s="15" t="s">
        <v>27</v>
      </c>
    </row>
    <row r="127" spans="2:28" ht="9.75" customHeight="1">
      <c r="B127" s="25"/>
      <c r="C127" s="61" t="s">
        <v>114</v>
      </c>
      <c r="D127" s="61"/>
      <c r="F127" s="13" t="s">
        <v>27</v>
      </c>
      <c r="G127" s="15"/>
      <c r="H127" s="15" t="s">
        <v>27</v>
      </c>
      <c r="I127" s="15" t="s">
        <v>27</v>
      </c>
      <c r="J127" s="15">
        <v>1</v>
      </c>
      <c r="K127" s="16"/>
      <c r="L127" s="15">
        <v>3610</v>
      </c>
      <c r="M127" s="15">
        <v>3408</v>
      </c>
      <c r="N127" s="20" t="s">
        <v>27</v>
      </c>
      <c r="O127" s="15" t="s">
        <v>27</v>
      </c>
      <c r="P127" s="15" t="s">
        <v>27</v>
      </c>
      <c r="Q127" s="20" t="s">
        <v>27</v>
      </c>
      <c r="R127" s="16"/>
      <c r="S127" s="20" t="s">
        <v>27</v>
      </c>
      <c r="T127" s="20" t="s">
        <v>27</v>
      </c>
      <c r="U127" s="15">
        <v>1</v>
      </c>
      <c r="V127" s="16"/>
      <c r="W127" s="15">
        <v>3610</v>
      </c>
      <c r="X127" s="15">
        <v>3408</v>
      </c>
      <c r="Y127" s="17">
        <v>100</v>
      </c>
      <c r="Z127" s="15" t="s">
        <v>27</v>
      </c>
      <c r="AA127" s="15" t="s">
        <v>27</v>
      </c>
      <c r="AB127" s="15" t="s">
        <v>27</v>
      </c>
    </row>
    <row r="128" spans="2:28" ht="9.75" customHeight="1">
      <c r="B128" s="25"/>
      <c r="C128" s="61" t="s">
        <v>115</v>
      </c>
      <c r="D128" s="61"/>
      <c r="F128" s="13" t="s">
        <v>27</v>
      </c>
      <c r="G128" s="15"/>
      <c r="H128" s="15" t="s">
        <v>27</v>
      </c>
      <c r="I128" s="15" t="s">
        <v>27</v>
      </c>
      <c r="J128" s="15">
        <v>4</v>
      </c>
      <c r="K128" s="16">
        <v>-1</v>
      </c>
      <c r="L128" s="15">
        <v>6600</v>
      </c>
      <c r="M128" s="15">
        <v>6477</v>
      </c>
      <c r="N128" s="20" t="s">
        <v>27</v>
      </c>
      <c r="O128" s="15" t="s">
        <v>27</v>
      </c>
      <c r="P128" s="15" t="s">
        <v>27</v>
      </c>
      <c r="Q128" s="20" t="s">
        <v>27</v>
      </c>
      <c r="R128" s="16"/>
      <c r="S128" s="20" t="s">
        <v>27</v>
      </c>
      <c r="T128" s="20" t="s">
        <v>27</v>
      </c>
      <c r="U128" s="15">
        <v>4</v>
      </c>
      <c r="V128" s="16">
        <v>-1</v>
      </c>
      <c r="W128" s="15">
        <v>6600</v>
      </c>
      <c r="X128" s="15">
        <v>6477</v>
      </c>
      <c r="Y128" s="17">
        <v>94.3</v>
      </c>
      <c r="Z128" s="15">
        <v>1</v>
      </c>
      <c r="AA128" s="15">
        <v>61</v>
      </c>
      <c r="AB128" s="15">
        <v>52</v>
      </c>
    </row>
    <row r="129" spans="2:28" ht="9.75" customHeight="1">
      <c r="B129" s="25"/>
      <c r="C129" s="61" t="s">
        <v>116</v>
      </c>
      <c r="D129" s="61"/>
      <c r="F129" s="13">
        <v>1</v>
      </c>
      <c r="G129" s="15"/>
      <c r="H129" s="15">
        <v>5920</v>
      </c>
      <c r="I129" s="15">
        <v>5987</v>
      </c>
      <c r="J129" s="15">
        <v>2</v>
      </c>
      <c r="K129" s="16"/>
      <c r="L129" s="15">
        <v>1530</v>
      </c>
      <c r="M129" s="15">
        <v>1247</v>
      </c>
      <c r="N129" s="20" t="s">
        <v>27</v>
      </c>
      <c r="O129" s="15" t="s">
        <v>27</v>
      </c>
      <c r="P129" s="15" t="s">
        <v>27</v>
      </c>
      <c r="Q129" s="20" t="s">
        <v>27</v>
      </c>
      <c r="R129" s="16"/>
      <c r="S129" s="20" t="s">
        <v>27</v>
      </c>
      <c r="T129" s="20" t="s">
        <v>27</v>
      </c>
      <c r="U129" s="15">
        <v>3</v>
      </c>
      <c r="V129" s="16"/>
      <c r="W129" s="15">
        <v>7450</v>
      </c>
      <c r="X129" s="15">
        <v>7234</v>
      </c>
      <c r="Y129" s="17">
        <v>99.4</v>
      </c>
      <c r="Z129" s="15" t="s">
        <v>27</v>
      </c>
      <c r="AA129" s="15" t="s">
        <v>27</v>
      </c>
      <c r="AB129" s="15" t="s">
        <v>27</v>
      </c>
    </row>
    <row r="130" spans="2:28" ht="9.75" customHeight="1">
      <c r="B130" s="25"/>
      <c r="C130" s="61" t="s">
        <v>117</v>
      </c>
      <c r="D130" s="61"/>
      <c r="F130" s="13" t="s">
        <v>27</v>
      </c>
      <c r="G130" s="15"/>
      <c r="H130" s="15" t="s">
        <v>27</v>
      </c>
      <c r="I130" s="15" t="s">
        <v>27</v>
      </c>
      <c r="J130" s="15">
        <v>1</v>
      </c>
      <c r="K130" s="16"/>
      <c r="L130" s="15">
        <v>3900</v>
      </c>
      <c r="M130" s="15">
        <v>3606</v>
      </c>
      <c r="N130" s="20" t="s">
        <v>27</v>
      </c>
      <c r="O130" s="15" t="s">
        <v>27</v>
      </c>
      <c r="P130" s="15" t="s">
        <v>27</v>
      </c>
      <c r="Q130" s="20" t="s">
        <v>27</v>
      </c>
      <c r="R130" s="16"/>
      <c r="S130" s="20" t="s">
        <v>27</v>
      </c>
      <c r="T130" s="20" t="s">
        <v>27</v>
      </c>
      <c r="U130" s="15">
        <v>1</v>
      </c>
      <c r="V130" s="16"/>
      <c r="W130" s="15">
        <v>3900</v>
      </c>
      <c r="X130" s="15">
        <v>3606</v>
      </c>
      <c r="Y130" s="17">
        <v>93.6</v>
      </c>
      <c r="Z130" s="15" t="s">
        <v>27</v>
      </c>
      <c r="AA130" s="15" t="s">
        <v>27</v>
      </c>
      <c r="AB130" s="15" t="s">
        <v>27</v>
      </c>
    </row>
    <row r="131" spans="2:28" ht="9.75" customHeight="1">
      <c r="B131" s="25"/>
      <c r="C131" s="61" t="s">
        <v>118</v>
      </c>
      <c r="D131" s="61"/>
      <c r="F131" s="13" t="s">
        <v>27</v>
      </c>
      <c r="G131" s="15"/>
      <c r="H131" s="15" t="s">
        <v>27</v>
      </c>
      <c r="I131" s="15" t="s">
        <v>27</v>
      </c>
      <c r="J131" s="15">
        <v>2</v>
      </c>
      <c r="K131" s="16"/>
      <c r="L131" s="15">
        <v>6000</v>
      </c>
      <c r="M131" s="15">
        <v>5414</v>
      </c>
      <c r="N131" s="20" t="s">
        <v>27</v>
      </c>
      <c r="O131" s="15" t="s">
        <v>27</v>
      </c>
      <c r="P131" s="15" t="s">
        <v>27</v>
      </c>
      <c r="Q131" s="20" t="s">
        <v>27</v>
      </c>
      <c r="R131" s="16"/>
      <c r="S131" s="20" t="s">
        <v>27</v>
      </c>
      <c r="T131" s="20" t="s">
        <v>27</v>
      </c>
      <c r="U131" s="15">
        <v>2</v>
      </c>
      <c r="V131" s="16"/>
      <c r="W131" s="15">
        <v>6000</v>
      </c>
      <c r="X131" s="15">
        <v>5414</v>
      </c>
      <c r="Y131" s="17">
        <v>100</v>
      </c>
      <c r="Z131" s="15" t="s">
        <v>27</v>
      </c>
      <c r="AA131" s="15" t="s">
        <v>27</v>
      </c>
      <c r="AB131" s="15" t="s">
        <v>27</v>
      </c>
    </row>
    <row r="132" spans="2:28" ht="9.75" customHeight="1">
      <c r="B132" s="25"/>
      <c r="C132" s="61" t="s">
        <v>119</v>
      </c>
      <c r="D132" s="61"/>
      <c r="F132" s="13" t="s">
        <v>27</v>
      </c>
      <c r="G132" s="15"/>
      <c r="H132" s="15" t="s">
        <v>27</v>
      </c>
      <c r="I132" s="15" t="s">
        <v>27</v>
      </c>
      <c r="J132" s="15">
        <v>4</v>
      </c>
      <c r="K132" s="16"/>
      <c r="L132" s="15">
        <v>6390</v>
      </c>
      <c r="M132" s="15">
        <v>5398</v>
      </c>
      <c r="N132" s="20" t="s">
        <v>27</v>
      </c>
      <c r="O132" s="15" t="s">
        <v>27</v>
      </c>
      <c r="P132" s="15" t="s">
        <v>27</v>
      </c>
      <c r="Q132" s="20" t="s">
        <v>27</v>
      </c>
      <c r="R132" s="16"/>
      <c r="S132" s="20" t="s">
        <v>27</v>
      </c>
      <c r="T132" s="20" t="s">
        <v>27</v>
      </c>
      <c r="U132" s="15">
        <v>4</v>
      </c>
      <c r="V132" s="16"/>
      <c r="W132" s="15">
        <v>6390</v>
      </c>
      <c r="X132" s="15">
        <v>5398</v>
      </c>
      <c r="Y132" s="17">
        <v>96.8</v>
      </c>
      <c r="Z132" s="15" t="s">
        <v>27</v>
      </c>
      <c r="AA132" s="15" t="s">
        <v>27</v>
      </c>
      <c r="AB132" s="15" t="s">
        <v>27</v>
      </c>
    </row>
    <row r="133" spans="2:28" ht="9.75" customHeight="1">
      <c r="B133" s="25"/>
      <c r="C133" s="61" t="s">
        <v>120</v>
      </c>
      <c r="D133" s="61"/>
      <c r="F133" s="13">
        <v>3</v>
      </c>
      <c r="G133" s="15"/>
      <c r="H133" s="15">
        <v>7040</v>
      </c>
      <c r="I133" s="15">
        <v>6293</v>
      </c>
      <c r="J133" s="15" t="s">
        <v>162</v>
      </c>
      <c r="K133" s="16"/>
      <c r="L133" s="15" t="s">
        <v>162</v>
      </c>
      <c r="M133" s="15" t="s">
        <v>162</v>
      </c>
      <c r="N133" s="20" t="s">
        <v>27</v>
      </c>
      <c r="O133" s="15" t="s">
        <v>27</v>
      </c>
      <c r="P133" s="15" t="s">
        <v>27</v>
      </c>
      <c r="Q133" s="20" t="s">
        <v>27</v>
      </c>
      <c r="R133" s="16"/>
      <c r="S133" s="20" t="s">
        <v>27</v>
      </c>
      <c r="T133" s="20" t="s">
        <v>27</v>
      </c>
      <c r="U133" s="15">
        <v>3</v>
      </c>
      <c r="V133" s="16"/>
      <c r="W133" s="15">
        <v>7040</v>
      </c>
      <c r="X133" s="15">
        <v>6293</v>
      </c>
      <c r="Y133" s="17">
        <v>87.7</v>
      </c>
      <c r="Z133" s="15">
        <v>1</v>
      </c>
      <c r="AA133" s="15">
        <v>90</v>
      </c>
      <c r="AB133" s="15">
        <v>76</v>
      </c>
    </row>
    <row r="134" spans="2:28" ht="9.75" customHeight="1">
      <c r="B134" s="25"/>
      <c r="C134" s="61" t="s">
        <v>121</v>
      </c>
      <c r="D134" s="61"/>
      <c r="F134" s="13" t="s">
        <v>27</v>
      </c>
      <c r="G134" s="15"/>
      <c r="H134" s="15" t="s">
        <v>27</v>
      </c>
      <c r="I134" s="15" t="s">
        <v>27</v>
      </c>
      <c r="J134" s="15">
        <v>3</v>
      </c>
      <c r="K134" s="16"/>
      <c r="L134" s="15">
        <v>990</v>
      </c>
      <c r="M134" s="15">
        <v>850</v>
      </c>
      <c r="N134" s="20" t="s">
        <v>27</v>
      </c>
      <c r="O134" s="15" t="s">
        <v>27</v>
      </c>
      <c r="P134" s="15" t="s">
        <v>27</v>
      </c>
      <c r="Q134" s="20" t="s">
        <v>27</v>
      </c>
      <c r="R134" s="16"/>
      <c r="S134" s="20" t="s">
        <v>27</v>
      </c>
      <c r="T134" s="20" t="s">
        <v>27</v>
      </c>
      <c r="U134" s="15">
        <v>3</v>
      </c>
      <c r="V134" s="16"/>
      <c r="W134" s="15">
        <v>990</v>
      </c>
      <c r="X134" s="15">
        <v>850</v>
      </c>
      <c r="Y134" s="17">
        <v>83.8</v>
      </c>
      <c r="Z134" s="15">
        <v>4</v>
      </c>
      <c r="AA134" s="15">
        <v>270</v>
      </c>
      <c r="AB134" s="15">
        <v>183</v>
      </c>
    </row>
    <row r="135" spans="2:28" ht="9.75" customHeight="1">
      <c r="B135" s="25"/>
      <c r="C135" s="61" t="s">
        <v>122</v>
      </c>
      <c r="D135" s="61"/>
      <c r="F135" s="13" t="s">
        <v>27</v>
      </c>
      <c r="G135" s="15"/>
      <c r="H135" s="15" t="s">
        <v>27</v>
      </c>
      <c r="I135" s="15" t="s">
        <v>27</v>
      </c>
      <c r="J135" s="15">
        <v>6</v>
      </c>
      <c r="K135" s="16"/>
      <c r="L135" s="15">
        <v>3060</v>
      </c>
      <c r="M135" s="15">
        <v>2617</v>
      </c>
      <c r="N135" s="20" t="s">
        <v>27</v>
      </c>
      <c r="O135" s="15" t="s">
        <v>27</v>
      </c>
      <c r="P135" s="15" t="s">
        <v>27</v>
      </c>
      <c r="Q135" s="20" t="s">
        <v>27</v>
      </c>
      <c r="R135" s="16"/>
      <c r="S135" s="20" t="s">
        <v>27</v>
      </c>
      <c r="T135" s="20" t="s">
        <v>27</v>
      </c>
      <c r="U135" s="15">
        <v>6</v>
      </c>
      <c r="V135" s="16"/>
      <c r="W135" s="15">
        <v>3060</v>
      </c>
      <c r="X135" s="15">
        <v>2617</v>
      </c>
      <c r="Y135" s="17">
        <v>89.9</v>
      </c>
      <c r="Z135" s="15">
        <v>1</v>
      </c>
      <c r="AA135" s="15">
        <v>70</v>
      </c>
      <c r="AB135" s="15">
        <v>76</v>
      </c>
    </row>
    <row r="136" spans="2:28" ht="9.75" customHeight="1">
      <c r="B136" s="25"/>
      <c r="C136" s="25"/>
      <c r="D136" s="25"/>
      <c r="F136" s="13"/>
      <c r="G136" s="15"/>
      <c r="H136" s="15"/>
      <c r="I136" s="15"/>
      <c r="J136" s="15"/>
      <c r="K136" s="16"/>
      <c r="L136" s="15"/>
      <c r="M136" s="15"/>
      <c r="N136" s="15"/>
      <c r="O136" s="15"/>
      <c r="P136" s="15"/>
      <c r="Q136" s="15"/>
      <c r="R136" s="16"/>
      <c r="S136" s="15"/>
      <c r="T136" s="15"/>
      <c r="U136" s="15"/>
      <c r="V136" s="16"/>
      <c r="W136" s="15"/>
      <c r="X136" s="15"/>
      <c r="Y136" s="17"/>
      <c r="Z136" s="15"/>
      <c r="AA136" s="15"/>
      <c r="AB136" s="15"/>
    </row>
    <row r="137" spans="2:28" s="18" customFormat="1" ht="9.75" customHeight="1">
      <c r="B137" s="51" t="s">
        <v>123</v>
      </c>
      <c r="C137" s="51"/>
      <c r="D137" s="51"/>
      <c r="F137" s="19">
        <f>SUM(F138:F142)</f>
        <v>1</v>
      </c>
      <c r="G137" s="20"/>
      <c r="H137" s="20">
        <f>SUM(H138:H142)</f>
        <v>10000</v>
      </c>
      <c r="I137" s="20">
        <f>SUM(I138:I142)</f>
        <v>7942</v>
      </c>
      <c r="J137" s="20">
        <f>SUM(J138:J142)</f>
        <v>21</v>
      </c>
      <c r="K137" s="24"/>
      <c r="L137" s="20">
        <f>SUM(L138:L142)</f>
        <v>33000</v>
      </c>
      <c r="M137" s="20">
        <f>SUM(M138:M142)</f>
        <v>27690</v>
      </c>
      <c r="N137" s="20" t="s">
        <v>27</v>
      </c>
      <c r="O137" s="15" t="s">
        <v>27</v>
      </c>
      <c r="P137" s="15" t="s">
        <v>27</v>
      </c>
      <c r="Q137" s="20" t="s">
        <v>27</v>
      </c>
      <c r="R137" s="24"/>
      <c r="S137" s="20" t="s">
        <v>27</v>
      </c>
      <c r="T137" s="20" t="s">
        <v>27</v>
      </c>
      <c r="U137" s="20">
        <f>SUM(U138:U142)</f>
        <v>22</v>
      </c>
      <c r="V137" s="24"/>
      <c r="W137" s="20">
        <f>SUM(W138:W142)</f>
        <v>43000</v>
      </c>
      <c r="X137" s="20">
        <f>SUM(X138:X142)</f>
        <v>35632</v>
      </c>
      <c r="Y137" s="21">
        <v>87.2</v>
      </c>
      <c r="Z137" s="20" t="s">
        <v>27</v>
      </c>
      <c r="AA137" s="15" t="s">
        <v>27</v>
      </c>
      <c r="AB137" s="20" t="s">
        <v>27</v>
      </c>
    </row>
    <row r="138" spans="2:28" ht="9.75" customHeight="1">
      <c r="B138" s="25"/>
      <c r="C138" s="61" t="s">
        <v>124</v>
      </c>
      <c r="D138" s="61"/>
      <c r="F138" s="13" t="s">
        <v>27</v>
      </c>
      <c r="G138" s="15"/>
      <c r="H138" s="15" t="s">
        <v>27</v>
      </c>
      <c r="I138" s="15" t="s">
        <v>27</v>
      </c>
      <c r="J138" s="15">
        <v>6</v>
      </c>
      <c r="K138" s="16"/>
      <c r="L138" s="15">
        <v>11990</v>
      </c>
      <c r="M138" s="15">
        <v>10202</v>
      </c>
      <c r="N138" s="20" t="s">
        <v>27</v>
      </c>
      <c r="O138" s="15" t="s">
        <v>27</v>
      </c>
      <c r="P138" s="15" t="s">
        <v>27</v>
      </c>
      <c r="Q138" s="20" t="s">
        <v>27</v>
      </c>
      <c r="R138" s="16"/>
      <c r="S138" s="20" t="s">
        <v>27</v>
      </c>
      <c r="T138" s="20" t="s">
        <v>27</v>
      </c>
      <c r="U138" s="15">
        <v>6</v>
      </c>
      <c r="V138" s="16"/>
      <c r="W138" s="15">
        <v>11990</v>
      </c>
      <c r="X138" s="15">
        <v>10202</v>
      </c>
      <c r="Y138" s="17">
        <v>86.8</v>
      </c>
      <c r="Z138" s="20" t="s">
        <v>27</v>
      </c>
      <c r="AA138" s="15" t="s">
        <v>27</v>
      </c>
      <c r="AB138" s="20" t="s">
        <v>27</v>
      </c>
    </row>
    <row r="139" spans="2:28" ht="9.75" customHeight="1">
      <c r="B139" s="25"/>
      <c r="C139" s="61" t="s">
        <v>125</v>
      </c>
      <c r="D139" s="61"/>
      <c r="F139" s="13" t="s">
        <v>27</v>
      </c>
      <c r="G139" s="15"/>
      <c r="H139" s="15" t="s">
        <v>27</v>
      </c>
      <c r="I139" s="15" t="s">
        <v>27</v>
      </c>
      <c r="J139" s="15">
        <v>3</v>
      </c>
      <c r="K139" s="16"/>
      <c r="L139" s="15">
        <v>4950</v>
      </c>
      <c r="M139" s="15">
        <v>4060</v>
      </c>
      <c r="N139" s="20" t="s">
        <v>27</v>
      </c>
      <c r="O139" s="15" t="s">
        <v>27</v>
      </c>
      <c r="P139" s="15" t="s">
        <v>27</v>
      </c>
      <c r="Q139" s="20" t="s">
        <v>27</v>
      </c>
      <c r="R139" s="16"/>
      <c r="S139" s="20" t="s">
        <v>27</v>
      </c>
      <c r="T139" s="20" t="s">
        <v>27</v>
      </c>
      <c r="U139" s="15">
        <v>3</v>
      </c>
      <c r="V139" s="16"/>
      <c r="W139" s="15">
        <v>4950</v>
      </c>
      <c r="X139" s="15">
        <v>4060</v>
      </c>
      <c r="Y139" s="17">
        <v>97.4</v>
      </c>
      <c r="Z139" s="20" t="s">
        <v>27</v>
      </c>
      <c r="AA139" s="15" t="s">
        <v>27</v>
      </c>
      <c r="AB139" s="20" t="s">
        <v>27</v>
      </c>
    </row>
    <row r="140" spans="2:28" ht="9.75" customHeight="1">
      <c r="B140" s="25"/>
      <c r="C140" s="61" t="s">
        <v>126</v>
      </c>
      <c r="D140" s="61"/>
      <c r="F140" s="13">
        <v>1</v>
      </c>
      <c r="G140" s="15"/>
      <c r="H140" s="15">
        <v>10000</v>
      </c>
      <c r="I140" s="15">
        <v>7942</v>
      </c>
      <c r="J140" s="15">
        <v>7</v>
      </c>
      <c r="K140" s="16"/>
      <c r="L140" s="15">
        <v>4680</v>
      </c>
      <c r="M140" s="15">
        <v>3966</v>
      </c>
      <c r="N140" s="20" t="s">
        <v>27</v>
      </c>
      <c r="O140" s="15" t="s">
        <v>27</v>
      </c>
      <c r="P140" s="15" t="s">
        <v>27</v>
      </c>
      <c r="Q140" s="20" t="s">
        <v>27</v>
      </c>
      <c r="R140" s="16"/>
      <c r="S140" s="20" t="s">
        <v>27</v>
      </c>
      <c r="T140" s="20" t="s">
        <v>27</v>
      </c>
      <c r="U140" s="15">
        <v>8</v>
      </c>
      <c r="V140" s="16"/>
      <c r="W140" s="15">
        <v>14680</v>
      </c>
      <c r="X140" s="15">
        <v>11908</v>
      </c>
      <c r="Y140" s="17">
        <v>77.7</v>
      </c>
      <c r="Z140" s="20" t="s">
        <v>27</v>
      </c>
      <c r="AA140" s="15" t="s">
        <v>27</v>
      </c>
      <c r="AB140" s="20" t="s">
        <v>27</v>
      </c>
    </row>
    <row r="141" spans="2:28" ht="9.75" customHeight="1">
      <c r="B141" s="25"/>
      <c r="C141" s="61" t="s">
        <v>127</v>
      </c>
      <c r="D141" s="61"/>
      <c r="F141" s="13" t="s">
        <v>27</v>
      </c>
      <c r="G141" s="15"/>
      <c r="H141" s="15" t="s">
        <v>27</v>
      </c>
      <c r="I141" s="15" t="s">
        <v>27</v>
      </c>
      <c r="J141" s="15">
        <v>4</v>
      </c>
      <c r="K141" s="16"/>
      <c r="L141" s="15">
        <v>9780</v>
      </c>
      <c r="M141" s="15">
        <v>7897</v>
      </c>
      <c r="N141" s="20" t="s">
        <v>27</v>
      </c>
      <c r="O141" s="15" t="s">
        <v>27</v>
      </c>
      <c r="P141" s="15" t="s">
        <v>27</v>
      </c>
      <c r="Q141" s="20" t="s">
        <v>27</v>
      </c>
      <c r="R141" s="16"/>
      <c r="S141" s="20" t="s">
        <v>27</v>
      </c>
      <c r="T141" s="20" t="s">
        <v>27</v>
      </c>
      <c r="U141" s="15">
        <v>4</v>
      </c>
      <c r="V141" s="16"/>
      <c r="W141" s="15">
        <v>9780</v>
      </c>
      <c r="X141" s="15">
        <v>7897</v>
      </c>
      <c r="Y141" s="17">
        <v>98.9</v>
      </c>
      <c r="Z141" s="20" t="s">
        <v>27</v>
      </c>
      <c r="AA141" s="15" t="s">
        <v>27</v>
      </c>
      <c r="AB141" s="20" t="s">
        <v>27</v>
      </c>
    </row>
    <row r="142" spans="2:28" ht="9.75" customHeight="1">
      <c r="B142" s="25"/>
      <c r="C142" s="61" t="s">
        <v>128</v>
      </c>
      <c r="D142" s="61"/>
      <c r="F142" s="13" t="s">
        <v>27</v>
      </c>
      <c r="G142" s="15"/>
      <c r="H142" s="15" t="s">
        <v>27</v>
      </c>
      <c r="I142" s="15" t="s">
        <v>27</v>
      </c>
      <c r="J142" s="15">
        <v>1</v>
      </c>
      <c r="K142" s="16"/>
      <c r="L142" s="15">
        <v>1600</v>
      </c>
      <c r="M142" s="15">
        <v>1565</v>
      </c>
      <c r="N142" s="20" t="s">
        <v>27</v>
      </c>
      <c r="O142" s="15" t="s">
        <v>27</v>
      </c>
      <c r="P142" s="15" t="s">
        <v>27</v>
      </c>
      <c r="Q142" s="20" t="s">
        <v>27</v>
      </c>
      <c r="R142" s="16"/>
      <c r="S142" s="20" t="s">
        <v>27</v>
      </c>
      <c r="T142" s="20" t="s">
        <v>27</v>
      </c>
      <c r="U142" s="15">
        <v>1</v>
      </c>
      <c r="V142" s="16"/>
      <c r="W142" s="15">
        <v>1600</v>
      </c>
      <c r="X142" s="15">
        <v>1565</v>
      </c>
      <c r="Y142" s="17">
        <v>96.8</v>
      </c>
      <c r="Z142" s="20" t="s">
        <v>27</v>
      </c>
      <c r="AA142" s="15" t="s">
        <v>27</v>
      </c>
      <c r="AB142" s="20" t="s">
        <v>27</v>
      </c>
    </row>
    <row r="143" spans="2:28" ht="9.75" customHeight="1">
      <c r="B143" s="25"/>
      <c r="C143" s="25"/>
      <c r="D143" s="25"/>
      <c r="F143" s="13"/>
      <c r="G143" s="15"/>
      <c r="H143" s="15"/>
      <c r="I143" s="15"/>
      <c r="J143" s="15"/>
      <c r="K143" s="16"/>
      <c r="L143" s="15"/>
      <c r="M143" s="15"/>
      <c r="N143" s="15"/>
      <c r="O143" s="15"/>
      <c r="P143" s="15"/>
      <c r="Q143" s="15"/>
      <c r="R143" s="16"/>
      <c r="S143" s="15"/>
      <c r="T143" s="15"/>
      <c r="U143" s="15"/>
      <c r="V143" s="16"/>
      <c r="W143" s="15"/>
      <c r="X143" s="15"/>
      <c r="Y143" s="17"/>
      <c r="Z143" s="15"/>
      <c r="AA143" s="15"/>
      <c r="AB143" s="15"/>
    </row>
    <row r="144" spans="2:28" s="18" customFormat="1" ht="9.75" customHeight="1">
      <c r="B144" s="51" t="s">
        <v>129</v>
      </c>
      <c r="C144" s="51"/>
      <c r="D144" s="51"/>
      <c r="F144" s="19" t="s">
        <v>27</v>
      </c>
      <c r="G144" s="27"/>
      <c r="H144" s="27" t="s">
        <v>27</v>
      </c>
      <c r="I144" s="27" t="s">
        <v>27</v>
      </c>
      <c r="J144" s="20">
        <f>SUM(J145:J152)</f>
        <v>47</v>
      </c>
      <c r="K144" s="27"/>
      <c r="L144" s="20">
        <f>SUM(L145:L152)</f>
        <v>22780</v>
      </c>
      <c r="M144" s="20">
        <f>SUM(M145:M152)</f>
        <v>18568</v>
      </c>
      <c r="N144" s="20" t="s">
        <v>27</v>
      </c>
      <c r="O144" s="15" t="s">
        <v>27</v>
      </c>
      <c r="P144" s="15" t="s">
        <v>27</v>
      </c>
      <c r="Q144" s="20">
        <f>SUM(Q145:Q152)</f>
        <v>1</v>
      </c>
      <c r="R144" s="27"/>
      <c r="S144" s="20">
        <f>SUM(S145:S152)</f>
        <v>94</v>
      </c>
      <c r="T144" s="20">
        <f>SUM(T145:T152)</f>
        <v>64</v>
      </c>
      <c r="U144" s="20">
        <f>SUM(U145:U152)</f>
        <v>48</v>
      </c>
      <c r="V144" s="27"/>
      <c r="W144" s="20">
        <f>SUM(W145:W152)</f>
        <v>22780</v>
      </c>
      <c r="X144" s="20">
        <f>SUM(X145:X152)</f>
        <v>18568</v>
      </c>
      <c r="Y144" s="35">
        <v>91.6</v>
      </c>
      <c r="Z144" s="20">
        <f>SUM(Z145:Z152)</f>
        <v>7</v>
      </c>
      <c r="AA144" s="20">
        <f>SUM(AA145:AA152)</f>
        <v>464</v>
      </c>
      <c r="AB144" s="20">
        <f>SUM(AB145:AB152)</f>
        <v>296</v>
      </c>
    </row>
    <row r="145" spans="2:28" ht="9.75" customHeight="1">
      <c r="B145" s="25"/>
      <c r="C145" s="61" t="s">
        <v>130</v>
      </c>
      <c r="D145" s="61"/>
      <c r="F145" s="13" t="s">
        <v>27</v>
      </c>
      <c r="G145" s="15"/>
      <c r="H145" s="36" t="s">
        <v>27</v>
      </c>
      <c r="I145" s="15" t="s">
        <v>27</v>
      </c>
      <c r="J145" s="15">
        <v>9</v>
      </c>
      <c r="K145" s="16"/>
      <c r="L145" s="15">
        <v>5072</v>
      </c>
      <c r="M145" s="15">
        <v>4577</v>
      </c>
      <c r="N145" s="20" t="s">
        <v>27</v>
      </c>
      <c r="O145" s="15" t="s">
        <v>27</v>
      </c>
      <c r="P145" s="15" t="s">
        <v>27</v>
      </c>
      <c r="Q145" s="15">
        <v>1</v>
      </c>
      <c r="R145" s="16"/>
      <c r="S145" s="15">
        <v>94</v>
      </c>
      <c r="T145" s="15">
        <v>64</v>
      </c>
      <c r="U145" s="15">
        <v>10</v>
      </c>
      <c r="V145" s="16"/>
      <c r="W145" s="15">
        <v>5072</v>
      </c>
      <c r="X145" s="15">
        <v>4577</v>
      </c>
      <c r="Y145" s="17">
        <v>98</v>
      </c>
      <c r="Z145" s="15">
        <v>2</v>
      </c>
      <c r="AA145" s="15">
        <v>166</v>
      </c>
      <c r="AB145" s="15">
        <v>151</v>
      </c>
    </row>
    <row r="146" spans="2:28" ht="9.75" customHeight="1">
      <c r="B146" s="25"/>
      <c r="C146" s="61" t="s">
        <v>131</v>
      </c>
      <c r="D146" s="61"/>
      <c r="F146" s="13" t="s">
        <v>27</v>
      </c>
      <c r="G146" s="15"/>
      <c r="H146" s="36" t="s">
        <v>27</v>
      </c>
      <c r="I146" s="15" t="s">
        <v>27</v>
      </c>
      <c r="J146" s="15">
        <v>7</v>
      </c>
      <c r="K146" s="16"/>
      <c r="L146" s="15">
        <v>2882</v>
      </c>
      <c r="M146" s="15">
        <v>2558</v>
      </c>
      <c r="N146" s="20" t="s">
        <v>27</v>
      </c>
      <c r="O146" s="15" t="s">
        <v>27</v>
      </c>
      <c r="P146" s="15" t="s">
        <v>27</v>
      </c>
      <c r="Q146" s="20" t="s">
        <v>27</v>
      </c>
      <c r="R146" s="16"/>
      <c r="S146" s="20" t="s">
        <v>27</v>
      </c>
      <c r="T146" s="20" t="s">
        <v>27</v>
      </c>
      <c r="U146" s="15">
        <v>7</v>
      </c>
      <c r="V146" s="16"/>
      <c r="W146" s="15">
        <v>2882</v>
      </c>
      <c r="X146" s="15">
        <v>2558</v>
      </c>
      <c r="Y146" s="17">
        <v>99.9</v>
      </c>
      <c r="Z146" s="15">
        <v>1</v>
      </c>
      <c r="AA146" s="15">
        <v>67</v>
      </c>
      <c r="AB146" s="15">
        <v>3</v>
      </c>
    </row>
    <row r="147" spans="2:28" ht="9.75" customHeight="1">
      <c r="B147" s="25"/>
      <c r="C147" s="61" t="s">
        <v>132</v>
      </c>
      <c r="D147" s="61"/>
      <c r="F147" s="13" t="s">
        <v>27</v>
      </c>
      <c r="G147" s="15"/>
      <c r="H147" s="36" t="s">
        <v>27</v>
      </c>
      <c r="I147" s="15" t="s">
        <v>27</v>
      </c>
      <c r="J147" s="15">
        <v>4</v>
      </c>
      <c r="K147" s="16"/>
      <c r="L147" s="15">
        <v>1990</v>
      </c>
      <c r="M147" s="15">
        <v>1331</v>
      </c>
      <c r="N147" s="20" t="s">
        <v>27</v>
      </c>
      <c r="O147" s="15" t="s">
        <v>27</v>
      </c>
      <c r="P147" s="15" t="s">
        <v>27</v>
      </c>
      <c r="Q147" s="20" t="s">
        <v>27</v>
      </c>
      <c r="R147" s="16"/>
      <c r="S147" s="20" t="s">
        <v>27</v>
      </c>
      <c r="T147" s="20" t="s">
        <v>27</v>
      </c>
      <c r="U147" s="15">
        <v>4</v>
      </c>
      <c r="V147" s="16"/>
      <c r="W147" s="15">
        <v>1990</v>
      </c>
      <c r="X147" s="15">
        <v>1331</v>
      </c>
      <c r="Y147" s="17">
        <v>96.5</v>
      </c>
      <c r="Z147" s="15">
        <v>1</v>
      </c>
      <c r="AA147" s="15">
        <v>52</v>
      </c>
      <c r="AB147" s="15">
        <v>31</v>
      </c>
    </row>
    <row r="148" spans="2:28" ht="9.75" customHeight="1">
      <c r="B148" s="25"/>
      <c r="C148" s="61" t="s">
        <v>133</v>
      </c>
      <c r="D148" s="61"/>
      <c r="F148" s="13" t="s">
        <v>27</v>
      </c>
      <c r="G148" s="15"/>
      <c r="H148" s="36" t="s">
        <v>27</v>
      </c>
      <c r="I148" s="15" t="s">
        <v>27</v>
      </c>
      <c r="J148" s="15">
        <v>3</v>
      </c>
      <c r="K148" s="16"/>
      <c r="L148" s="15">
        <v>1968</v>
      </c>
      <c r="M148" s="15">
        <v>1779</v>
      </c>
      <c r="N148" s="20" t="s">
        <v>27</v>
      </c>
      <c r="O148" s="15" t="s">
        <v>27</v>
      </c>
      <c r="P148" s="15" t="s">
        <v>27</v>
      </c>
      <c r="Q148" s="20" t="s">
        <v>27</v>
      </c>
      <c r="R148" s="16"/>
      <c r="S148" s="20" t="s">
        <v>27</v>
      </c>
      <c r="T148" s="20" t="s">
        <v>27</v>
      </c>
      <c r="U148" s="15">
        <v>3</v>
      </c>
      <c r="V148" s="16"/>
      <c r="W148" s="15">
        <v>1968</v>
      </c>
      <c r="X148" s="15">
        <v>1779</v>
      </c>
      <c r="Y148" s="17">
        <v>95.5</v>
      </c>
      <c r="Z148" s="15">
        <v>1</v>
      </c>
      <c r="AA148" s="15">
        <v>68</v>
      </c>
      <c r="AB148" s="15">
        <v>29</v>
      </c>
    </row>
    <row r="149" spans="2:28" ht="9.75" customHeight="1">
      <c r="B149" s="25"/>
      <c r="C149" s="61" t="s">
        <v>134</v>
      </c>
      <c r="D149" s="61"/>
      <c r="F149" s="13" t="s">
        <v>27</v>
      </c>
      <c r="G149" s="15"/>
      <c r="H149" s="36" t="s">
        <v>27</v>
      </c>
      <c r="I149" s="15" t="s">
        <v>27</v>
      </c>
      <c r="J149" s="15">
        <v>2</v>
      </c>
      <c r="K149" s="16"/>
      <c r="L149" s="15">
        <v>2845</v>
      </c>
      <c r="M149" s="15">
        <v>2501</v>
      </c>
      <c r="N149" s="20" t="s">
        <v>27</v>
      </c>
      <c r="O149" s="15" t="s">
        <v>27</v>
      </c>
      <c r="P149" s="15" t="s">
        <v>27</v>
      </c>
      <c r="Q149" s="20" t="s">
        <v>27</v>
      </c>
      <c r="R149" s="16"/>
      <c r="S149" s="20" t="s">
        <v>27</v>
      </c>
      <c r="T149" s="20" t="s">
        <v>27</v>
      </c>
      <c r="U149" s="15">
        <v>2</v>
      </c>
      <c r="V149" s="16"/>
      <c r="W149" s="15">
        <v>2845</v>
      </c>
      <c r="X149" s="15">
        <v>2501</v>
      </c>
      <c r="Y149" s="17">
        <v>94.1</v>
      </c>
      <c r="Z149" s="15" t="s">
        <v>27</v>
      </c>
      <c r="AA149" s="15" t="s">
        <v>162</v>
      </c>
      <c r="AB149" s="15" t="s">
        <v>27</v>
      </c>
    </row>
    <row r="150" spans="2:28" ht="9.75" customHeight="1">
      <c r="B150" s="25"/>
      <c r="C150" s="61" t="s">
        <v>135</v>
      </c>
      <c r="D150" s="61"/>
      <c r="F150" s="13" t="s">
        <v>27</v>
      </c>
      <c r="G150" s="15"/>
      <c r="H150" s="36" t="s">
        <v>27</v>
      </c>
      <c r="I150" s="15" t="s">
        <v>27</v>
      </c>
      <c r="J150" s="15">
        <v>7</v>
      </c>
      <c r="K150" s="16"/>
      <c r="L150" s="15">
        <v>4280</v>
      </c>
      <c r="M150" s="15">
        <v>3590</v>
      </c>
      <c r="N150" s="20" t="s">
        <v>27</v>
      </c>
      <c r="O150" s="15" t="s">
        <v>27</v>
      </c>
      <c r="P150" s="15" t="s">
        <v>27</v>
      </c>
      <c r="Q150" s="20" t="s">
        <v>27</v>
      </c>
      <c r="R150" s="16"/>
      <c r="S150" s="20" t="s">
        <v>27</v>
      </c>
      <c r="T150" s="20" t="s">
        <v>27</v>
      </c>
      <c r="U150" s="15">
        <v>7</v>
      </c>
      <c r="V150" s="16"/>
      <c r="W150" s="15">
        <v>4280</v>
      </c>
      <c r="X150" s="15">
        <v>3590</v>
      </c>
      <c r="Y150" s="17">
        <v>86.9</v>
      </c>
      <c r="Z150" s="15">
        <v>1</v>
      </c>
      <c r="AA150" s="15">
        <v>57</v>
      </c>
      <c r="AB150" s="15">
        <v>28</v>
      </c>
    </row>
    <row r="151" spans="2:28" ht="9.75" customHeight="1">
      <c r="B151" s="25"/>
      <c r="C151" s="61" t="s">
        <v>136</v>
      </c>
      <c r="D151" s="61"/>
      <c r="F151" s="13" t="s">
        <v>27</v>
      </c>
      <c r="G151" s="15"/>
      <c r="H151" s="36" t="s">
        <v>27</v>
      </c>
      <c r="I151" s="15" t="s">
        <v>27</v>
      </c>
      <c r="J151" s="15">
        <v>10</v>
      </c>
      <c r="K151" s="16"/>
      <c r="L151" s="15">
        <v>2697</v>
      </c>
      <c r="M151" s="15">
        <v>1580</v>
      </c>
      <c r="N151" s="20" t="s">
        <v>27</v>
      </c>
      <c r="O151" s="15" t="s">
        <v>27</v>
      </c>
      <c r="P151" s="15" t="s">
        <v>27</v>
      </c>
      <c r="Q151" s="20" t="s">
        <v>27</v>
      </c>
      <c r="R151" s="16"/>
      <c r="S151" s="20" t="s">
        <v>27</v>
      </c>
      <c r="T151" s="20" t="s">
        <v>27</v>
      </c>
      <c r="U151" s="15">
        <v>10</v>
      </c>
      <c r="V151" s="16"/>
      <c r="W151" s="15">
        <v>2697</v>
      </c>
      <c r="X151" s="15">
        <v>1580</v>
      </c>
      <c r="Y151" s="17">
        <v>72.4</v>
      </c>
      <c r="Z151" s="15" t="s">
        <v>27</v>
      </c>
      <c r="AA151" s="15" t="s">
        <v>27</v>
      </c>
      <c r="AB151" s="15" t="s">
        <v>27</v>
      </c>
    </row>
    <row r="152" spans="2:28" ht="9.75" customHeight="1">
      <c r="B152" s="25"/>
      <c r="C152" s="61" t="s">
        <v>137</v>
      </c>
      <c r="D152" s="61"/>
      <c r="F152" s="13" t="s">
        <v>27</v>
      </c>
      <c r="G152" s="15"/>
      <c r="H152" s="36" t="s">
        <v>27</v>
      </c>
      <c r="I152" s="15" t="s">
        <v>27</v>
      </c>
      <c r="J152" s="15">
        <v>5</v>
      </c>
      <c r="K152" s="16"/>
      <c r="L152" s="15">
        <v>1046</v>
      </c>
      <c r="M152" s="15">
        <v>652</v>
      </c>
      <c r="N152" s="20" t="s">
        <v>27</v>
      </c>
      <c r="O152" s="15" t="s">
        <v>27</v>
      </c>
      <c r="P152" s="15" t="s">
        <v>27</v>
      </c>
      <c r="Q152" s="20" t="s">
        <v>27</v>
      </c>
      <c r="R152" s="16"/>
      <c r="S152" s="20" t="s">
        <v>27</v>
      </c>
      <c r="T152" s="20" t="s">
        <v>27</v>
      </c>
      <c r="U152" s="15">
        <v>5</v>
      </c>
      <c r="V152" s="16"/>
      <c r="W152" s="15">
        <v>1046</v>
      </c>
      <c r="X152" s="15">
        <v>652</v>
      </c>
      <c r="Y152" s="17">
        <v>78.8</v>
      </c>
      <c r="Z152" s="15">
        <v>1</v>
      </c>
      <c r="AA152" s="15">
        <v>54</v>
      </c>
      <c r="AB152" s="15">
        <v>54</v>
      </c>
    </row>
    <row r="153" spans="2:28" ht="7.5" customHeight="1">
      <c r="B153" s="25"/>
      <c r="C153" s="25"/>
      <c r="D153" s="25"/>
      <c r="F153" s="13"/>
      <c r="G153" s="15"/>
      <c r="H153" s="15"/>
      <c r="I153" s="15"/>
      <c r="J153" s="15"/>
      <c r="K153" s="16"/>
      <c r="L153" s="15"/>
      <c r="M153" s="15"/>
      <c r="N153" s="15"/>
      <c r="O153" s="15"/>
      <c r="P153" s="15"/>
      <c r="Q153" s="15"/>
      <c r="R153" s="16"/>
      <c r="S153" s="15"/>
      <c r="T153" s="20" t="s">
        <v>27</v>
      </c>
      <c r="U153" s="15"/>
      <c r="V153" s="16"/>
      <c r="W153" s="15"/>
      <c r="X153" s="15"/>
      <c r="Y153" s="17"/>
      <c r="Z153" s="15"/>
      <c r="AA153" s="15"/>
      <c r="AB153" s="15"/>
    </row>
    <row r="154" spans="2:28" s="18" customFormat="1" ht="9.75" customHeight="1">
      <c r="B154" s="51" t="s">
        <v>138</v>
      </c>
      <c r="C154" s="51"/>
      <c r="D154" s="51"/>
      <c r="F154" s="19">
        <f>SUM(F155:F160)</f>
        <v>3</v>
      </c>
      <c r="G154" s="20"/>
      <c r="H154" s="20">
        <f>SUM(H155:H160)</f>
        <v>28230</v>
      </c>
      <c r="I154" s="20">
        <f>SUM(I155:I160)</f>
        <v>27562</v>
      </c>
      <c r="J154" s="20">
        <f>SUM(J155:J160)</f>
        <v>45</v>
      </c>
      <c r="K154" s="24"/>
      <c r="L154" s="20">
        <f>SUM(L155:L160)</f>
        <v>16717</v>
      </c>
      <c r="M154" s="20">
        <f>SUM(M155:M160)</f>
        <v>12254</v>
      </c>
      <c r="N154" s="20">
        <f>SUM(N155:N160)</f>
        <v>2</v>
      </c>
      <c r="O154" s="20">
        <f>SUM(O155:O160)</f>
        <v>6880</v>
      </c>
      <c r="P154" s="20">
        <f>SUM(P155:P160)</f>
        <v>961</v>
      </c>
      <c r="Q154" s="20" t="s">
        <v>27</v>
      </c>
      <c r="R154" s="24"/>
      <c r="S154" s="20" t="s">
        <v>27</v>
      </c>
      <c r="T154" s="20" t="s">
        <v>27</v>
      </c>
      <c r="U154" s="20">
        <f>SUM(U155:U160)</f>
        <v>50</v>
      </c>
      <c r="V154" s="24"/>
      <c r="W154" s="20">
        <f>SUM(W155:W160)</f>
        <v>51827</v>
      </c>
      <c r="X154" s="20">
        <f>SUM(X155:X160)</f>
        <v>40777</v>
      </c>
      <c r="Y154" s="21">
        <v>95.1</v>
      </c>
      <c r="Z154" s="20">
        <f>SUM(Z155:Z160)</f>
        <v>12</v>
      </c>
      <c r="AA154" s="20">
        <f>SUM(AA155:AA160)</f>
        <v>783</v>
      </c>
      <c r="AB154" s="20">
        <f>SUM(AB155:AB160)</f>
        <v>384</v>
      </c>
    </row>
    <row r="155" spans="2:28" ht="9.75" customHeight="1">
      <c r="B155" s="25"/>
      <c r="C155" s="61" t="s">
        <v>139</v>
      </c>
      <c r="D155" s="61"/>
      <c r="F155" s="13">
        <v>1</v>
      </c>
      <c r="G155" s="15"/>
      <c r="H155" s="15">
        <v>12700</v>
      </c>
      <c r="I155" s="15">
        <v>12029</v>
      </c>
      <c r="J155" s="15">
        <v>6</v>
      </c>
      <c r="K155" s="16"/>
      <c r="L155" s="15">
        <v>4290</v>
      </c>
      <c r="M155" s="15">
        <v>3574</v>
      </c>
      <c r="N155" s="20" t="s">
        <v>27</v>
      </c>
      <c r="O155" s="15" t="s">
        <v>27</v>
      </c>
      <c r="P155" s="15" t="s">
        <v>27</v>
      </c>
      <c r="Q155" s="20" t="s">
        <v>27</v>
      </c>
      <c r="R155" s="16"/>
      <c r="S155" s="20" t="s">
        <v>27</v>
      </c>
      <c r="T155" s="20" t="s">
        <v>27</v>
      </c>
      <c r="U155" s="15">
        <v>7</v>
      </c>
      <c r="V155" s="16"/>
      <c r="W155" s="15">
        <v>16990</v>
      </c>
      <c r="X155" s="15">
        <v>15603</v>
      </c>
      <c r="Y155" s="17">
        <v>97.7</v>
      </c>
      <c r="Z155" s="15">
        <v>1</v>
      </c>
      <c r="AA155" s="15">
        <v>59</v>
      </c>
      <c r="AB155" s="15">
        <v>52</v>
      </c>
    </row>
    <row r="156" spans="2:28" ht="9.75" customHeight="1">
      <c r="B156" s="25"/>
      <c r="C156" s="61" t="s">
        <v>140</v>
      </c>
      <c r="D156" s="61"/>
      <c r="F156" s="13">
        <v>1</v>
      </c>
      <c r="G156" s="15"/>
      <c r="H156" s="15">
        <v>7730</v>
      </c>
      <c r="I156" s="15">
        <v>7650</v>
      </c>
      <c r="J156" s="15" t="s">
        <v>27</v>
      </c>
      <c r="K156" s="16"/>
      <c r="L156" s="15" t="s">
        <v>27</v>
      </c>
      <c r="M156" s="15" t="s">
        <v>27</v>
      </c>
      <c r="N156" s="20" t="s">
        <v>27</v>
      </c>
      <c r="O156" s="15" t="s">
        <v>27</v>
      </c>
      <c r="P156" s="15" t="s">
        <v>27</v>
      </c>
      <c r="Q156" s="20" t="s">
        <v>27</v>
      </c>
      <c r="R156" s="16"/>
      <c r="S156" s="20" t="s">
        <v>27</v>
      </c>
      <c r="T156" s="20" t="s">
        <v>27</v>
      </c>
      <c r="U156" s="15">
        <v>1</v>
      </c>
      <c r="V156" s="16"/>
      <c r="W156" s="15">
        <v>7730</v>
      </c>
      <c r="X156" s="15">
        <v>7650</v>
      </c>
      <c r="Y156" s="17">
        <v>95.6</v>
      </c>
      <c r="Z156" s="15" t="s">
        <v>27</v>
      </c>
      <c r="AA156" s="15" t="s">
        <v>27</v>
      </c>
      <c r="AB156" s="15" t="s">
        <v>27</v>
      </c>
    </row>
    <row r="157" spans="2:28" ht="9.75" customHeight="1">
      <c r="B157" s="25"/>
      <c r="C157" s="61" t="s">
        <v>141</v>
      </c>
      <c r="D157" s="61"/>
      <c r="F157" s="13" t="s">
        <v>27</v>
      </c>
      <c r="G157" s="15"/>
      <c r="H157" s="15" t="s">
        <v>27</v>
      </c>
      <c r="I157" s="15" t="s">
        <v>27</v>
      </c>
      <c r="J157" s="15">
        <v>9</v>
      </c>
      <c r="K157" s="16"/>
      <c r="L157" s="15">
        <v>1906</v>
      </c>
      <c r="M157" s="15">
        <v>1295</v>
      </c>
      <c r="N157" s="20" t="s">
        <v>27</v>
      </c>
      <c r="O157" s="15" t="s">
        <v>27</v>
      </c>
      <c r="P157" s="15" t="s">
        <v>27</v>
      </c>
      <c r="Q157" s="20" t="s">
        <v>27</v>
      </c>
      <c r="R157" s="16"/>
      <c r="S157" s="20" t="s">
        <v>27</v>
      </c>
      <c r="T157" s="20" t="s">
        <v>27</v>
      </c>
      <c r="U157" s="15">
        <v>9</v>
      </c>
      <c r="V157" s="16"/>
      <c r="W157" s="15">
        <v>1906</v>
      </c>
      <c r="X157" s="15">
        <v>1295</v>
      </c>
      <c r="Y157" s="17">
        <v>91.2</v>
      </c>
      <c r="Z157" s="15">
        <v>1</v>
      </c>
      <c r="AA157" s="15">
        <v>90</v>
      </c>
      <c r="AB157" s="15">
        <v>58</v>
      </c>
    </row>
    <row r="158" spans="2:28" ht="9.75" customHeight="1">
      <c r="B158" s="25"/>
      <c r="C158" s="61" t="s">
        <v>142</v>
      </c>
      <c r="D158" s="61"/>
      <c r="F158" s="13" t="s">
        <v>27</v>
      </c>
      <c r="G158" s="15"/>
      <c r="H158" s="15" t="s">
        <v>27</v>
      </c>
      <c r="I158" s="15" t="s">
        <v>27</v>
      </c>
      <c r="J158" s="15">
        <v>7</v>
      </c>
      <c r="K158" s="16"/>
      <c r="L158" s="15">
        <v>2065</v>
      </c>
      <c r="M158" s="15">
        <v>797</v>
      </c>
      <c r="N158" s="20" t="s">
        <v>27</v>
      </c>
      <c r="O158" s="15" t="s">
        <v>27</v>
      </c>
      <c r="P158" s="15" t="s">
        <v>27</v>
      </c>
      <c r="Q158" s="20" t="s">
        <v>27</v>
      </c>
      <c r="R158" s="16"/>
      <c r="S158" s="20" t="s">
        <v>27</v>
      </c>
      <c r="T158" s="20" t="s">
        <v>27</v>
      </c>
      <c r="U158" s="15">
        <v>7</v>
      </c>
      <c r="V158" s="16"/>
      <c r="W158" s="15">
        <v>2065</v>
      </c>
      <c r="X158" s="15">
        <v>797</v>
      </c>
      <c r="Y158" s="17">
        <v>65.9</v>
      </c>
      <c r="Z158" s="15">
        <v>8</v>
      </c>
      <c r="AA158" s="15">
        <v>465</v>
      </c>
      <c r="AB158" s="15">
        <v>197</v>
      </c>
    </row>
    <row r="159" spans="2:28" ht="9.75" customHeight="1">
      <c r="B159" s="25"/>
      <c r="C159" s="61" t="s">
        <v>143</v>
      </c>
      <c r="D159" s="61"/>
      <c r="F159" s="13">
        <v>1</v>
      </c>
      <c r="G159" s="15"/>
      <c r="H159" s="15">
        <v>7800</v>
      </c>
      <c r="I159" s="15">
        <v>7883</v>
      </c>
      <c r="J159" s="15">
        <v>10</v>
      </c>
      <c r="K159" s="16"/>
      <c r="L159" s="15">
        <v>3719</v>
      </c>
      <c r="M159" s="15">
        <v>2963</v>
      </c>
      <c r="N159" s="15">
        <v>2</v>
      </c>
      <c r="O159" s="15">
        <v>6880</v>
      </c>
      <c r="P159" s="15">
        <v>961</v>
      </c>
      <c r="Q159" s="20" t="s">
        <v>27</v>
      </c>
      <c r="R159" s="16"/>
      <c r="S159" s="20" t="s">
        <v>27</v>
      </c>
      <c r="T159" s="20" t="s">
        <v>27</v>
      </c>
      <c r="U159" s="15">
        <v>13</v>
      </c>
      <c r="V159" s="16"/>
      <c r="W159" s="15">
        <v>18399</v>
      </c>
      <c r="X159" s="15">
        <v>11807</v>
      </c>
      <c r="Y159" s="17">
        <v>96.7</v>
      </c>
      <c r="Z159" s="15">
        <v>1</v>
      </c>
      <c r="AA159" s="15">
        <v>99</v>
      </c>
      <c r="AB159" s="15">
        <v>53</v>
      </c>
    </row>
    <row r="160" spans="2:28" ht="9.75" customHeight="1">
      <c r="B160" s="25"/>
      <c r="C160" s="61" t="s">
        <v>144</v>
      </c>
      <c r="D160" s="61"/>
      <c r="F160" s="13" t="s">
        <v>27</v>
      </c>
      <c r="G160" s="15"/>
      <c r="H160" s="15" t="s">
        <v>27</v>
      </c>
      <c r="I160" s="15" t="s">
        <v>27</v>
      </c>
      <c r="J160" s="15">
        <v>13</v>
      </c>
      <c r="K160" s="16"/>
      <c r="L160" s="15">
        <v>4737</v>
      </c>
      <c r="M160" s="15">
        <v>3625</v>
      </c>
      <c r="N160" s="15" t="s">
        <v>27</v>
      </c>
      <c r="O160" s="15" t="s">
        <v>27</v>
      </c>
      <c r="P160" s="15" t="s">
        <v>27</v>
      </c>
      <c r="Q160" s="20" t="s">
        <v>27</v>
      </c>
      <c r="R160" s="16"/>
      <c r="S160" s="20" t="s">
        <v>27</v>
      </c>
      <c r="T160" s="20" t="s">
        <v>27</v>
      </c>
      <c r="U160" s="15">
        <v>13</v>
      </c>
      <c r="V160" s="16"/>
      <c r="W160" s="15">
        <v>4737</v>
      </c>
      <c r="X160" s="15">
        <v>3625</v>
      </c>
      <c r="Y160" s="17">
        <v>88.7</v>
      </c>
      <c r="Z160" s="15">
        <v>1</v>
      </c>
      <c r="AA160" s="15">
        <v>70</v>
      </c>
      <c r="AB160" s="15">
        <v>24</v>
      </c>
    </row>
    <row r="161" ht="9" customHeight="1">
      <c r="F161" s="37"/>
    </row>
    <row r="162" ht="6" customHeight="1" thickBot="1">
      <c r="F162" s="28"/>
    </row>
    <row r="163" spans="1:28" ht="13.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1"/>
      <c r="T163" s="30"/>
      <c r="U163" s="30"/>
      <c r="V163" s="30"/>
      <c r="W163" s="30"/>
      <c r="X163" s="30"/>
      <c r="Y163" s="30"/>
      <c r="Z163" s="30"/>
      <c r="AA163" s="30"/>
      <c r="AB163" s="30"/>
    </row>
  </sheetData>
  <mergeCells count="165">
    <mergeCell ref="C93:D93"/>
    <mergeCell ref="C109:D109"/>
    <mergeCell ref="C97:D97"/>
    <mergeCell ref="C96:D96"/>
    <mergeCell ref="C95:D95"/>
    <mergeCell ref="C94:D94"/>
    <mergeCell ref="C103:D103"/>
    <mergeCell ref="C102:D102"/>
    <mergeCell ref="C101:D101"/>
    <mergeCell ref="C100:D100"/>
    <mergeCell ref="C118:D118"/>
    <mergeCell ref="C115:D115"/>
    <mergeCell ref="C114:D114"/>
    <mergeCell ref="C113:D113"/>
    <mergeCell ref="B117:D117"/>
    <mergeCell ref="C126:D126"/>
    <mergeCell ref="C125:D125"/>
    <mergeCell ref="C122:D122"/>
    <mergeCell ref="C119:D119"/>
    <mergeCell ref="B121:D121"/>
    <mergeCell ref="B124:D124"/>
    <mergeCell ref="C130:D130"/>
    <mergeCell ref="C129:D129"/>
    <mergeCell ref="C128:D128"/>
    <mergeCell ref="C127:D127"/>
    <mergeCell ref="C134:D134"/>
    <mergeCell ref="C133:D133"/>
    <mergeCell ref="C132:D132"/>
    <mergeCell ref="C131:D131"/>
    <mergeCell ref="C148:D148"/>
    <mergeCell ref="C147:D147"/>
    <mergeCell ref="C146:D146"/>
    <mergeCell ref="C145:D145"/>
    <mergeCell ref="C152:D152"/>
    <mergeCell ref="C151:D151"/>
    <mergeCell ref="C150:D150"/>
    <mergeCell ref="C149:D149"/>
    <mergeCell ref="B154:D154"/>
    <mergeCell ref="C160:D160"/>
    <mergeCell ref="C159:D159"/>
    <mergeCell ref="C158:D158"/>
    <mergeCell ref="C157:D157"/>
    <mergeCell ref="C156:D156"/>
    <mergeCell ref="C155:D155"/>
    <mergeCell ref="B137:D137"/>
    <mergeCell ref="B144:D144"/>
    <mergeCell ref="C142:D142"/>
    <mergeCell ref="C141:D141"/>
    <mergeCell ref="C140:D140"/>
    <mergeCell ref="C139:D139"/>
    <mergeCell ref="C138:D138"/>
    <mergeCell ref="C135:D135"/>
    <mergeCell ref="B92:D92"/>
    <mergeCell ref="B99:D99"/>
    <mergeCell ref="B108:D108"/>
    <mergeCell ref="C112:D112"/>
    <mergeCell ref="C111:D111"/>
    <mergeCell ref="C110:D110"/>
    <mergeCell ref="C106:D106"/>
    <mergeCell ref="C105:D105"/>
    <mergeCell ref="C104:D104"/>
    <mergeCell ref="N89:P89"/>
    <mergeCell ref="A88:E90"/>
    <mergeCell ref="F88:I88"/>
    <mergeCell ref="J88:M88"/>
    <mergeCell ref="N88:P88"/>
    <mergeCell ref="F89:G90"/>
    <mergeCell ref="H89:H90"/>
    <mergeCell ref="I89:I90"/>
    <mergeCell ref="J89:K90"/>
    <mergeCell ref="L89:L90"/>
    <mergeCell ref="W89:W90"/>
    <mergeCell ref="Q90:R90"/>
    <mergeCell ref="Q88:T88"/>
    <mergeCell ref="U88:X88"/>
    <mergeCell ref="X89:X90"/>
    <mergeCell ref="Q89:T89"/>
    <mergeCell ref="U89:V90"/>
    <mergeCell ref="Y88:Y90"/>
    <mergeCell ref="Z88:AB88"/>
    <mergeCell ref="Z89:Z90"/>
    <mergeCell ref="AA89:AA90"/>
    <mergeCell ref="AB89:AB90"/>
    <mergeCell ref="M89:M90"/>
    <mergeCell ref="U5:X5"/>
    <mergeCell ref="Q6:T6"/>
    <mergeCell ref="Q5:T5"/>
    <mergeCell ref="Q7:R7"/>
    <mergeCell ref="X6:X7"/>
    <mergeCell ref="W6:W7"/>
    <mergeCell ref="U6:V7"/>
    <mergeCell ref="N5:P5"/>
    <mergeCell ref="N6:P6"/>
    <mergeCell ref="C38:D38"/>
    <mergeCell ref="C37:D37"/>
    <mergeCell ref="C36:D36"/>
    <mergeCell ref="C35:D35"/>
    <mergeCell ref="B45:D45"/>
    <mergeCell ref="C43:D43"/>
    <mergeCell ref="C42:D42"/>
    <mergeCell ref="C41:D41"/>
    <mergeCell ref="C50:D50"/>
    <mergeCell ref="B49:D49"/>
    <mergeCell ref="C47:D47"/>
    <mergeCell ref="C46:D46"/>
    <mergeCell ref="C55:D55"/>
    <mergeCell ref="C54:D54"/>
    <mergeCell ref="B53:D53"/>
    <mergeCell ref="C51:D51"/>
    <mergeCell ref="C60:D60"/>
    <mergeCell ref="B59:D59"/>
    <mergeCell ref="C57:D57"/>
    <mergeCell ref="C56:D56"/>
    <mergeCell ref="C64:D64"/>
    <mergeCell ref="C63:D63"/>
    <mergeCell ref="C62:D62"/>
    <mergeCell ref="C61:D61"/>
    <mergeCell ref="B69:D69"/>
    <mergeCell ref="C67:D67"/>
    <mergeCell ref="C66:D66"/>
    <mergeCell ref="C65:D65"/>
    <mergeCell ref="C73:D73"/>
    <mergeCell ref="C72:D72"/>
    <mergeCell ref="C71:D71"/>
    <mergeCell ref="C70:D70"/>
    <mergeCell ref="C32:D32"/>
    <mergeCell ref="B34:D34"/>
    <mergeCell ref="B40:D40"/>
    <mergeCell ref="C81:D81"/>
    <mergeCell ref="C80:D80"/>
    <mergeCell ref="C79:D79"/>
    <mergeCell ref="B78:D78"/>
    <mergeCell ref="C76:D76"/>
    <mergeCell ref="C75:D75"/>
    <mergeCell ref="C74:D74"/>
    <mergeCell ref="C30:D30"/>
    <mergeCell ref="C31:D31"/>
    <mergeCell ref="C26:D26"/>
    <mergeCell ref="C27:D27"/>
    <mergeCell ref="C28:D28"/>
    <mergeCell ref="B17:D17"/>
    <mergeCell ref="C19:D19"/>
    <mergeCell ref="C20:D20"/>
    <mergeCell ref="C29:D29"/>
    <mergeCell ref="C25:D25"/>
    <mergeCell ref="C21:D21"/>
    <mergeCell ref="C22:D22"/>
    <mergeCell ref="C23:D23"/>
    <mergeCell ref="C24:D24"/>
    <mergeCell ref="B15:D15"/>
    <mergeCell ref="Y5:Y7"/>
    <mergeCell ref="Z5:AB5"/>
    <mergeCell ref="AB6:AB7"/>
    <mergeCell ref="AA6:AA7"/>
    <mergeCell ref="Z6:Z7"/>
    <mergeCell ref="B9:C9"/>
    <mergeCell ref="J6:K7"/>
    <mergeCell ref="J5:M5"/>
    <mergeCell ref="A5:E7"/>
    <mergeCell ref="M6:M7"/>
    <mergeCell ref="L6:L7"/>
    <mergeCell ref="F5:I5"/>
    <mergeCell ref="F6:G7"/>
    <mergeCell ref="H6:H7"/>
    <mergeCell ref="I6:I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2009-04-16T01:52:39Z</cp:lastPrinted>
  <dcterms:created xsi:type="dcterms:W3CDTF">2001-04-20T04:39:23Z</dcterms:created>
  <dcterms:modified xsi:type="dcterms:W3CDTF">2009-06-25T05:31:13Z</dcterms:modified>
  <cp:category/>
  <cp:version/>
  <cp:contentType/>
  <cp:contentStatus/>
</cp:coreProperties>
</file>