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'４４８'!$A$1:$S$26</definedName>
  </definedNames>
  <calcPr fullCalcOnLoad="1"/>
</workbook>
</file>

<file path=xl/sharedStrings.xml><?xml version="1.0" encoding="utf-8"?>
<sst xmlns="http://schemas.openxmlformats.org/spreadsheetml/2006/main" count="40" uniqueCount="38">
  <si>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</si>
  <si>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</si>
  <si>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</si>
  <si>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</si>
  <si>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</si>
  <si>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</si>
  <si>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</si>
  <si>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</si>
  <si>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</si>
  <si>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</si>
  <si>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</si>
  <si>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</si>
  <si>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</si>
  <si>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</si>
  <si>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</si>
  <si>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</si>
  <si>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</si>
  <si>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</si>
  <si>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</si>
  <si>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</si>
  <si>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その他</t>
  </si>
  <si>
    <t>地域
等の
団体</t>
  </si>
  <si>
    <t>職場
学校
の団体</t>
  </si>
  <si>
    <t>業者の
募集
団体</t>
  </si>
  <si>
    <t>家族と
友人
知人</t>
  </si>
  <si>
    <t>友人
・
知人</t>
  </si>
  <si>
    <t>家族</t>
  </si>
  <si>
    <t>自分
１人</t>
  </si>
  <si>
    <t>1人</t>
  </si>
  <si>
    <t>2～
3人</t>
  </si>
  <si>
    <t>4～
5人</t>
  </si>
  <si>
    <t>6～
10人</t>
  </si>
  <si>
    <t>11人
以上</t>
  </si>
  <si>
    <t>同行者別観光客数</t>
  </si>
  <si>
    <t>同行者人数別観光客数（本人を含む）</t>
  </si>
  <si>
    <t>261.広域観光圏別、県事務所別、同行者別、同行者人数別観光客数</t>
  </si>
  <si>
    <t>平成5年度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</si>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</sst>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 indent="1"/>
    </xf>
    <xf numFmtId="0" fontId="0" fillId="0" borderId="5" xfId="0" applyFill="1" applyBorder="1" applyAlignment="1">
      <alignment horizontal="right" indent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10" zoomScaleNormal="110" workbookViewId="0" topLeftCell="A7">
      <selection activeCell="Q25" sqref="Q25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9" width="5.875" style="1" customWidth="1"/>
    <col min="20" max="16384" width="9.00390625" style="1" customWidth="1"/>
  </cols>
  <sheetData>
    <row r="1" spans="5:19" ht="17.25">
      <c r="E1" s="2" t="s">
        <v>35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3" customFormat="1" ht="10.5" customHeight="1"/>
    <row r="3" s="3" customFormat="1" ht="13.5" customHeight="1">
      <c r="A3" s="3" t="s">
        <v>3</v>
      </c>
    </row>
    <row r="4" spans="1:19" s="3" customFormat="1" ht="12.75" customHeight="1" thickBot="1">
      <c r="A4" s="3" t="s">
        <v>4</v>
      </c>
      <c r="R4" s="21" t="s">
        <v>36</v>
      </c>
      <c r="S4" s="22"/>
    </row>
    <row r="5" spans="1:19" s="3" customFormat="1" ht="12.75" customHeight="1" thickTop="1">
      <c r="A5" s="23" t="s">
        <v>0</v>
      </c>
      <c r="B5" s="24"/>
      <c r="C5" s="24"/>
      <c r="D5" s="24"/>
      <c r="E5" s="26" t="s">
        <v>33</v>
      </c>
      <c r="F5" s="27"/>
      <c r="G5" s="27"/>
      <c r="H5" s="27"/>
      <c r="I5" s="27"/>
      <c r="J5" s="27"/>
      <c r="K5" s="27"/>
      <c r="L5" s="27"/>
      <c r="M5" s="28"/>
      <c r="N5" s="26" t="s">
        <v>34</v>
      </c>
      <c r="O5" s="27"/>
      <c r="P5" s="27"/>
      <c r="Q5" s="27"/>
      <c r="R5" s="27"/>
      <c r="S5" s="27"/>
    </row>
    <row r="6" spans="1:19" s="3" customFormat="1" ht="36" customHeight="1">
      <c r="A6" s="25"/>
      <c r="B6" s="25"/>
      <c r="C6" s="25"/>
      <c r="D6" s="25"/>
      <c r="E6" s="4" t="s">
        <v>2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20</v>
      </c>
      <c r="N6" s="4" t="s">
        <v>2</v>
      </c>
      <c r="O6" s="4" t="s">
        <v>28</v>
      </c>
      <c r="P6" s="4" t="s">
        <v>29</v>
      </c>
      <c r="Q6" s="4" t="s">
        <v>30</v>
      </c>
      <c r="R6" s="4" t="s">
        <v>31</v>
      </c>
      <c r="S6" s="4" t="s">
        <v>32</v>
      </c>
    </row>
    <row r="7" s="3" customFormat="1" ht="6" customHeight="1">
      <c r="E7" s="5"/>
    </row>
    <row r="8" spans="2:19" s="6" customFormat="1" ht="19.5" customHeight="1">
      <c r="B8" s="29" t="s">
        <v>5</v>
      </c>
      <c r="C8" s="30"/>
      <c r="E8" s="7">
        <f>SUM(F8:M8)</f>
        <v>50058</v>
      </c>
      <c r="F8" s="8">
        <f>SUM(F10,F14,F17:F22)</f>
        <v>5221</v>
      </c>
      <c r="G8" s="8">
        <f aca="true" t="shared" si="0" ref="G8:M8">SUM(G10,G14,G17:G22)</f>
        <v>6407</v>
      </c>
      <c r="H8" s="8">
        <f t="shared" si="0"/>
        <v>4326</v>
      </c>
      <c r="I8" s="8">
        <f t="shared" si="0"/>
        <v>7812</v>
      </c>
      <c r="J8" s="8">
        <f t="shared" si="0"/>
        <v>10270</v>
      </c>
      <c r="K8" s="8">
        <f t="shared" si="0"/>
        <v>14104</v>
      </c>
      <c r="L8" s="8">
        <f t="shared" si="0"/>
        <v>1772</v>
      </c>
      <c r="M8" s="8">
        <f t="shared" si="0"/>
        <v>146</v>
      </c>
      <c r="N8" s="8">
        <f>SUM(O8:S8)</f>
        <v>50058</v>
      </c>
      <c r="O8" s="8">
        <f>SUM(O10,O14,O17:O22)</f>
        <v>1772</v>
      </c>
      <c r="P8" s="8">
        <f>SUM(P10,P14,P17:P22)</f>
        <v>14665</v>
      </c>
      <c r="Q8" s="8">
        <f>SUM(Q10,Q14,Q17:Q22)</f>
        <v>13773</v>
      </c>
      <c r="R8" s="8">
        <f>SUM(R10,R14,R17:R22)</f>
        <v>7137</v>
      </c>
      <c r="S8" s="8">
        <f>SUM(S10,S14,S17:S22)</f>
        <v>12711</v>
      </c>
    </row>
    <row r="9" spans="3:19" s="3" customFormat="1" ht="19.5" customHeight="1">
      <c r="C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s="6" customFormat="1" ht="19.5" customHeight="1">
      <c r="B10" s="29" t="s">
        <v>6</v>
      </c>
      <c r="C10" s="30"/>
      <c r="E10" s="7">
        <f>SUM(F10:M10)</f>
        <v>12088</v>
      </c>
      <c r="F10" s="8">
        <f>SUM(F11:F13)</f>
        <v>1139</v>
      </c>
      <c r="G10" s="8">
        <f aca="true" t="shared" si="1" ref="G10:S10">SUM(G11:G13)</f>
        <v>1263</v>
      </c>
      <c r="H10" s="8">
        <f t="shared" si="1"/>
        <v>1032</v>
      </c>
      <c r="I10" s="8">
        <f t="shared" si="1"/>
        <v>2029</v>
      </c>
      <c r="J10" s="8">
        <f t="shared" si="1"/>
        <v>2358</v>
      </c>
      <c r="K10" s="8">
        <f t="shared" si="1"/>
        <v>3865</v>
      </c>
      <c r="L10" s="8">
        <f t="shared" si="1"/>
        <v>371</v>
      </c>
      <c r="M10" s="8">
        <f t="shared" si="1"/>
        <v>31</v>
      </c>
      <c r="N10" s="8">
        <f>SUM(O10:S10)</f>
        <v>12088</v>
      </c>
      <c r="O10" s="8">
        <f t="shared" si="1"/>
        <v>371</v>
      </c>
      <c r="P10" s="8">
        <f t="shared" si="1"/>
        <v>3065</v>
      </c>
      <c r="Q10" s="8">
        <f t="shared" si="1"/>
        <v>3100</v>
      </c>
      <c r="R10" s="8">
        <f t="shared" si="1"/>
        <v>2140</v>
      </c>
      <c r="S10" s="8">
        <f t="shared" si="1"/>
        <v>3412</v>
      </c>
    </row>
    <row r="11" spans="3:19" s="3" customFormat="1" ht="19.5" customHeight="1">
      <c r="C11" s="9" t="s">
        <v>7</v>
      </c>
      <c r="E11" s="10">
        <f aca="true" t="shared" si="2" ref="E11:E24">SUM(F11:M11)</f>
        <v>11438</v>
      </c>
      <c r="F11" s="11">
        <v>1091</v>
      </c>
      <c r="G11" s="11">
        <v>1225</v>
      </c>
      <c r="H11" s="11">
        <v>1014</v>
      </c>
      <c r="I11" s="11">
        <v>1884</v>
      </c>
      <c r="J11" s="11">
        <v>2172</v>
      </c>
      <c r="K11" s="11">
        <v>3689</v>
      </c>
      <c r="L11" s="11">
        <v>338</v>
      </c>
      <c r="M11" s="11">
        <v>25</v>
      </c>
      <c r="N11" s="11">
        <f>SUM(O11:S11)</f>
        <v>11438</v>
      </c>
      <c r="O11" s="11">
        <v>338</v>
      </c>
      <c r="P11" s="11">
        <v>2793</v>
      </c>
      <c r="Q11" s="11">
        <v>2935</v>
      </c>
      <c r="R11" s="11">
        <v>2042</v>
      </c>
      <c r="S11" s="11">
        <v>3330</v>
      </c>
    </row>
    <row r="12" spans="3:19" s="3" customFormat="1" ht="19.5" customHeight="1">
      <c r="C12" s="9" t="s">
        <v>8</v>
      </c>
      <c r="E12" s="10">
        <f t="shared" si="2"/>
        <v>403</v>
      </c>
      <c r="F12" s="11">
        <v>30</v>
      </c>
      <c r="G12" s="11">
        <v>26</v>
      </c>
      <c r="H12" s="11">
        <v>16</v>
      </c>
      <c r="I12" s="11">
        <v>42</v>
      </c>
      <c r="J12" s="11">
        <v>129</v>
      </c>
      <c r="K12" s="12">
        <v>129</v>
      </c>
      <c r="L12" s="11">
        <v>27</v>
      </c>
      <c r="M12" s="13">
        <v>4</v>
      </c>
      <c r="N12" s="11">
        <f>SUM(O12:S12)</f>
        <v>403</v>
      </c>
      <c r="O12" s="11">
        <v>27</v>
      </c>
      <c r="P12" s="11">
        <v>193</v>
      </c>
      <c r="Q12" s="11">
        <v>73</v>
      </c>
      <c r="R12" s="12">
        <v>51</v>
      </c>
      <c r="S12" s="11">
        <v>59</v>
      </c>
    </row>
    <row r="13" spans="3:19" s="3" customFormat="1" ht="19.5" customHeight="1">
      <c r="C13" s="9" t="s">
        <v>9</v>
      </c>
      <c r="E13" s="10">
        <f t="shared" si="2"/>
        <v>247</v>
      </c>
      <c r="F13" s="14">
        <v>18</v>
      </c>
      <c r="G13" s="14">
        <v>12</v>
      </c>
      <c r="H13" s="14">
        <v>2</v>
      </c>
      <c r="I13" s="14">
        <v>103</v>
      </c>
      <c r="J13" s="14">
        <v>57</v>
      </c>
      <c r="K13" s="15">
        <v>47</v>
      </c>
      <c r="L13" s="15">
        <v>6</v>
      </c>
      <c r="M13" s="13">
        <v>2</v>
      </c>
      <c r="N13" s="11">
        <f>SUM(O13:S13)</f>
        <v>247</v>
      </c>
      <c r="O13" s="14">
        <v>6</v>
      </c>
      <c r="P13" s="14">
        <v>79</v>
      </c>
      <c r="Q13" s="15">
        <v>92</v>
      </c>
      <c r="R13" s="14">
        <v>47</v>
      </c>
      <c r="S13" s="15">
        <v>23</v>
      </c>
    </row>
    <row r="14" spans="2:19" s="6" customFormat="1" ht="19.5" customHeight="1">
      <c r="B14" s="29" t="s">
        <v>10</v>
      </c>
      <c r="C14" s="30"/>
      <c r="E14" s="7">
        <f t="shared" si="2"/>
        <v>11700</v>
      </c>
      <c r="F14" s="16">
        <f>SUM(F15:F16)</f>
        <v>1327</v>
      </c>
      <c r="G14" s="16">
        <f aca="true" t="shared" si="3" ref="G14:S14">SUM(G15:G16)</f>
        <v>1158</v>
      </c>
      <c r="H14" s="16">
        <f t="shared" si="3"/>
        <v>798</v>
      </c>
      <c r="I14" s="16">
        <f t="shared" si="3"/>
        <v>1865</v>
      </c>
      <c r="J14" s="16">
        <f t="shared" si="3"/>
        <v>2161</v>
      </c>
      <c r="K14" s="16">
        <f t="shared" si="3"/>
        <v>3972</v>
      </c>
      <c r="L14" s="16">
        <f t="shared" si="3"/>
        <v>397</v>
      </c>
      <c r="M14" s="16">
        <f t="shared" si="3"/>
        <v>22</v>
      </c>
      <c r="N14" s="8">
        <f>SUM(O14:S14)</f>
        <v>11700</v>
      </c>
      <c r="O14" s="16">
        <f t="shared" si="3"/>
        <v>397</v>
      </c>
      <c r="P14" s="16">
        <f t="shared" si="3"/>
        <v>4551</v>
      </c>
      <c r="Q14" s="16">
        <f t="shared" si="3"/>
        <v>3225</v>
      </c>
      <c r="R14" s="16">
        <f t="shared" si="3"/>
        <v>1268</v>
      </c>
      <c r="S14" s="16">
        <f t="shared" si="3"/>
        <v>2259</v>
      </c>
    </row>
    <row r="15" spans="3:19" s="3" customFormat="1" ht="19.5" customHeight="1">
      <c r="C15" s="9" t="s">
        <v>11</v>
      </c>
      <c r="E15" s="10">
        <f t="shared" si="2"/>
        <v>9268</v>
      </c>
      <c r="F15" s="14">
        <v>1034</v>
      </c>
      <c r="G15" s="14">
        <v>877</v>
      </c>
      <c r="H15" s="14">
        <v>699</v>
      </c>
      <c r="I15" s="14">
        <v>1399</v>
      </c>
      <c r="J15" s="14">
        <v>1760</v>
      </c>
      <c r="K15" s="14">
        <v>3194</v>
      </c>
      <c r="L15" s="14">
        <v>295</v>
      </c>
      <c r="M15" s="14">
        <v>10</v>
      </c>
      <c r="N15" s="11">
        <f aca="true" t="shared" si="4" ref="N15:N21">SUM(O15:S15)</f>
        <v>9268</v>
      </c>
      <c r="O15" s="14">
        <v>295</v>
      </c>
      <c r="P15" s="14">
        <v>4044</v>
      </c>
      <c r="Q15" s="14">
        <v>2327</v>
      </c>
      <c r="R15" s="14">
        <v>879</v>
      </c>
      <c r="S15" s="14">
        <v>1723</v>
      </c>
    </row>
    <row r="16" spans="3:19" s="3" customFormat="1" ht="19.5" customHeight="1">
      <c r="C16" s="9" t="s">
        <v>12</v>
      </c>
      <c r="E16" s="10">
        <f t="shared" si="2"/>
        <v>2432</v>
      </c>
      <c r="F16" s="14">
        <v>293</v>
      </c>
      <c r="G16" s="14">
        <v>281</v>
      </c>
      <c r="H16" s="14">
        <v>99</v>
      </c>
      <c r="I16" s="14">
        <v>466</v>
      </c>
      <c r="J16" s="14">
        <v>401</v>
      </c>
      <c r="K16" s="14">
        <v>778</v>
      </c>
      <c r="L16" s="14">
        <v>102</v>
      </c>
      <c r="M16" s="14">
        <v>12</v>
      </c>
      <c r="N16" s="11">
        <f t="shared" si="4"/>
        <v>2432</v>
      </c>
      <c r="O16" s="14">
        <v>102</v>
      </c>
      <c r="P16" s="14">
        <v>507</v>
      </c>
      <c r="Q16" s="14">
        <v>898</v>
      </c>
      <c r="R16" s="14">
        <v>389</v>
      </c>
      <c r="S16" s="14">
        <v>536</v>
      </c>
    </row>
    <row r="17" spans="2:19" s="6" customFormat="1" ht="19.5" customHeight="1">
      <c r="B17" s="29" t="s">
        <v>13</v>
      </c>
      <c r="C17" s="30"/>
      <c r="E17" s="7">
        <f t="shared" si="2"/>
        <v>2432</v>
      </c>
      <c r="F17" s="16">
        <v>224</v>
      </c>
      <c r="G17" s="16">
        <v>305</v>
      </c>
      <c r="H17" s="16">
        <v>56</v>
      </c>
      <c r="I17" s="16">
        <v>369</v>
      </c>
      <c r="J17" s="16">
        <v>605</v>
      </c>
      <c r="K17" s="17">
        <v>686</v>
      </c>
      <c r="L17" s="16">
        <v>178</v>
      </c>
      <c r="M17" s="16">
        <v>9</v>
      </c>
      <c r="N17" s="8">
        <f t="shared" si="4"/>
        <v>2432</v>
      </c>
      <c r="O17" s="16">
        <v>178</v>
      </c>
      <c r="P17" s="16">
        <v>706</v>
      </c>
      <c r="Q17" s="16">
        <v>701</v>
      </c>
      <c r="R17" s="16">
        <v>299</v>
      </c>
      <c r="S17" s="16">
        <v>548</v>
      </c>
    </row>
    <row r="18" spans="2:19" s="6" customFormat="1" ht="19.5" customHeight="1">
      <c r="B18" s="29" t="s">
        <v>14</v>
      </c>
      <c r="C18" s="30"/>
      <c r="E18" s="7">
        <f t="shared" si="2"/>
        <v>4565</v>
      </c>
      <c r="F18" s="16">
        <v>341</v>
      </c>
      <c r="G18" s="16">
        <v>743</v>
      </c>
      <c r="H18" s="16">
        <v>221</v>
      </c>
      <c r="I18" s="16">
        <v>644</v>
      </c>
      <c r="J18" s="16">
        <v>1237</v>
      </c>
      <c r="K18" s="16">
        <v>1198</v>
      </c>
      <c r="L18" s="16">
        <v>181</v>
      </c>
      <c r="M18" s="31" t="s">
        <v>37</v>
      </c>
      <c r="N18" s="8">
        <f t="shared" si="4"/>
        <v>4565</v>
      </c>
      <c r="O18" s="16">
        <v>181</v>
      </c>
      <c r="P18" s="16">
        <v>1500</v>
      </c>
      <c r="Q18" s="16">
        <v>1183</v>
      </c>
      <c r="R18" s="16">
        <v>619</v>
      </c>
      <c r="S18" s="16">
        <v>1082</v>
      </c>
    </row>
    <row r="19" spans="2:19" s="6" customFormat="1" ht="19.5" customHeight="1">
      <c r="B19" s="29" t="s">
        <v>15</v>
      </c>
      <c r="C19" s="30"/>
      <c r="E19" s="7">
        <f t="shared" si="2"/>
        <v>1527</v>
      </c>
      <c r="F19" s="16">
        <v>254</v>
      </c>
      <c r="G19" s="16">
        <v>219</v>
      </c>
      <c r="H19" s="16">
        <v>169</v>
      </c>
      <c r="I19" s="16">
        <v>313</v>
      </c>
      <c r="J19" s="16">
        <v>177</v>
      </c>
      <c r="K19" s="17">
        <v>330</v>
      </c>
      <c r="L19" s="16">
        <v>54</v>
      </c>
      <c r="M19" s="16">
        <v>11</v>
      </c>
      <c r="N19" s="8">
        <f t="shared" si="4"/>
        <v>1527</v>
      </c>
      <c r="O19" s="16">
        <v>54</v>
      </c>
      <c r="P19" s="16">
        <v>372</v>
      </c>
      <c r="Q19" s="16">
        <v>414</v>
      </c>
      <c r="R19" s="16">
        <v>243</v>
      </c>
      <c r="S19" s="16">
        <v>444</v>
      </c>
    </row>
    <row r="20" spans="2:19" s="6" customFormat="1" ht="19.5" customHeight="1">
      <c r="B20" s="29" t="s">
        <v>16</v>
      </c>
      <c r="C20" s="30"/>
      <c r="E20" s="7">
        <f t="shared" si="2"/>
        <v>2388</v>
      </c>
      <c r="F20" s="16">
        <v>265</v>
      </c>
      <c r="G20" s="16">
        <v>344</v>
      </c>
      <c r="H20" s="16">
        <v>120</v>
      </c>
      <c r="I20" s="16">
        <v>278</v>
      </c>
      <c r="J20" s="17">
        <v>527</v>
      </c>
      <c r="K20" s="17">
        <v>724</v>
      </c>
      <c r="L20" s="17">
        <v>128</v>
      </c>
      <c r="M20" s="16">
        <v>2</v>
      </c>
      <c r="N20" s="8">
        <f t="shared" si="4"/>
        <v>2388</v>
      </c>
      <c r="O20" s="16">
        <v>128</v>
      </c>
      <c r="P20" s="16">
        <v>747</v>
      </c>
      <c r="Q20" s="17">
        <v>674</v>
      </c>
      <c r="R20" s="17">
        <v>309</v>
      </c>
      <c r="S20" s="17">
        <v>530</v>
      </c>
    </row>
    <row r="21" spans="2:19" s="6" customFormat="1" ht="19.5" customHeight="1">
      <c r="B21" s="29" t="s">
        <v>18</v>
      </c>
      <c r="C21" s="30"/>
      <c r="E21" s="7">
        <f t="shared" si="2"/>
        <v>4666</v>
      </c>
      <c r="F21" s="16">
        <v>734</v>
      </c>
      <c r="G21" s="16">
        <v>836</v>
      </c>
      <c r="H21" s="16">
        <v>500</v>
      </c>
      <c r="I21" s="16">
        <v>831</v>
      </c>
      <c r="J21" s="16">
        <v>675</v>
      </c>
      <c r="K21" s="16">
        <v>988</v>
      </c>
      <c r="L21" s="16">
        <v>92</v>
      </c>
      <c r="M21" s="16">
        <v>10</v>
      </c>
      <c r="N21" s="8">
        <f t="shared" si="4"/>
        <v>4666</v>
      </c>
      <c r="O21" s="16">
        <v>92</v>
      </c>
      <c r="P21" s="16">
        <v>852</v>
      </c>
      <c r="Q21" s="16">
        <v>1290</v>
      </c>
      <c r="R21" s="16">
        <v>671</v>
      </c>
      <c r="S21" s="16">
        <v>1761</v>
      </c>
    </row>
    <row r="22" spans="2:19" s="6" customFormat="1" ht="19.5" customHeight="1">
      <c r="B22" s="29" t="s">
        <v>17</v>
      </c>
      <c r="C22" s="30"/>
      <c r="E22" s="7">
        <f t="shared" si="2"/>
        <v>10692</v>
      </c>
      <c r="F22" s="16">
        <f>SUM(F23:F24)</f>
        <v>937</v>
      </c>
      <c r="G22" s="16">
        <f aca="true" t="shared" si="5" ref="G22:S22">SUM(G23:G24)</f>
        <v>1539</v>
      </c>
      <c r="H22" s="16">
        <f t="shared" si="5"/>
        <v>1430</v>
      </c>
      <c r="I22" s="16">
        <f t="shared" si="5"/>
        <v>1483</v>
      </c>
      <c r="J22" s="16">
        <f t="shared" si="5"/>
        <v>2530</v>
      </c>
      <c r="K22" s="16">
        <f t="shared" si="5"/>
        <v>2341</v>
      </c>
      <c r="L22" s="16">
        <f t="shared" si="5"/>
        <v>371</v>
      </c>
      <c r="M22" s="16">
        <f t="shared" si="5"/>
        <v>61</v>
      </c>
      <c r="N22" s="8">
        <f>SUM(O22:S22)</f>
        <v>10692</v>
      </c>
      <c r="O22" s="16">
        <f t="shared" si="5"/>
        <v>371</v>
      </c>
      <c r="P22" s="16">
        <f t="shared" si="5"/>
        <v>2872</v>
      </c>
      <c r="Q22" s="16">
        <f t="shared" si="5"/>
        <v>3186</v>
      </c>
      <c r="R22" s="16">
        <f t="shared" si="5"/>
        <v>1588</v>
      </c>
      <c r="S22" s="16">
        <f t="shared" si="5"/>
        <v>2675</v>
      </c>
    </row>
    <row r="23" spans="3:19" s="3" customFormat="1" ht="19.5" customHeight="1">
      <c r="C23" s="9" t="s">
        <v>19</v>
      </c>
      <c r="E23" s="10">
        <f t="shared" si="2"/>
        <v>2611</v>
      </c>
      <c r="F23" s="14">
        <v>313</v>
      </c>
      <c r="G23" s="14">
        <v>373</v>
      </c>
      <c r="H23" s="14">
        <v>702</v>
      </c>
      <c r="I23" s="14">
        <v>244</v>
      </c>
      <c r="J23" s="14">
        <v>435</v>
      </c>
      <c r="K23" s="14">
        <v>390</v>
      </c>
      <c r="L23" s="14">
        <v>150</v>
      </c>
      <c r="M23" s="14">
        <v>4</v>
      </c>
      <c r="N23" s="11">
        <f>SUM(O23:S23)</f>
        <v>2611</v>
      </c>
      <c r="O23" s="14">
        <v>150</v>
      </c>
      <c r="P23" s="14">
        <v>476</v>
      </c>
      <c r="Q23" s="14">
        <v>638</v>
      </c>
      <c r="R23" s="15">
        <v>399</v>
      </c>
      <c r="S23" s="15">
        <v>948</v>
      </c>
    </row>
    <row r="24" spans="1:19" s="3" customFormat="1" ht="19.5" customHeight="1">
      <c r="A24" s="18"/>
      <c r="B24" s="18"/>
      <c r="C24" s="9" t="s">
        <v>17</v>
      </c>
      <c r="D24" s="18"/>
      <c r="E24" s="10">
        <f t="shared" si="2"/>
        <v>8081</v>
      </c>
      <c r="F24" s="14">
        <v>624</v>
      </c>
      <c r="G24" s="14">
        <v>1166</v>
      </c>
      <c r="H24" s="14">
        <v>728</v>
      </c>
      <c r="I24" s="14">
        <v>1239</v>
      </c>
      <c r="J24" s="14">
        <v>2095</v>
      </c>
      <c r="K24" s="14">
        <v>1951</v>
      </c>
      <c r="L24" s="14">
        <v>221</v>
      </c>
      <c r="M24" s="14">
        <v>57</v>
      </c>
      <c r="N24" s="11">
        <f>SUM(O24:S24)</f>
        <v>8081</v>
      </c>
      <c r="O24" s="14">
        <v>221</v>
      </c>
      <c r="P24" s="14">
        <v>2396</v>
      </c>
      <c r="Q24" s="14">
        <v>2548</v>
      </c>
      <c r="R24" s="14">
        <v>1189</v>
      </c>
      <c r="S24" s="14">
        <v>1727</v>
      </c>
    </row>
    <row r="25" spans="1:19" s="3" customFormat="1" ht="6" customHeight="1" thickBot="1">
      <c r="A25" s="19"/>
      <c r="B25" s="19"/>
      <c r="C25" s="19"/>
      <c r="D25" s="19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="3" customFormat="1" ht="15.75" customHeight="1">
      <c r="A26" s="3" t="s">
        <v>1</v>
      </c>
    </row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</sheetData>
  <mergeCells count="13">
    <mergeCell ref="B22:C22"/>
    <mergeCell ref="B17:C17"/>
    <mergeCell ref="B18:C18"/>
    <mergeCell ref="B19:C19"/>
    <mergeCell ref="B20:C20"/>
    <mergeCell ref="B8:C8"/>
    <mergeCell ref="B10:C10"/>
    <mergeCell ref="B14:C14"/>
    <mergeCell ref="B21:C21"/>
    <mergeCell ref="R4:S4"/>
    <mergeCell ref="A5:D6"/>
    <mergeCell ref="E5:M5"/>
    <mergeCell ref="N5:S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72" r:id="rId1"/>
  <colBreaks count="1" manualBreakCount="1">
    <brk id="1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2009-09-18T07:03:48Z</cp:lastPrinted>
  <dcterms:created xsi:type="dcterms:W3CDTF">2001-04-24T02:41:33Z</dcterms:created>
  <dcterms:modified xsi:type="dcterms:W3CDTF">2009-11-05T02:02:59Z</dcterms:modified>
  <cp:category/>
  <cp:version/>
  <cp:contentType/>
  <cp:contentStatus/>
</cp:coreProperties>
</file>