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>
    <definedName name="_xlnm.Print_Area" localSheetId="0">'４４８'!$A$1:$U$25</definedName>
  </definedNames>
  <calcPr fullCalcOnLoad="1"/>
</workbook>
</file>

<file path=xl/sharedStrings.xml><?xml version="1.0" encoding="utf-8"?>
<sst xmlns="http://schemas.openxmlformats.org/spreadsheetml/2006/main" count="67" uniqueCount="48">
  <si>
    <t>区分</t>
  </si>
  <si>
    <t>　資料：県観光課「岐阜県観光レクリエーション動態調査結果書」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</si>
  <si>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</si>
  <si>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</si>
  <si>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</si>
  <si>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</si>
  <si>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</si>
  <si>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</si>
  <si>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</si>
  <si>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</si>
  <si>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</si>
  <si>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</si>
  <si>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</si>
  <si>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</si>
  <si>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</si>
  <si>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</si>
  <si>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</si>
  <si>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</si>
  <si>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</si>
  <si>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</si>
  <si>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テニス
等のス
ポーツ</t>
  </si>
  <si>
    <t>行催事</t>
  </si>
  <si>
    <t>その他</t>
  </si>
  <si>
    <t>登　山
ハイキ
ン　グ</t>
  </si>
  <si>
    <t>スキー
スケー
ト</t>
  </si>
  <si>
    <t>自 然
景 観
鑑 賞</t>
  </si>
  <si>
    <t>名 所
旧 跡
鑑 賞</t>
  </si>
  <si>
    <t>温 泉
保 養</t>
  </si>
  <si>
    <t>キ ャ
ン プ</t>
  </si>
  <si>
    <t>つ り</t>
  </si>
  <si>
    <t>神 社
仏 閣</t>
  </si>
  <si>
    <t>公 園
遊 園
地</t>
  </si>
  <si>
    <t>観 光
農 園
ヤ ナ</t>
  </si>
  <si>
    <t>サ イ
ク リ
ン グ</t>
  </si>
  <si>
    <t>修 学
旅 行</t>
  </si>
  <si>
    <t>水 泳
（プー
ル）</t>
  </si>
  <si>
    <t>256.広域観光圏別、県事務所別、旅行目的別観光客数</t>
  </si>
  <si>
    <t>平成5年度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</si>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</sst>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 indent="1"/>
    </xf>
    <xf numFmtId="0" fontId="0" fillId="0" borderId="6" xfId="0" applyFill="1" applyBorder="1" applyAlignment="1">
      <alignment horizontal="right" inden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25" zoomScaleNormal="125" workbookViewId="0" topLeftCell="E13">
      <selection activeCell="L16" sqref="L16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21" width="5.875" style="1" customWidth="1"/>
    <col min="22" max="16384" width="9.00390625" style="1" customWidth="1"/>
  </cols>
  <sheetData>
    <row r="1" spans="7:21" ht="17.25">
      <c r="G1" s="2" t="s">
        <v>36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1" ht="10.5" customHeight="1"/>
    <row r="3" s="3" customFormat="1" ht="13.5" customHeight="1">
      <c r="A3" s="3" t="s">
        <v>3</v>
      </c>
    </row>
    <row r="4" spans="1:21" s="3" customFormat="1" ht="12.75" customHeight="1" thickBot="1">
      <c r="A4" s="3" t="s">
        <v>4</v>
      </c>
      <c r="T4" s="25" t="s">
        <v>37</v>
      </c>
      <c r="U4" s="26"/>
    </row>
    <row r="5" spans="1:21" s="3" customFormat="1" ht="36" customHeight="1" thickTop="1">
      <c r="A5" s="29" t="s">
        <v>0</v>
      </c>
      <c r="B5" s="30"/>
      <c r="C5" s="30"/>
      <c r="D5" s="31"/>
      <c r="E5" s="4" t="s">
        <v>2</v>
      </c>
      <c r="F5" s="4" t="s">
        <v>25</v>
      </c>
      <c r="G5" s="4" t="s">
        <v>26</v>
      </c>
      <c r="H5" s="4" t="s">
        <v>27</v>
      </c>
      <c r="I5" s="4" t="s">
        <v>23</v>
      </c>
      <c r="J5" s="4" t="s">
        <v>28</v>
      </c>
      <c r="K5" s="4" t="s">
        <v>24</v>
      </c>
      <c r="L5" s="4" t="s">
        <v>20</v>
      </c>
      <c r="M5" s="4" t="s">
        <v>29</v>
      </c>
      <c r="N5" s="4" t="s">
        <v>30</v>
      </c>
      <c r="O5" s="4" t="s">
        <v>31</v>
      </c>
      <c r="P5" s="4" t="s">
        <v>21</v>
      </c>
      <c r="Q5" s="4" t="s">
        <v>32</v>
      </c>
      <c r="R5" s="4" t="s">
        <v>33</v>
      </c>
      <c r="S5" s="4" t="s">
        <v>35</v>
      </c>
      <c r="T5" s="4" t="s">
        <v>34</v>
      </c>
      <c r="U5" s="5" t="s">
        <v>22</v>
      </c>
    </row>
    <row r="6" s="3" customFormat="1" ht="6" customHeight="1">
      <c r="E6" s="6"/>
    </row>
    <row r="7" spans="2:21" s="7" customFormat="1" ht="19.5" customHeight="1">
      <c r="B7" s="27" t="s">
        <v>5</v>
      </c>
      <c r="C7" s="28"/>
      <c r="E7" s="8">
        <f>SUM(F7:U7)</f>
        <v>50058</v>
      </c>
      <c r="F7" s="9">
        <f>SUM(F9,F13,F16:F21)</f>
        <v>5685</v>
      </c>
      <c r="G7" s="9">
        <f aca="true" t="shared" si="0" ref="G7:U7">SUM(G9,G13,G16:G21)</f>
        <v>4995</v>
      </c>
      <c r="H7" s="9">
        <f t="shared" si="0"/>
        <v>5315</v>
      </c>
      <c r="I7" s="9">
        <f t="shared" si="0"/>
        <v>1147</v>
      </c>
      <c r="J7" s="9">
        <f t="shared" si="0"/>
        <v>990</v>
      </c>
      <c r="K7" s="9">
        <f t="shared" si="0"/>
        <v>3784</v>
      </c>
      <c r="L7" s="9">
        <f t="shared" si="0"/>
        <v>711</v>
      </c>
      <c r="M7" s="9">
        <f t="shared" si="0"/>
        <v>929</v>
      </c>
      <c r="N7" s="9">
        <f t="shared" si="0"/>
        <v>8117</v>
      </c>
      <c r="O7" s="9">
        <f t="shared" si="0"/>
        <v>7210</v>
      </c>
      <c r="P7" s="9">
        <f t="shared" si="0"/>
        <v>8439</v>
      </c>
      <c r="Q7" s="9">
        <f t="shared" si="0"/>
        <v>441</v>
      </c>
      <c r="R7" s="9">
        <f t="shared" si="0"/>
        <v>110</v>
      </c>
      <c r="S7" s="9">
        <f t="shared" si="0"/>
        <v>289</v>
      </c>
      <c r="T7" s="9">
        <f t="shared" si="0"/>
        <v>330</v>
      </c>
      <c r="U7" s="9">
        <f t="shared" si="0"/>
        <v>1566</v>
      </c>
    </row>
    <row r="8" spans="3:21" s="3" customFormat="1" ht="19.5" customHeight="1">
      <c r="C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 s="7" customFormat="1" ht="19.5" customHeight="1">
      <c r="B9" s="27" t="s">
        <v>6</v>
      </c>
      <c r="C9" s="28"/>
      <c r="E9" s="8">
        <f>SUM(F9:U9)</f>
        <v>12088</v>
      </c>
      <c r="F9" s="9">
        <f>SUM(F10:F12)</f>
        <v>415</v>
      </c>
      <c r="G9" s="9">
        <f aca="true" t="shared" si="1" ref="G9:U9">SUM(G10:G12)</f>
        <v>794</v>
      </c>
      <c r="H9" s="9">
        <f t="shared" si="1"/>
        <v>538</v>
      </c>
      <c r="I9" s="9">
        <f t="shared" si="1"/>
        <v>110</v>
      </c>
      <c r="J9" s="9">
        <f t="shared" si="1"/>
        <v>59</v>
      </c>
      <c r="K9" s="13" t="s">
        <v>38</v>
      </c>
      <c r="L9" s="9">
        <f t="shared" si="1"/>
        <v>44</v>
      </c>
      <c r="M9" s="9">
        <f t="shared" si="1"/>
        <v>54</v>
      </c>
      <c r="N9" s="9">
        <f t="shared" si="1"/>
        <v>2755</v>
      </c>
      <c r="O9" s="9">
        <f t="shared" si="1"/>
        <v>4191</v>
      </c>
      <c r="P9" s="9">
        <f t="shared" si="1"/>
        <v>2995</v>
      </c>
      <c r="Q9" s="9">
        <f t="shared" si="1"/>
        <v>4</v>
      </c>
      <c r="R9" s="9">
        <f t="shared" si="1"/>
        <v>1</v>
      </c>
      <c r="S9" s="9">
        <f t="shared" si="1"/>
        <v>63</v>
      </c>
      <c r="T9" s="9">
        <f t="shared" si="1"/>
        <v>3</v>
      </c>
      <c r="U9" s="9">
        <f t="shared" si="1"/>
        <v>62</v>
      </c>
    </row>
    <row r="10" spans="3:21" s="3" customFormat="1" ht="19.5" customHeight="1">
      <c r="C10" s="10" t="s">
        <v>7</v>
      </c>
      <c r="E10" s="11">
        <f aca="true" t="shared" si="2" ref="E10:E23">SUM(F10:U10)</f>
        <v>11438</v>
      </c>
      <c r="F10" s="14">
        <v>162</v>
      </c>
      <c r="G10" s="14">
        <v>608</v>
      </c>
      <c r="H10" s="14">
        <v>515</v>
      </c>
      <c r="I10" s="14">
        <v>93</v>
      </c>
      <c r="J10" s="14">
        <v>24</v>
      </c>
      <c r="K10" s="15" t="s">
        <v>45</v>
      </c>
      <c r="L10" s="14">
        <v>44</v>
      </c>
      <c r="M10" s="14">
        <v>2</v>
      </c>
      <c r="N10" s="14">
        <v>2754</v>
      </c>
      <c r="O10" s="14">
        <v>4169</v>
      </c>
      <c r="P10" s="14">
        <v>2945</v>
      </c>
      <c r="Q10" s="15" t="s">
        <v>45</v>
      </c>
      <c r="R10" s="15" t="s">
        <v>45</v>
      </c>
      <c r="S10" s="14">
        <v>61</v>
      </c>
      <c r="T10" s="14">
        <v>3</v>
      </c>
      <c r="U10" s="14">
        <v>58</v>
      </c>
    </row>
    <row r="11" spans="3:21" s="3" customFormat="1" ht="19.5" customHeight="1">
      <c r="C11" s="10" t="s">
        <v>8</v>
      </c>
      <c r="E11" s="11">
        <f t="shared" si="2"/>
        <v>403</v>
      </c>
      <c r="F11" s="14">
        <v>207</v>
      </c>
      <c r="G11" s="14">
        <v>99</v>
      </c>
      <c r="H11" s="14" t="s">
        <v>46</v>
      </c>
      <c r="I11" s="14">
        <v>8</v>
      </c>
      <c r="J11" s="14">
        <v>15</v>
      </c>
      <c r="K11" s="15" t="s">
        <v>46</v>
      </c>
      <c r="L11" s="14" t="s">
        <v>46</v>
      </c>
      <c r="M11" s="14">
        <v>29</v>
      </c>
      <c r="N11" s="15" t="s">
        <v>46</v>
      </c>
      <c r="O11" s="14">
        <v>10</v>
      </c>
      <c r="P11" s="14">
        <v>31</v>
      </c>
      <c r="Q11" s="14">
        <v>2</v>
      </c>
      <c r="R11" s="15" t="s">
        <v>46</v>
      </c>
      <c r="S11" s="14" t="s">
        <v>46</v>
      </c>
      <c r="T11" s="15" t="s">
        <v>46</v>
      </c>
      <c r="U11" s="15">
        <v>2</v>
      </c>
    </row>
    <row r="12" spans="3:21" s="3" customFormat="1" ht="19.5" customHeight="1">
      <c r="C12" s="10" t="s">
        <v>9</v>
      </c>
      <c r="E12" s="11">
        <f t="shared" si="2"/>
        <v>247</v>
      </c>
      <c r="F12" s="16">
        <v>46</v>
      </c>
      <c r="G12" s="16">
        <v>87</v>
      </c>
      <c r="H12" s="16">
        <v>23</v>
      </c>
      <c r="I12" s="16">
        <v>9</v>
      </c>
      <c r="J12" s="16">
        <v>20</v>
      </c>
      <c r="K12" s="17" t="s">
        <v>47</v>
      </c>
      <c r="L12" s="17" t="s">
        <v>47</v>
      </c>
      <c r="M12" s="16">
        <v>23</v>
      </c>
      <c r="N12" s="16">
        <v>1</v>
      </c>
      <c r="O12" s="16">
        <v>12</v>
      </c>
      <c r="P12" s="16">
        <v>19</v>
      </c>
      <c r="Q12" s="17">
        <v>2</v>
      </c>
      <c r="R12" s="16">
        <v>1</v>
      </c>
      <c r="S12" s="17">
        <v>2</v>
      </c>
      <c r="T12" s="17" t="s">
        <v>47</v>
      </c>
      <c r="U12" s="17">
        <v>2</v>
      </c>
    </row>
    <row r="13" spans="2:21" s="7" customFormat="1" ht="19.5" customHeight="1">
      <c r="B13" s="27" t="s">
        <v>10</v>
      </c>
      <c r="C13" s="28"/>
      <c r="E13" s="8">
        <f t="shared" si="2"/>
        <v>11700</v>
      </c>
      <c r="F13" s="18">
        <f>SUM(F14:F15)</f>
        <v>1139</v>
      </c>
      <c r="G13" s="18">
        <f aca="true" t="shared" si="3" ref="G13:U13">SUM(G14:G15)</f>
        <v>961</v>
      </c>
      <c r="H13" s="18">
        <f t="shared" si="3"/>
        <v>819</v>
      </c>
      <c r="I13" s="18">
        <f t="shared" si="3"/>
        <v>346</v>
      </c>
      <c r="J13" s="18">
        <f t="shared" si="3"/>
        <v>165</v>
      </c>
      <c r="K13" s="18">
        <f t="shared" si="3"/>
        <v>219</v>
      </c>
      <c r="L13" s="18">
        <f t="shared" si="3"/>
        <v>39</v>
      </c>
      <c r="M13" s="18">
        <f t="shared" si="3"/>
        <v>55</v>
      </c>
      <c r="N13" s="18">
        <f t="shared" si="3"/>
        <v>4156</v>
      </c>
      <c r="O13" s="18">
        <f t="shared" si="3"/>
        <v>1568</v>
      </c>
      <c r="P13" s="18">
        <f t="shared" si="3"/>
        <v>1601</v>
      </c>
      <c r="Q13" s="18">
        <f t="shared" si="3"/>
        <v>214</v>
      </c>
      <c r="R13" s="18">
        <f t="shared" si="3"/>
        <v>3</v>
      </c>
      <c r="S13" s="18">
        <f t="shared" si="3"/>
        <v>114</v>
      </c>
      <c r="T13" s="19" t="s">
        <v>39</v>
      </c>
      <c r="U13" s="18">
        <f t="shared" si="3"/>
        <v>301</v>
      </c>
    </row>
    <row r="14" spans="3:21" s="3" customFormat="1" ht="19.5" customHeight="1">
      <c r="C14" s="10" t="s">
        <v>11</v>
      </c>
      <c r="E14" s="11">
        <f t="shared" si="2"/>
        <v>9268</v>
      </c>
      <c r="F14" s="20">
        <v>901</v>
      </c>
      <c r="G14" s="20">
        <v>842</v>
      </c>
      <c r="H14" s="20">
        <v>819</v>
      </c>
      <c r="I14" s="20">
        <v>268</v>
      </c>
      <c r="J14" s="20">
        <v>50</v>
      </c>
      <c r="K14" s="20">
        <v>72</v>
      </c>
      <c r="L14" s="20">
        <v>12</v>
      </c>
      <c r="M14" s="20">
        <v>33</v>
      </c>
      <c r="N14" s="20">
        <v>3019</v>
      </c>
      <c r="O14" s="20">
        <v>1510</v>
      </c>
      <c r="P14" s="20">
        <v>1383</v>
      </c>
      <c r="Q14" s="20">
        <v>34</v>
      </c>
      <c r="R14" s="20">
        <v>1</v>
      </c>
      <c r="S14" s="20">
        <v>99</v>
      </c>
      <c r="T14" s="17" t="s">
        <v>39</v>
      </c>
      <c r="U14" s="20">
        <v>225</v>
      </c>
    </row>
    <row r="15" spans="3:21" s="3" customFormat="1" ht="19.5" customHeight="1">
      <c r="C15" s="10" t="s">
        <v>12</v>
      </c>
      <c r="E15" s="11">
        <f t="shared" si="2"/>
        <v>2432</v>
      </c>
      <c r="F15" s="20">
        <v>238</v>
      </c>
      <c r="G15" s="20">
        <v>119</v>
      </c>
      <c r="H15" s="16" t="s">
        <v>45</v>
      </c>
      <c r="I15" s="20">
        <v>78</v>
      </c>
      <c r="J15" s="20">
        <v>115</v>
      </c>
      <c r="K15" s="20">
        <v>147</v>
      </c>
      <c r="L15" s="20">
        <v>27</v>
      </c>
      <c r="M15" s="20">
        <v>22</v>
      </c>
      <c r="N15" s="20">
        <v>1137</v>
      </c>
      <c r="O15" s="20">
        <v>58</v>
      </c>
      <c r="P15" s="20">
        <v>218</v>
      </c>
      <c r="Q15" s="20">
        <v>180</v>
      </c>
      <c r="R15" s="20">
        <v>2</v>
      </c>
      <c r="S15" s="20">
        <v>15</v>
      </c>
      <c r="T15" s="17" t="s">
        <v>45</v>
      </c>
      <c r="U15" s="20">
        <v>76</v>
      </c>
    </row>
    <row r="16" spans="2:21" s="7" customFormat="1" ht="19.5" customHeight="1">
      <c r="B16" s="27" t="s">
        <v>13</v>
      </c>
      <c r="C16" s="28"/>
      <c r="E16" s="8">
        <f>SUM(F16:U16)</f>
        <v>2432</v>
      </c>
      <c r="F16" s="18">
        <v>151</v>
      </c>
      <c r="G16" s="18">
        <v>161</v>
      </c>
      <c r="H16" s="18">
        <v>14</v>
      </c>
      <c r="I16" s="18">
        <v>109</v>
      </c>
      <c r="J16" s="18">
        <v>89</v>
      </c>
      <c r="K16" s="19" t="s">
        <v>40</v>
      </c>
      <c r="L16" s="18">
        <v>50</v>
      </c>
      <c r="M16" s="18">
        <v>122</v>
      </c>
      <c r="N16" s="18">
        <v>335</v>
      </c>
      <c r="O16" s="18">
        <v>298</v>
      </c>
      <c r="P16" s="18">
        <v>830</v>
      </c>
      <c r="Q16" s="18">
        <v>26</v>
      </c>
      <c r="R16" s="18">
        <v>34</v>
      </c>
      <c r="S16" s="18">
        <v>30</v>
      </c>
      <c r="T16" s="19" t="s">
        <v>40</v>
      </c>
      <c r="U16" s="18">
        <v>183</v>
      </c>
    </row>
    <row r="17" spans="2:21" s="7" customFormat="1" ht="19.5" customHeight="1">
      <c r="B17" s="27" t="s">
        <v>14</v>
      </c>
      <c r="C17" s="28"/>
      <c r="E17" s="8">
        <f t="shared" si="2"/>
        <v>4565</v>
      </c>
      <c r="F17" s="18">
        <v>425</v>
      </c>
      <c r="G17" s="18">
        <v>195</v>
      </c>
      <c r="H17" s="18">
        <v>183</v>
      </c>
      <c r="I17" s="18">
        <v>16</v>
      </c>
      <c r="J17" s="18">
        <v>139</v>
      </c>
      <c r="K17" s="18">
        <v>1723</v>
      </c>
      <c r="L17" s="18">
        <v>116</v>
      </c>
      <c r="M17" s="18">
        <v>252</v>
      </c>
      <c r="N17" s="18">
        <v>26</v>
      </c>
      <c r="O17" s="18">
        <v>222</v>
      </c>
      <c r="P17" s="18">
        <v>600</v>
      </c>
      <c r="Q17" s="18">
        <v>61</v>
      </c>
      <c r="R17" s="18">
        <v>38</v>
      </c>
      <c r="S17" s="19" t="s">
        <v>41</v>
      </c>
      <c r="T17" s="18">
        <v>34</v>
      </c>
      <c r="U17" s="18">
        <v>535</v>
      </c>
    </row>
    <row r="18" spans="2:21" s="7" customFormat="1" ht="19.5" customHeight="1">
      <c r="B18" s="27" t="s">
        <v>15</v>
      </c>
      <c r="C18" s="28"/>
      <c r="E18" s="8">
        <f t="shared" si="2"/>
        <v>1527</v>
      </c>
      <c r="F18" s="18">
        <v>406</v>
      </c>
      <c r="G18" s="18">
        <v>222</v>
      </c>
      <c r="H18" s="18">
        <v>31</v>
      </c>
      <c r="I18" s="18">
        <v>44</v>
      </c>
      <c r="J18" s="18">
        <v>50</v>
      </c>
      <c r="K18" s="19" t="s">
        <v>42</v>
      </c>
      <c r="L18" s="18">
        <v>94</v>
      </c>
      <c r="M18" s="18">
        <v>54</v>
      </c>
      <c r="N18" s="18">
        <v>262</v>
      </c>
      <c r="O18" s="18">
        <v>119</v>
      </c>
      <c r="P18" s="18">
        <v>71</v>
      </c>
      <c r="Q18" s="18">
        <v>90</v>
      </c>
      <c r="R18" s="18" t="s">
        <v>42</v>
      </c>
      <c r="S18" s="18">
        <v>5</v>
      </c>
      <c r="T18" s="18">
        <v>4</v>
      </c>
      <c r="U18" s="18">
        <v>75</v>
      </c>
    </row>
    <row r="19" spans="2:21" s="7" customFormat="1" ht="19.5" customHeight="1">
      <c r="B19" s="27" t="s">
        <v>16</v>
      </c>
      <c r="C19" s="28"/>
      <c r="E19" s="8">
        <f t="shared" si="2"/>
        <v>2388</v>
      </c>
      <c r="F19" s="18">
        <v>449</v>
      </c>
      <c r="G19" s="18">
        <v>254</v>
      </c>
      <c r="H19" s="18">
        <v>124</v>
      </c>
      <c r="I19" s="18">
        <v>29</v>
      </c>
      <c r="J19" s="19">
        <v>2</v>
      </c>
      <c r="K19" s="19" t="s">
        <v>43</v>
      </c>
      <c r="L19" s="21">
        <v>25</v>
      </c>
      <c r="M19" s="18">
        <v>32</v>
      </c>
      <c r="N19" s="18">
        <v>73</v>
      </c>
      <c r="O19" s="18">
        <v>27</v>
      </c>
      <c r="P19" s="18">
        <v>1046</v>
      </c>
      <c r="Q19" s="19" t="s">
        <v>43</v>
      </c>
      <c r="R19" s="19" t="s">
        <v>43</v>
      </c>
      <c r="S19" s="19">
        <v>27</v>
      </c>
      <c r="T19" s="18">
        <v>12</v>
      </c>
      <c r="U19" s="18">
        <v>288</v>
      </c>
    </row>
    <row r="20" spans="2:21" s="7" customFormat="1" ht="19.5" customHeight="1">
      <c r="B20" s="27" t="s">
        <v>18</v>
      </c>
      <c r="C20" s="28"/>
      <c r="E20" s="8">
        <f t="shared" si="2"/>
        <v>4666</v>
      </c>
      <c r="F20" s="18">
        <v>871</v>
      </c>
      <c r="G20" s="18">
        <v>988</v>
      </c>
      <c r="H20" s="18">
        <v>386</v>
      </c>
      <c r="I20" s="18">
        <v>136</v>
      </c>
      <c r="J20" s="18">
        <v>259</v>
      </c>
      <c r="K20" s="18">
        <v>18</v>
      </c>
      <c r="L20" s="18">
        <v>74</v>
      </c>
      <c r="M20" s="18">
        <v>189</v>
      </c>
      <c r="N20" s="18">
        <v>201</v>
      </c>
      <c r="O20" s="18">
        <v>756</v>
      </c>
      <c r="P20" s="18">
        <v>631</v>
      </c>
      <c r="Q20" s="18">
        <v>17</v>
      </c>
      <c r="R20" s="18">
        <v>33</v>
      </c>
      <c r="S20" s="18">
        <v>18</v>
      </c>
      <c r="T20" s="18">
        <v>25</v>
      </c>
      <c r="U20" s="18">
        <v>64</v>
      </c>
    </row>
    <row r="21" spans="2:21" s="7" customFormat="1" ht="19.5" customHeight="1">
      <c r="B21" s="27" t="s">
        <v>17</v>
      </c>
      <c r="C21" s="28"/>
      <c r="E21" s="8">
        <f t="shared" si="2"/>
        <v>10692</v>
      </c>
      <c r="F21" s="18">
        <f>SUM(F22:F23)</f>
        <v>1829</v>
      </c>
      <c r="G21" s="18">
        <f aca="true" t="shared" si="4" ref="G21:U21">SUM(G22:G23)</f>
        <v>1420</v>
      </c>
      <c r="H21" s="18">
        <f t="shared" si="4"/>
        <v>3220</v>
      </c>
      <c r="I21" s="18">
        <f t="shared" si="4"/>
        <v>357</v>
      </c>
      <c r="J21" s="18">
        <f t="shared" si="4"/>
        <v>227</v>
      </c>
      <c r="K21" s="18">
        <f t="shared" si="4"/>
        <v>1824</v>
      </c>
      <c r="L21" s="18">
        <f t="shared" si="4"/>
        <v>269</v>
      </c>
      <c r="M21" s="18">
        <f t="shared" si="4"/>
        <v>171</v>
      </c>
      <c r="N21" s="18">
        <f t="shared" si="4"/>
        <v>309</v>
      </c>
      <c r="O21" s="18">
        <f t="shared" si="4"/>
        <v>29</v>
      </c>
      <c r="P21" s="18">
        <f t="shared" si="4"/>
        <v>665</v>
      </c>
      <c r="Q21" s="18">
        <f t="shared" si="4"/>
        <v>29</v>
      </c>
      <c r="R21" s="18">
        <f t="shared" si="4"/>
        <v>1</v>
      </c>
      <c r="S21" s="18">
        <f t="shared" si="4"/>
        <v>32</v>
      </c>
      <c r="T21" s="18">
        <f t="shared" si="4"/>
        <v>252</v>
      </c>
      <c r="U21" s="18">
        <f t="shared" si="4"/>
        <v>58</v>
      </c>
    </row>
    <row r="22" spans="3:21" s="3" customFormat="1" ht="19.5" customHeight="1">
      <c r="C22" s="10" t="s">
        <v>19</v>
      </c>
      <c r="E22" s="11">
        <f t="shared" si="2"/>
        <v>2611</v>
      </c>
      <c r="F22" s="20">
        <v>179</v>
      </c>
      <c r="G22" s="20">
        <v>340</v>
      </c>
      <c r="H22" s="20">
        <v>1739</v>
      </c>
      <c r="I22" s="20">
        <v>36</v>
      </c>
      <c r="J22" s="20">
        <v>26</v>
      </c>
      <c r="K22" s="20">
        <v>91</v>
      </c>
      <c r="L22" s="20">
        <v>11</v>
      </c>
      <c r="M22" s="20">
        <v>97</v>
      </c>
      <c r="N22" s="20">
        <v>24</v>
      </c>
      <c r="O22" s="20">
        <v>14</v>
      </c>
      <c r="P22" s="20">
        <v>37</v>
      </c>
      <c r="Q22" s="20">
        <v>8</v>
      </c>
      <c r="R22" s="17" t="s">
        <v>44</v>
      </c>
      <c r="S22" s="17">
        <v>1</v>
      </c>
      <c r="T22" s="16" t="s">
        <v>44</v>
      </c>
      <c r="U22" s="20">
        <v>8</v>
      </c>
    </row>
    <row r="23" spans="1:21" s="3" customFormat="1" ht="19.5" customHeight="1">
      <c r="A23" s="22"/>
      <c r="B23" s="22"/>
      <c r="C23" s="10" t="s">
        <v>17</v>
      </c>
      <c r="D23" s="22"/>
      <c r="E23" s="11">
        <f t="shared" si="2"/>
        <v>8081</v>
      </c>
      <c r="F23" s="20">
        <v>1650</v>
      </c>
      <c r="G23" s="20">
        <v>1080</v>
      </c>
      <c r="H23" s="20">
        <v>1481</v>
      </c>
      <c r="I23" s="20">
        <v>321</v>
      </c>
      <c r="J23" s="20">
        <v>201</v>
      </c>
      <c r="K23" s="20">
        <v>1733</v>
      </c>
      <c r="L23" s="20">
        <v>258</v>
      </c>
      <c r="M23" s="20">
        <v>74</v>
      </c>
      <c r="N23" s="20">
        <v>285</v>
      </c>
      <c r="O23" s="20">
        <v>15</v>
      </c>
      <c r="P23" s="20">
        <v>628</v>
      </c>
      <c r="Q23" s="20">
        <v>21</v>
      </c>
      <c r="R23" s="20">
        <v>1</v>
      </c>
      <c r="S23" s="20">
        <v>31</v>
      </c>
      <c r="T23" s="20">
        <v>252</v>
      </c>
      <c r="U23" s="20">
        <v>50</v>
      </c>
    </row>
    <row r="24" spans="1:21" s="3" customFormat="1" ht="6" customHeight="1" thickBot="1">
      <c r="A24" s="23"/>
      <c r="B24" s="23"/>
      <c r="C24" s="23"/>
      <c r="D24" s="23"/>
      <c r="E24" s="2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="3" customFormat="1" ht="15.75" customHeight="1">
      <c r="A25" s="3" t="s">
        <v>1</v>
      </c>
    </row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</sheetData>
  <mergeCells count="11">
    <mergeCell ref="B13:C13"/>
    <mergeCell ref="T4:U4"/>
    <mergeCell ref="B20:C20"/>
    <mergeCell ref="B21:C21"/>
    <mergeCell ref="B16:C16"/>
    <mergeCell ref="B17:C17"/>
    <mergeCell ref="B18:C18"/>
    <mergeCell ref="B19:C19"/>
    <mergeCell ref="B7:C7"/>
    <mergeCell ref="A5:D5"/>
    <mergeCell ref="B9:C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72" r:id="rId1"/>
  <colBreaks count="1" manualBreakCount="1">
    <brk id="2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2009-09-18T07:03:01Z</cp:lastPrinted>
  <dcterms:created xsi:type="dcterms:W3CDTF">2001-04-24T02:41:33Z</dcterms:created>
  <dcterms:modified xsi:type="dcterms:W3CDTF">2009-11-05T02:01:13Z</dcterms:modified>
  <cp:category/>
  <cp:version/>
  <cp:contentType/>
  <cp:contentStatus/>
</cp:coreProperties>
</file>