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3" sheetId="1" r:id="rId1"/>
  </sheets>
  <definedNames/>
  <calcPr fullCalcOnLoad="1"/>
</workbook>
</file>

<file path=xl/sharedStrings.xml><?xml version="1.0" encoding="utf-8"?>
<sst xmlns="http://schemas.openxmlformats.org/spreadsheetml/2006/main" count="174" uniqueCount="132">
  <si>
    <t>251．市町村別交通事故発生状況</t>
  </si>
  <si>
    <t>　単位：件、人</t>
  </si>
  <si>
    <t>区分</t>
  </si>
  <si>
    <t>人身事故件数</t>
  </si>
  <si>
    <t>死者数</t>
  </si>
  <si>
    <t>負傷者数</t>
  </si>
  <si>
    <t>総計</t>
  </si>
  <si>
    <t>武儀郡</t>
  </si>
  <si>
    <t>洞戸村</t>
  </si>
  <si>
    <t>板取村</t>
  </si>
  <si>
    <t>-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</si>
  <si>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</si>
  <si>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</si>
  <si>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</si>
  <si>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</si>
  <si>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</si>
  <si>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</si>
  <si>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</si>
  <si>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</si>
  <si>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</si>
  <si>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</si>
  <si>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</si>
  <si>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</si>
  <si>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</si>
  <si>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</si>
  <si>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</si>
  <si>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</si>
  <si>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</si>
  <si>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</si>
  <si>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</si>
  <si>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</si>
  <si>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</si>
  <si>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</si>
  <si>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</si>
  <si>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</si>
  <si>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</si>
  <si>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</si>
  <si>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</si>
  <si>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</si>
  <si>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</si>
  <si>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</si>
  <si>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</si>
  <si>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</si>
  <si>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</si>
  <si>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</si>
  <si>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</si>
  <si>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</si>
  <si>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</si>
  <si>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</si>
  <si>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</si>
  <si>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</si>
  <si>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</si>
  <si>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</si>
  <si>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</si>
  <si>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</si>
  <si>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</si>
  <si>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</si>
  <si>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</si>
  <si>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</si>
  <si>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</si>
  <si>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</si>
  <si>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</si>
  <si>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</si>
  <si>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</si>
  <si>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</si>
  <si>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</si>
  <si>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</si>
  <si>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</si>
  <si>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</si>
  <si>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</si>
  <si>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</si>
  <si>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</si>
  <si>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</si>
  <si>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</si>
  <si>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</si>
  <si>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</si>
  <si>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</si>
  <si>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</si>
  <si>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</si>
  <si>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</si>
  <si>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</si>
  <si>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</si>
  <si>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</si>
  <si>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</si>
  <si>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</si>
  <si>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</si>
  <si>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</si>
  <si>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</si>
  <si>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</si>
  <si>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</si>
  <si>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</si>
  <si>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</si>
  <si>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</si>
  <si>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</si>
  <si>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</si>
  <si>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</si>
  <si>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</si>
  <si>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</si>
  <si>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</si>
  <si>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</si>
  <si>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</si>
  <si>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</si>
  <si>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</si>
  <si>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</si>
  <si>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</si>
  <si>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</si>
  <si>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</si>
  <si>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</si>
  <si>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</si>
  <si>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</si>
  <si>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</si>
  <si>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</si>
  <si>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</si>
  <si>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</si>
  <si>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</si>
  <si>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</si>
  <si>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</si>
  <si>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</si>
  <si>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</si>
  <si>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</si>
  <si>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</si>
  <si>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</si>
  <si>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</si>
  <si>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</si>
  <si>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</si>
  <si>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</si>
  <si>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-</t>
  </si>
  <si>
    <t>高速道路</t>
  </si>
  <si>
    <t>　資料：県警察本部「ぎふ交通情勢」</t>
  </si>
  <si>
    <t>-</t>
  </si>
  <si>
    <t>-</t>
  </si>
  <si>
    <t>平成5年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</si>
</sst>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5"/>
      <name val="ＭＳ Ｐ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176" fontId="2" fillId="0" borderId="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76" fontId="7" fillId="0" borderId="3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3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2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workbookViewId="0" topLeftCell="A1">
      <selection activeCell="G9" sqref="G9"/>
    </sheetView>
  </sheetViews>
  <sheetFormatPr defaultColWidth="9.00390625" defaultRowHeight="13.5"/>
  <cols>
    <col min="1" max="1" width="1.00390625" style="11" customWidth="1"/>
    <col min="2" max="2" width="1.37890625" style="11" customWidth="1"/>
    <col min="3" max="3" width="8.375" style="11" customWidth="1"/>
    <col min="4" max="4" width="0.875" style="11" customWidth="1"/>
    <col min="5" max="7" width="10.625" style="11" customWidth="1"/>
    <col min="8" max="8" width="0.875" style="11" customWidth="1"/>
    <col min="9" max="9" width="1.37890625" style="11" customWidth="1"/>
    <col min="10" max="10" width="8.375" style="11" customWidth="1"/>
    <col min="11" max="11" width="1.00390625" style="11" customWidth="1"/>
    <col min="12" max="14" width="10.625" style="11" customWidth="1"/>
    <col min="15" max="16384" width="9.00390625" style="11" customWidth="1"/>
  </cols>
  <sheetData>
    <row r="1" ht="17.25">
      <c r="F1" s="12" t="s">
        <v>0</v>
      </c>
    </row>
    <row r="2" spans="1:14" ht="14.25" thickBot="1">
      <c r="A2" s="13" t="s">
        <v>1</v>
      </c>
      <c r="M2" s="41" t="s">
        <v>131</v>
      </c>
      <c r="N2" s="41"/>
    </row>
    <row r="3" spans="1:14" ht="14.25" thickTop="1">
      <c r="A3" s="28" t="s">
        <v>2</v>
      </c>
      <c r="B3" s="29"/>
      <c r="C3" s="29"/>
      <c r="D3" s="29"/>
      <c r="E3" s="31" t="s">
        <v>3</v>
      </c>
      <c r="F3" s="36" t="s">
        <v>4</v>
      </c>
      <c r="G3" s="38" t="s">
        <v>5</v>
      </c>
      <c r="H3" s="28" t="s">
        <v>2</v>
      </c>
      <c r="I3" s="29"/>
      <c r="J3" s="29"/>
      <c r="K3" s="33"/>
      <c r="L3" s="31" t="s">
        <v>3</v>
      </c>
      <c r="M3" s="36" t="s">
        <v>4</v>
      </c>
      <c r="N3" s="31" t="s">
        <v>5</v>
      </c>
    </row>
    <row r="4" spans="1:14" ht="13.5">
      <c r="A4" s="30"/>
      <c r="B4" s="30"/>
      <c r="C4" s="30"/>
      <c r="D4" s="30"/>
      <c r="E4" s="32"/>
      <c r="F4" s="37"/>
      <c r="G4" s="39"/>
      <c r="H4" s="30"/>
      <c r="I4" s="30"/>
      <c r="J4" s="30"/>
      <c r="K4" s="34"/>
      <c r="L4" s="32"/>
      <c r="M4" s="37"/>
      <c r="N4" s="42"/>
    </row>
    <row r="5" spans="5:12" ht="5.25" customHeight="1">
      <c r="E5" s="14"/>
      <c r="G5" s="15"/>
      <c r="L5" s="14"/>
    </row>
    <row r="6" spans="1:14" ht="10.5" customHeight="1">
      <c r="A6" s="2"/>
      <c r="B6" s="26" t="s">
        <v>6</v>
      </c>
      <c r="C6" s="26"/>
      <c r="D6" s="2"/>
      <c r="E6" s="3">
        <f>SUM(E8:E10)</f>
        <v>11340</v>
      </c>
      <c r="F6" s="4">
        <f>SUM(F8:F10)</f>
        <v>232</v>
      </c>
      <c r="G6" s="16">
        <f>SUM(G8:G10)</f>
        <v>15139</v>
      </c>
      <c r="H6" s="2"/>
      <c r="I6" s="27" t="s">
        <v>7</v>
      </c>
      <c r="J6" s="27"/>
      <c r="K6" s="2"/>
      <c r="L6" s="3">
        <f>SUM(L7:L11)</f>
        <v>52</v>
      </c>
      <c r="M6" s="4">
        <f>SUM(M7:M11)</f>
        <v>5</v>
      </c>
      <c r="N6" s="4">
        <f>SUM(N7:N11)</f>
        <v>57</v>
      </c>
    </row>
    <row r="7" spans="1:14" ht="10.5" customHeight="1">
      <c r="A7" s="2"/>
      <c r="B7" s="40"/>
      <c r="C7" s="40"/>
      <c r="D7" s="2"/>
      <c r="E7" s="8"/>
      <c r="F7" s="10"/>
      <c r="G7" s="17"/>
      <c r="I7" s="18"/>
      <c r="J7" s="18" t="s">
        <v>8</v>
      </c>
      <c r="K7" s="7"/>
      <c r="L7" s="8">
        <v>6</v>
      </c>
      <c r="M7" s="9">
        <v>1</v>
      </c>
      <c r="N7" s="10">
        <v>6</v>
      </c>
    </row>
    <row r="8" spans="1:14" ht="10.5" customHeight="1">
      <c r="A8" s="2"/>
      <c r="B8" s="26" t="s">
        <v>124</v>
      </c>
      <c r="C8" s="26"/>
      <c r="D8" s="2"/>
      <c r="E8" s="3">
        <f>SUM(E14:E27)</f>
        <v>7978</v>
      </c>
      <c r="F8" s="4">
        <f>SUM(F14:F27)</f>
        <v>128</v>
      </c>
      <c r="G8" s="16">
        <f>SUM(G14:G27)</f>
        <v>10461</v>
      </c>
      <c r="I8" s="6"/>
      <c r="J8" s="6" t="s">
        <v>9</v>
      </c>
      <c r="K8" s="7"/>
      <c r="L8" s="8">
        <v>7</v>
      </c>
      <c r="M8" s="9">
        <v>2</v>
      </c>
      <c r="N8" s="10">
        <v>5</v>
      </c>
    </row>
    <row r="9" spans="1:14" ht="10.5" customHeight="1">
      <c r="A9" s="2"/>
      <c r="B9" s="1"/>
      <c r="C9" s="1"/>
      <c r="D9" s="2"/>
      <c r="E9" s="3"/>
      <c r="F9" s="5"/>
      <c r="G9" s="16"/>
      <c r="I9" s="6"/>
      <c r="J9" s="6" t="s">
        <v>11</v>
      </c>
      <c r="K9" s="7"/>
      <c r="L9" s="8">
        <v>25</v>
      </c>
      <c r="M9" s="9">
        <v>2</v>
      </c>
      <c r="N9" s="10">
        <v>29</v>
      </c>
    </row>
    <row r="10" spans="1:14" ht="10.5" customHeight="1">
      <c r="A10" s="2"/>
      <c r="B10" s="26" t="s">
        <v>125</v>
      </c>
      <c r="C10" s="26"/>
      <c r="D10" s="2"/>
      <c r="E10" s="3">
        <f>SUM(E29,E35,E40,E44,E48,E54,E64,E73,L6,L13,L22,L31,L35,L38,L51,L58,L68)</f>
        <v>3362</v>
      </c>
      <c r="F10" s="4">
        <f>SUM(F29,F35,F40,F44,F48,F54,F64,F73,M6,M13,M22,M31,M35,M38,M51,M58,M68)</f>
        <v>104</v>
      </c>
      <c r="G10" s="16">
        <f>SUM(G29,G35,G40,G44,G48,G54,G64,G73,N6,N13,N22,N31,N35,N38,N51,N58,N68)</f>
        <v>4678</v>
      </c>
      <c r="I10" s="6"/>
      <c r="J10" s="6" t="s">
        <v>12</v>
      </c>
      <c r="K10" s="7"/>
      <c r="L10" s="8">
        <v>12</v>
      </c>
      <c r="M10" s="9" t="s">
        <v>130</v>
      </c>
      <c r="N10" s="10">
        <v>14</v>
      </c>
    </row>
    <row r="11" spans="2:14" ht="10.5" customHeight="1">
      <c r="B11" s="6"/>
      <c r="C11" s="6"/>
      <c r="E11" s="3"/>
      <c r="F11" s="4"/>
      <c r="G11" s="16"/>
      <c r="I11" s="6"/>
      <c r="J11" s="6" t="s">
        <v>13</v>
      </c>
      <c r="K11" s="7"/>
      <c r="L11" s="8">
        <v>2</v>
      </c>
      <c r="M11" s="9" t="s">
        <v>10</v>
      </c>
      <c r="N11" s="10">
        <v>3</v>
      </c>
    </row>
    <row r="12" spans="2:14" ht="10.5" customHeight="1">
      <c r="B12" s="35" t="s">
        <v>127</v>
      </c>
      <c r="C12" s="35"/>
      <c r="D12" s="2"/>
      <c r="E12" s="3">
        <v>102</v>
      </c>
      <c r="F12" s="4">
        <v>4</v>
      </c>
      <c r="G12" s="16">
        <v>200</v>
      </c>
      <c r="I12" s="6"/>
      <c r="J12" s="6"/>
      <c r="L12" s="8"/>
      <c r="M12" s="9"/>
      <c r="N12" s="10"/>
    </row>
    <row r="13" spans="2:14" ht="10.5" customHeight="1">
      <c r="B13" s="6"/>
      <c r="E13" s="19"/>
      <c r="F13" s="20"/>
      <c r="G13" s="15"/>
      <c r="H13" s="2"/>
      <c r="I13" s="26" t="s">
        <v>16</v>
      </c>
      <c r="J13" s="26"/>
      <c r="K13" s="2"/>
      <c r="L13" s="3">
        <f>SUM(L14:L20)</f>
        <v>267</v>
      </c>
      <c r="M13" s="4">
        <f>SUM(M14:M20)</f>
        <v>8</v>
      </c>
      <c r="N13" s="4">
        <f>SUM(N14:N20)</f>
        <v>450</v>
      </c>
    </row>
    <row r="14" spans="2:14" ht="10.5" customHeight="1">
      <c r="B14" s="6"/>
      <c r="C14" s="6" t="s">
        <v>14</v>
      </c>
      <c r="D14" s="7"/>
      <c r="E14" s="8">
        <v>2953</v>
      </c>
      <c r="F14" s="9">
        <v>37</v>
      </c>
      <c r="G14" s="17">
        <v>3806</v>
      </c>
      <c r="I14" s="6"/>
      <c r="J14" s="6" t="s">
        <v>18</v>
      </c>
      <c r="K14" s="7"/>
      <c r="L14" s="8">
        <v>95</v>
      </c>
      <c r="M14" s="9">
        <v>3</v>
      </c>
      <c r="N14" s="10">
        <v>147</v>
      </c>
    </row>
    <row r="15" spans="2:14" ht="10.5" customHeight="1">
      <c r="B15" s="6"/>
      <c r="C15" s="6" t="s">
        <v>15</v>
      </c>
      <c r="D15" s="7"/>
      <c r="E15" s="8">
        <v>935</v>
      </c>
      <c r="F15" s="9">
        <v>16</v>
      </c>
      <c r="G15" s="17">
        <v>1250</v>
      </c>
      <c r="I15" s="6"/>
      <c r="J15" s="6" t="s">
        <v>20</v>
      </c>
      <c r="K15" s="7"/>
      <c r="L15" s="8">
        <v>43</v>
      </c>
      <c r="M15" s="9">
        <v>1</v>
      </c>
      <c r="N15" s="10">
        <v>76</v>
      </c>
    </row>
    <row r="16" spans="2:14" ht="10.5" customHeight="1">
      <c r="B16" s="6"/>
      <c r="C16" s="6" t="s">
        <v>17</v>
      </c>
      <c r="D16" s="7"/>
      <c r="E16" s="8">
        <v>258</v>
      </c>
      <c r="F16" s="9">
        <v>2</v>
      </c>
      <c r="G16" s="17">
        <v>317</v>
      </c>
      <c r="I16" s="6"/>
      <c r="J16" s="6" t="s">
        <v>22</v>
      </c>
      <c r="K16" s="7"/>
      <c r="L16" s="8">
        <v>59</v>
      </c>
      <c r="M16" s="9">
        <v>3</v>
      </c>
      <c r="N16" s="10">
        <v>88</v>
      </c>
    </row>
    <row r="17" spans="2:14" ht="10.5" customHeight="1">
      <c r="B17" s="6"/>
      <c r="C17" s="6" t="s">
        <v>19</v>
      </c>
      <c r="D17" s="7"/>
      <c r="E17" s="8">
        <v>401</v>
      </c>
      <c r="F17" s="9">
        <v>7</v>
      </c>
      <c r="G17" s="17">
        <v>542</v>
      </c>
      <c r="I17" s="6"/>
      <c r="J17" s="6" t="s">
        <v>24</v>
      </c>
      <c r="K17" s="7"/>
      <c r="L17" s="8">
        <v>26</v>
      </c>
      <c r="M17" s="9" t="s">
        <v>130</v>
      </c>
      <c r="N17" s="10">
        <v>54</v>
      </c>
    </row>
    <row r="18" spans="2:14" ht="10.5" customHeight="1">
      <c r="B18" s="6"/>
      <c r="C18" s="6" t="s">
        <v>21</v>
      </c>
      <c r="D18" s="7"/>
      <c r="E18" s="8">
        <v>410</v>
      </c>
      <c r="F18" s="9">
        <v>7</v>
      </c>
      <c r="G18" s="17">
        <v>524</v>
      </c>
      <c r="I18" s="6"/>
      <c r="J18" s="6" t="s">
        <v>26</v>
      </c>
      <c r="K18" s="7"/>
      <c r="L18" s="8">
        <v>32</v>
      </c>
      <c r="M18" s="9">
        <v>1</v>
      </c>
      <c r="N18" s="10">
        <v>65</v>
      </c>
    </row>
    <row r="19" spans="2:14" ht="10.5" customHeight="1">
      <c r="B19" s="6"/>
      <c r="C19" s="6" t="s">
        <v>23</v>
      </c>
      <c r="D19" s="7"/>
      <c r="E19" s="8">
        <v>311</v>
      </c>
      <c r="F19" s="9">
        <v>5</v>
      </c>
      <c r="G19" s="17">
        <v>412</v>
      </c>
      <c r="I19" s="6"/>
      <c r="J19" s="6" t="s">
        <v>28</v>
      </c>
      <c r="K19" s="7"/>
      <c r="L19" s="8">
        <v>10</v>
      </c>
      <c r="M19" s="9" t="s">
        <v>130</v>
      </c>
      <c r="N19" s="10">
        <v>18</v>
      </c>
    </row>
    <row r="20" spans="2:14" ht="10.5" customHeight="1">
      <c r="B20" s="6"/>
      <c r="C20" s="6" t="s">
        <v>25</v>
      </c>
      <c r="D20" s="7"/>
      <c r="E20" s="8">
        <v>113</v>
      </c>
      <c r="F20" s="9" t="s">
        <v>130</v>
      </c>
      <c r="G20" s="17">
        <v>173</v>
      </c>
      <c r="I20" s="6"/>
      <c r="J20" s="6" t="s">
        <v>30</v>
      </c>
      <c r="K20" s="7"/>
      <c r="L20" s="8">
        <v>2</v>
      </c>
      <c r="M20" s="9" t="s">
        <v>130</v>
      </c>
      <c r="N20" s="10">
        <v>2</v>
      </c>
    </row>
    <row r="21" spans="2:14" ht="10.5" customHeight="1">
      <c r="B21" s="6"/>
      <c r="C21" s="6" t="s">
        <v>27</v>
      </c>
      <c r="D21" s="7"/>
      <c r="E21" s="8">
        <v>176</v>
      </c>
      <c r="F21" s="9">
        <v>8</v>
      </c>
      <c r="G21" s="17">
        <v>235</v>
      </c>
      <c r="I21" s="6"/>
      <c r="J21" s="6"/>
      <c r="L21" s="8"/>
      <c r="M21" s="9"/>
      <c r="N21" s="10"/>
    </row>
    <row r="22" spans="2:14" ht="10.5" customHeight="1">
      <c r="B22" s="6"/>
      <c r="C22" s="6" t="s">
        <v>29</v>
      </c>
      <c r="D22" s="7"/>
      <c r="E22" s="8">
        <v>283</v>
      </c>
      <c r="F22" s="9">
        <v>9</v>
      </c>
      <c r="G22" s="17">
        <v>362</v>
      </c>
      <c r="H22" s="2"/>
      <c r="I22" s="26" t="s">
        <v>33</v>
      </c>
      <c r="J22" s="26"/>
      <c r="K22" s="2"/>
      <c r="L22" s="3">
        <f>SUM(L23:L29)</f>
        <v>209</v>
      </c>
      <c r="M22" s="4">
        <f>SUM(M23:M29)</f>
        <v>8</v>
      </c>
      <c r="N22" s="4">
        <f>SUM(N23:N29)</f>
        <v>296</v>
      </c>
    </row>
    <row r="23" spans="2:14" ht="10.5" customHeight="1">
      <c r="B23" s="6"/>
      <c r="C23" s="6" t="s">
        <v>31</v>
      </c>
      <c r="D23" s="7"/>
      <c r="E23" s="8">
        <v>163</v>
      </c>
      <c r="F23" s="9">
        <v>5</v>
      </c>
      <c r="G23" s="17">
        <v>224</v>
      </c>
      <c r="I23" s="6"/>
      <c r="J23" s="6" t="s">
        <v>35</v>
      </c>
      <c r="K23" s="7"/>
      <c r="L23" s="8">
        <v>40</v>
      </c>
      <c r="M23" s="9" t="s">
        <v>130</v>
      </c>
      <c r="N23" s="10">
        <v>51</v>
      </c>
    </row>
    <row r="24" spans="2:14" ht="10.5" customHeight="1">
      <c r="B24" s="6"/>
      <c r="C24" s="6" t="s">
        <v>32</v>
      </c>
      <c r="D24" s="7"/>
      <c r="E24" s="8">
        <v>244</v>
      </c>
      <c r="F24" s="9">
        <v>3</v>
      </c>
      <c r="G24" s="17">
        <v>326</v>
      </c>
      <c r="I24" s="6"/>
      <c r="J24" s="6" t="s">
        <v>37</v>
      </c>
      <c r="K24" s="7"/>
      <c r="L24" s="8">
        <v>27</v>
      </c>
      <c r="M24" s="9">
        <v>3</v>
      </c>
      <c r="N24" s="10">
        <v>38</v>
      </c>
    </row>
    <row r="25" spans="2:14" ht="10.5" customHeight="1">
      <c r="B25" s="6"/>
      <c r="C25" s="6" t="s">
        <v>34</v>
      </c>
      <c r="D25" s="7"/>
      <c r="E25" s="8">
        <v>265</v>
      </c>
      <c r="F25" s="9">
        <v>5</v>
      </c>
      <c r="G25" s="17">
        <v>352</v>
      </c>
      <c r="I25" s="6"/>
      <c r="J25" s="6" t="s">
        <v>39</v>
      </c>
      <c r="K25" s="7"/>
      <c r="L25" s="8">
        <v>53</v>
      </c>
      <c r="M25" s="9">
        <v>3</v>
      </c>
      <c r="N25" s="10">
        <v>60</v>
      </c>
    </row>
    <row r="26" spans="2:14" ht="10.5" customHeight="1">
      <c r="B26" s="6"/>
      <c r="C26" s="6" t="s">
        <v>36</v>
      </c>
      <c r="D26" s="7"/>
      <c r="E26" s="8">
        <v>958</v>
      </c>
      <c r="F26" s="9">
        <v>17</v>
      </c>
      <c r="G26" s="17">
        <v>1242</v>
      </c>
      <c r="I26" s="6"/>
      <c r="J26" s="6" t="s">
        <v>40</v>
      </c>
      <c r="K26" s="7"/>
      <c r="L26" s="8">
        <v>23</v>
      </c>
      <c r="M26" s="9" t="s">
        <v>130</v>
      </c>
      <c r="N26" s="10">
        <v>34</v>
      </c>
    </row>
    <row r="27" spans="1:14" ht="10.5" customHeight="1">
      <c r="A27" s="2"/>
      <c r="C27" s="6" t="s">
        <v>38</v>
      </c>
      <c r="D27" s="7"/>
      <c r="E27" s="8">
        <v>508</v>
      </c>
      <c r="F27" s="9">
        <v>7</v>
      </c>
      <c r="G27" s="17">
        <v>696</v>
      </c>
      <c r="I27" s="6"/>
      <c r="J27" s="6" t="s">
        <v>42</v>
      </c>
      <c r="K27" s="7"/>
      <c r="L27" s="8">
        <v>28</v>
      </c>
      <c r="M27" s="9" t="s">
        <v>130</v>
      </c>
      <c r="N27" s="10">
        <v>29</v>
      </c>
    </row>
    <row r="28" spans="2:14" ht="10.5" customHeight="1">
      <c r="B28" s="6"/>
      <c r="E28" s="19"/>
      <c r="F28" s="20"/>
      <c r="G28" s="15"/>
      <c r="I28" s="6"/>
      <c r="J28" s="6" t="s">
        <v>44</v>
      </c>
      <c r="K28" s="7"/>
      <c r="L28" s="8">
        <v>35</v>
      </c>
      <c r="M28" s="9">
        <v>2</v>
      </c>
      <c r="N28" s="10">
        <v>78</v>
      </c>
    </row>
    <row r="29" spans="2:14" ht="10.5" customHeight="1">
      <c r="B29" s="26" t="s">
        <v>41</v>
      </c>
      <c r="C29" s="26"/>
      <c r="D29" s="2"/>
      <c r="E29" s="3">
        <f>SUM(E30:E33)</f>
        <v>398</v>
      </c>
      <c r="F29" s="4">
        <f>SUM(F30:F33)</f>
        <v>7</v>
      </c>
      <c r="G29" s="16">
        <f>SUM(G30:G33)</f>
        <v>493</v>
      </c>
      <c r="I29" s="6"/>
      <c r="J29" s="6" t="s">
        <v>46</v>
      </c>
      <c r="K29" s="7"/>
      <c r="L29" s="8">
        <v>3</v>
      </c>
      <c r="M29" s="9" t="s">
        <v>130</v>
      </c>
      <c r="N29" s="10">
        <v>6</v>
      </c>
    </row>
    <row r="30" spans="2:14" ht="10.5" customHeight="1">
      <c r="B30" s="6"/>
      <c r="C30" s="6" t="s">
        <v>43</v>
      </c>
      <c r="D30" s="7"/>
      <c r="E30" s="8">
        <v>15</v>
      </c>
      <c r="F30" s="9">
        <v>1</v>
      </c>
      <c r="G30" s="17">
        <v>17</v>
      </c>
      <c r="I30" s="6"/>
      <c r="J30" s="6"/>
      <c r="L30" s="8"/>
      <c r="M30" s="9"/>
      <c r="N30" s="10"/>
    </row>
    <row r="31" spans="2:14" ht="10.5" customHeight="1">
      <c r="B31" s="6"/>
      <c r="C31" s="6" t="s">
        <v>45</v>
      </c>
      <c r="D31" s="7"/>
      <c r="E31" s="8">
        <v>189</v>
      </c>
      <c r="F31" s="9">
        <v>5</v>
      </c>
      <c r="G31" s="17">
        <v>241</v>
      </c>
      <c r="H31" s="2"/>
      <c r="I31" s="26" t="s">
        <v>49</v>
      </c>
      <c r="J31" s="26"/>
      <c r="K31" s="2"/>
      <c r="L31" s="3">
        <f>SUM(L32:L33)</f>
        <v>86</v>
      </c>
      <c r="M31" s="4">
        <f>SUM(M32:M33)</f>
        <v>3</v>
      </c>
      <c r="N31" s="4">
        <f>SUM(N32:N33)</f>
        <v>106</v>
      </c>
    </row>
    <row r="32" spans="2:14" ht="10.5" customHeight="1">
      <c r="B32" s="6"/>
      <c r="C32" s="6" t="s">
        <v>47</v>
      </c>
      <c r="D32" s="7"/>
      <c r="E32" s="8">
        <v>99</v>
      </c>
      <c r="F32" s="9">
        <v>1</v>
      </c>
      <c r="G32" s="17">
        <v>128</v>
      </c>
      <c r="I32" s="6"/>
      <c r="J32" s="6" t="s">
        <v>50</v>
      </c>
      <c r="K32" s="7"/>
      <c r="L32" s="8">
        <v>79</v>
      </c>
      <c r="M32" s="9">
        <v>3</v>
      </c>
      <c r="N32" s="10">
        <v>97</v>
      </c>
    </row>
    <row r="33" spans="1:14" ht="10.5" customHeight="1">
      <c r="A33" s="2"/>
      <c r="C33" s="6" t="s">
        <v>48</v>
      </c>
      <c r="D33" s="7"/>
      <c r="E33" s="8">
        <v>95</v>
      </c>
      <c r="F33" s="9" t="s">
        <v>130</v>
      </c>
      <c r="G33" s="17">
        <v>107</v>
      </c>
      <c r="I33" s="6"/>
      <c r="J33" s="6" t="s">
        <v>52</v>
      </c>
      <c r="K33" s="7"/>
      <c r="L33" s="8">
        <v>7</v>
      </c>
      <c r="M33" s="9" t="s">
        <v>130</v>
      </c>
      <c r="N33" s="10">
        <v>9</v>
      </c>
    </row>
    <row r="34" spans="2:14" ht="10.5" customHeight="1">
      <c r="B34" s="6"/>
      <c r="E34" s="19"/>
      <c r="F34" s="20"/>
      <c r="G34" s="15"/>
      <c r="I34" s="6"/>
      <c r="J34" s="6"/>
      <c r="L34" s="8"/>
      <c r="M34" s="9"/>
      <c r="N34" s="10"/>
    </row>
    <row r="35" spans="2:14" ht="10.5" customHeight="1">
      <c r="B35" s="26" t="s">
        <v>51</v>
      </c>
      <c r="C35" s="26"/>
      <c r="D35" s="2"/>
      <c r="E35" s="3">
        <f>SUM(E36:E38)</f>
        <v>188</v>
      </c>
      <c r="F35" s="4">
        <f>SUM(F36:F38)</f>
        <v>8</v>
      </c>
      <c r="G35" s="16">
        <f>SUM(G36:G38)</f>
        <v>277</v>
      </c>
      <c r="H35" s="2"/>
      <c r="I35" s="26" t="s">
        <v>55</v>
      </c>
      <c r="J35" s="26"/>
      <c r="K35" s="2"/>
      <c r="L35" s="3">
        <f>SUM(L36)</f>
        <v>34</v>
      </c>
      <c r="M35" s="4">
        <f>SUM(M36)</f>
        <v>3</v>
      </c>
      <c r="N35" s="4">
        <f>SUM(N36)</f>
        <v>45</v>
      </c>
    </row>
    <row r="36" spans="2:14" ht="10.5" customHeight="1">
      <c r="B36" s="6"/>
      <c r="C36" s="6" t="s">
        <v>53</v>
      </c>
      <c r="D36" s="7"/>
      <c r="E36" s="8">
        <v>89</v>
      </c>
      <c r="F36" s="9">
        <v>4</v>
      </c>
      <c r="G36" s="17">
        <v>138</v>
      </c>
      <c r="I36" s="6"/>
      <c r="J36" s="6" t="s">
        <v>57</v>
      </c>
      <c r="K36" s="7"/>
      <c r="L36" s="8">
        <v>34</v>
      </c>
      <c r="M36" s="9">
        <v>3</v>
      </c>
      <c r="N36" s="10">
        <v>45</v>
      </c>
    </row>
    <row r="37" spans="2:14" ht="10.5" customHeight="1">
      <c r="B37" s="6"/>
      <c r="C37" s="6" t="s">
        <v>54</v>
      </c>
      <c r="D37" s="7"/>
      <c r="E37" s="8">
        <v>42</v>
      </c>
      <c r="F37" s="9">
        <v>1</v>
      </c>
      <c r="G37" s="17">
        <v>71</v>
      </c>
      <c r="I37" s="6"/>
      <c r="J37" s="6"/>
      <c r="L37" s="8"/>
      <c r="M37" s="9"/>
      <c r="N37" s="10"/>
    </row>
    <row r="38" spans="1:14" ht="10.5" customHeight="1">
      <c r="A38" s="2"/>
      <c r="C38" s="6" t="s">
        <v>56</v>
      </c>
      <c r="D38" s="7"/>
      <c r="E38" s="8">
        <v>57</v>
      </c>
      <c r="F38" s="9">
        <v>3</v>
      </c>
      <c r="G38" s="17">
        <v>68</v>
      </c>
      <c r="H38" s="2"/>
      <c r="I38" s="26" t="s">
        <v>59</v>
      </c>
      <c r="J38" s="26"/>
      <c r="K38" s="2"/>
      <c r="L38" s="3">
        <f>SUM(L39:L49)</f>
        <v>144</v>
      </c>
      <c r="M38" s="4">
        <f>SUM(M39:M49)</f>
        <v>4</v>
      </c>
      <c r="N38" s="4">
        <f>SUM(N39:N49)</f>
        <v>201</v>
      </c>
    </row>
    <row r="39" spans="2:14" ht="10.5" customHeight="1">
      <c r="B39" s="6"/>
      <c r="E39" s="19"/>
      <c r="F39" s="20"/>
      <c r="G39" s="15"/>
      <c r="I39" s="6"/>
      <c r="J39" s="6" t="s">
        <v>61</v>
      </c>
      <c r="K39" s="7"/>
      <c r="L39" s="8">
        <v>7</v>
      </c>
      <c r="M39" s="9" t="s">
        <v>130</v>
      </c>
      <c r="N39" s="10">
        <v>7</v>
      </c>
    </row>
    <row r="40" spans="2:14" ht="10.5" customHeight="1">
      <c r="B40" s="26" t="s">
        <v>58</v>
      </c>
      <c r="C40" s="26"/>
      <c r="D40" s="2"/>
      <c r="E40" s="3">
        <f>SUM(E41:E42)</f>
        <v>151</v>
      </c>
      <c r="F40" s="4">
        <f>SUM(F41:F42)</f>
        <v>4</v>
      </c>
      <c r="G40" s="16">
        <f>SUM(G41:G42)</f>
        <v>195</v>
      </c>
      <c r="I40" s="6"/>
      <c r="J40" s="6" t="s">
        <v>63</v>
      </c>
      <c r="K40" s="7"/>
      <c r="L40" s="8">
        <v>1</v>
      </c>
      <c r="M40" s="9" t="s">
        <v>130</v>
      </c>
      <c r="N40" s="10">
        <v>1</v>
      </c>
    </row>
    <row r="41" spans="2:14" ht="10.5" customHeight="1">
      <c r="B41" s="6"/>
      <c r="C41" s="6" t="s">
        <v>60</v>
      </c>
      <c r="D41" s="7"/>
      <c r="E41" s="8">
        <v>129</v>
      </c>
      <c r="F41" s="9">
        <v>4</v>
      </c>
      <c r="G41" s="17">
        <v>170</v>
      </c>
      <c r="I41" s="6"/>
      <c r="J41" s="6" t="s">
        <v>64</v>
      </c>
      <c r="K41" s="7"/>
      <c r="L41" s="8">
        <v>16</v>
      </c>
      <c r="M41" s="9">
        <v>1</v>
      </c>
      <c r="N41" s="10">
        <v>22</v>
      </c>
    </row>
    <row r="42" spans="1:14" ht="10.5" customHeight="1">
      <c r="A42" s="2"/>
      <c r="C42" s="6" t="s">
        <v>62</v>
      </c>
      <c r="D42" s="7"/>
      <c r="E42" s="8">
        <v>22</v>
      </c>
      <c r="F42" s="9" t="s">
        <v>130</v>
      </c>
      <c r="G42" s="17">
        <v>25</v>
      </c>
      <c r="I42" s="6"/>
      <c r="J42" s="6" t="s">
        <v>66</v>
      </c>
      <c r="K42" s="7"/>
      <c r="L42" s="8">
        <v>15</v>
      </c>
      <c r="M42" s="9" t="s">
        <v>130</v>
      </c>
      <c r="N42" s="10">
        <v>20</v>
      </c>
    </row>
    <row r="43" spans="2:14" ht="10.5" customHeight="1">
      <c r="B43" s="6"/>
      <c r="E43" s="19"/>
      <c r="F43" s="20"/>
      <c r="G43" s="15"/>
      <c r="I43" s="6"/>
      <c r="J43" s="6" t="s">
        <v>68</v>
      </c>
      <c r="K43" s="7"/>
      <c r="L43" s="8">
        <v>37</v>
      </c>
      <c r="M43" s="9">
        <v>1</v>
      </c>
      <c r="N43" s="10">
        <v>66</v>
      </c>
    </row>
    <row r="44" spans="2:14" ht="10.5" customHeight="1">
      <c r="B44" s="26" t="s">
        <v>65</v>
      </c>
      <c r="C44" s="26"/>
      <c r="D44" s="2"/>
      <c r="E44" s="3">
        <f>SUM(E45:E46)</f>
        <v>167</v>
      </c>
      <c r="F44" s="4">
        <f>SUM(F45:F46)</f>
        <v>1</v>
      </c>
      <c r="G44" s="16">
        <f>SUM(G45:G46)</f>
        <v>250</v>
      </c>
      <c r="I44" s="6"/>
      <c r="J44" s="6" t="s">
        <v>70</v>
      </c>
      <c r="K44" s="7"/>
      <c r="L44" s="8">
        <v>5</v>
      </c>
      <c r="M44" s="9" t="s">
        <v>130</v>
      </c>
      <c r="N44" s="10">
        <v>5</v>
      </c>
    </row>
    <row r="45" spans="2:14" ht="10.5" customHeight="1">
      <c r="B45" s="6"/>
      <c r="C45" s="6" t="s">
        <v>67</v>
      </c>
      <c r="D45" s="7"/>
      <c r="E45" s="8">
        <v>125</v>
      </c>
      <c r="F45" s="9">
        <v>1</v>
      </c>
      <c r="G45" s="17">
        <v>179</v>
      </c>
      <c r="I45" s="6"/>
      <c r="J45" s="6" t="s">
        <v>71</v>
      </c>
      <c r="K45" s="7"/>
      <c r="L45" s="8">
        <v>22</v>
      </c>
      <c r="M45" s="9" t="s">
        <v>130</v>
      </c>
      <c r="N45" s="10">
        <v>34</v>
      </c>
    </row>
    <row r="46" spans="1:14" ht="10.5" customHeight="1">
      <c r="A46" s="2"/>
      <c r="C46" s="6" t="s">
        <v>69</v>
      </c>
      <c r="D46" s="7"/>
      <c r="E46" s="8">
        <v>42</v>
      </c>
      <c r="F46" s="9" t="s">
        <v>130</v>
      </c>
      <c r="G46" s="17">
        <v>71</v>
      </c>
      <c r="I46" s="6"/>
      <c r="J46" s="6" t="s">
        <v>73</v>
      </c>
      <c r="K46" s="7"/>
      <c r="L46" s="8">
        <v>14</v>
      </c>
      <c r="M46" s="9" t="s">
        <v>130</v>
      </c>
      <c r="N46" s="10">
        <v>18</v>
      </c>
    </row>
    <row r="47" spans="2:14" ht="10.5" customHeight="1">
      <c r="B47" s="6"/>
      <c r="E47" s="19"/>
      <c r="F47" s="20"/>
      <c r="G47" s="15"/>
      <c r="I47" s="6"/>
      <c r="J47" s="6" t="s">
        <v>75</v>
      </c>
      <c r="K47" s="7"/>
      <c r="L47" s="8">
        <v>15</v>
      </c>
      <c r="M47" s="9">
        <v>1</v>
      </c>
      <c r="N47" s="10">
        <v>15</v>
      </c>
    </row>
    <row r="48" spans="2:14" ht="10.5" customHeight="1">
      <c r="B48" s="26" t="s">
        <v>72</v>
      </c>
      <c r="C48" s="26"/>
      <c r="D48" s="2"/>
      <c r="E48" s="3">
        <f>SUM(E49:E52)</f>
        <v>245</v>
      </c>
      <c r="F48" s="4">
        <f>SUM(F49:F52)</f>
        <v>3</v>
      </c>
      <c r="G48" s="16">
        <f>SUM(G49:G52)</f>
        <v>337</v>
      </c>
      <c r="I48" s="6"/>
      <c r="J48" s="6" t="s">
        <v>77</v>
      </c>
      <c r="K48" s="7"/>
      <c r="L48" s="8">
        <v>1</v>
      </c>
      <c r="M48" s="9" t="s">
        <v>130</v>
      </c>
      <c r="N48" s="10">
        <v>1</v>
      </c>
    </row>
    <row r="49" spans="2:14" ht="10.5" customHeight="1">
      <c r="B49" s="6"/>
      <c r="C49" s="6" t="s">
        <v>74</v>
      </c>
      <c r="D49" s="7"/>
      <c r="E49" s="8">
        <v>91</v>
      </c>
      <c r="F49" s="9">
        <v>1</v>
      </c>
      <c r="G49" s="17">
        <v>116</v>
      </c>
      <c r="I49" s="6"/>
      <c r="J49" s="6" t="s">
        <v>79</v>
      </c>
      <c r="K49" s="7"/>
      <c r="L49" s="8">
        <v>11</v>
      </c>
      <c r="M49" s="9">
        <v>1</v>
      </c>
      <c r="N49" s="10">
        <v>12</v>
      </c>
    </row>
    <row r="50" spans="2:14" ht="10.5" customHeight="1">
      <c r="B50" s="6"/>
      <c r="C50" s="6" t="s">
        <v>76</v>
      </c>
      <c r="D50" s="7"/>
      <c r="E50" s="8">
        <v>41</v>
      </c>
      <c r="F50" s="9" t="s">
        <v>130</v>
      </c>
      <c r="G50" s="17">
        <v>60</v>
      </c>
      <c r="I50" s="6"/>
      <c r="J50" s="6"/>
      <c r="L50" s="8"/>
      <c r="M50" s="9"/>
      <c r="N50" s="10"/>
    </row>
    <row r="51" spans="2:14" ht="10.5" customHeight="1">
      <c r="B51" s="6"/>
      <c r="C51" s="6" t="s">
        <v>78</v>
      </c>
      <c r="D51" s="7"/>
      <c r="E51" s="8">
        <v>90</v>
      </c>
      <c r="F51" s="9">
        <v>2</v>
      </c>
      <c r="G51" s="17">
        <v>131</v>
      </c>
      <c r="H51" s="2"/>
      <c r="I51" s="26" t="s">
        <v>81</v>
      </c>
      <c r="J51" s="26"/>
      <c r="K51" s="2"/>
      <c r="L51" s="3">
        <f>SUM(L52:L56)</f>
        <v>154</v>
      </c>
      <c r="M51" s="4">
        <f>SUM(M52:M56)</f>
        <v>9</v>
      </c>
      <c r="N51" s="4">
        <f>SUM(N52:N56)</f>
        <v>247</v>
      </c>
    </row>
    <row r="52" spans="1:14" ht="10.5" customHeight="1">
      <c r="A52" s="2"/>
      <c r="C52" s="6" t="s">
        <v>80</v>
      </c>
      <c r="D52" s="7"/>
      <c r="E52" s="8">
        <v>23</v>
      </c>
      <c r="F52" s="9" t="s">
        <v>130</v>
      </c>
      <c r="G52" s="17">
        <v>30</v>
      </c>
      <c r="I52" s="6"/>
      <c r="J52" s="6" t="s">
        <v>83</v>
      </c>
      <c r="K52" s="7"/>
      <c r="L52" s="8">
        <v>50</v>
      </c>
      <c r="M52" s="9">
        <v>1</v>
      </c>
      <c r="N52" s="10">
        <v>82</v>
      </c>
    </row>
    <row r="53" spans="2:14" ht="10.5" customHeight="1">
      <c r="B53" s="6"/>
      <c r="E53" s="19"/>
      <c r="F53" s="20"/>
      <c r="G53" s="15"/>
      <c r="I53" s="6"/>
      <c r="J53" s="6" t="s">
        <v>85</v>
      </c>
      <c r="K53" s="7"/>
      <c r="L53" s="8">
        <v>17</v>
      </c>
      <c r="M53" s="9" t="s">
        <v>130</v>
      </c>
      <c r="N53" s="10">
        <v>42</v>
      </c>
    </row>
    <row r="54" spans="2:14" ht="10.5" customHeight="1">
      <c r="B54" s="26" t="s">
        <v>82</v>
      </c>
      <c r="C54" s="26"/>
      <c r="D54" s="2"/>
      <c r="E54" s="3">
        <f>SUM(E55:E62)</f>
        <v>255</v>
      </c>
      <c r="F54" s="4">
        <f>SUM(F55:F62)</f>
        <v>8</v>
      </c>
      <c r="G54" s="16">
        <f>SUM(G55:G62)</f>
        <v>332</v>
      </c>
      <c r="I54" s="6"/>
      <c r="J54" s="6" t="s">
        <v>87</v>
      </c>
      <c r="K54" s="7"/>
      <c r="L54" s="8">
        <v>65</v>
      </c>
      <c r="M54" s="9">
        <v>6</v>
      </c>
      <c r="N54" s="10">
        <v>92</v>
      </c>
    </row>
    <row r="55" spans="2:14" ht="10.5" customHeight="1">
      <c r="B55" s="6"/>
      <c r="C55" s="6" t="s">
        <v>84</v>
      </c>
      <c r="D55" s="7"/>
      <c r="E55" s="8">
        <v>70</v>
      </c>
      <c r="F55" s="9">
        <v>2</v>
      </c>
      <c r="G55" s="17">
        <v>79</v>
      </c>
      <c r="I55" s="6"/>
      <c r="J55" s="6" t="s">
        <v>89</v>
      </c>
      <c r="K55" s="7"/>
      <c r="L55" s="8">
        <v>19</v>
      </c>
      <c r="M55" s="9">
        <v>1</v>
      </c>
      <c r="N55" s="10">
        <v>26</v>
      </c>
    </row>
    <row r="56" spans="2:14" ht="10.5" customHeight="1">
      <c r="B56" s="6"/>
      <c r="C56" s="6" t="s">
        <v>86</v>
      </c>
      <c r="D56" s="7"/>
      <c r="E56" s="8">
        <v>7</v>
      </c>
      <c r="F56" s="9">
        <v>1</v>
      </c>
      <c r="G56" s="17">
        <v>7</v>
      </c>
      <c r="I56" s="6"/>
      <c r="J56" s="6" t="s">
        <v>91</v>
      </c>
      <c r="K56" s="7"/>
      <c r="L56" s="8">
        <v>3</v>
      </c>
      <c r="M56" s="9">
        <v>1</v>
      </c>
      <c r="N56" s="10">
        <v>5</v>
      </c>
    </row>
    <row r="57" spans="2:14" ht="10.5" customHeight="1">
      <c r="B57" s="6"/>
      <c r="C57" s="6" t="s">
        <v>88</v>
      </c>
      <c r="D57" s="7"/>
      <c r="E57" s="8">
        <v>81</v>
      </c>
      <c r="F57" s="9">
        <v>4</v>
      </c>
      <c r="G57" s="17">
        <v>115</v>
      </c>
      <c r="I57" s="6"/>
      <c r="J57" s="6"/>
      <c r="L57" s="8"/>
      <c r="M57" s="9"/>
      <c r="N57" s="10"/>
    </row>
    <row r="58" spans="2:14" ht="10.5" customHeight="1">
      <c r="B58" s="6"/>
      <c r="C58" s="6" t="s">
        <v>90</v>
      </c>
      <c r="D58" s="7"/>
      <c r="E58" s="8">
        <v>87</v>
      </c>
      <c r="F58" s="9">
        <v>1</v>
      </c>
      <c r="G58" s="17">
        <v>119</v>
      </c>
      <c r="H58" s="2"/>
      <c r="I58" s="26" t="s">
        <v>94</v>
      </c>
      <c r="J58" s="26"/>
      <c r="K58" s="2"/>
      <c r="L58" s="3">
        <f>SUM(L59:L66)</f>
        <v>113</v>
      </c>
      <c r="M58" s="4">
        <f>SUM(M59:M66)</f>
        <v>7</v>
      </c>
      <c r="N58" s="4">
        <f>SUM(N59:N66)</f>
        <v>163</v>
      </c>
    </row>
    <row r="59" spans="2:14" ht="10.5" customHeight="1">
      <c r="B59" s="6"/>
      <c r="C59" s="6" t="s">
        <v>92</v>
      </c>
      <c r="D59" s="7"/>
      <c r="E59" s="8">
        <v>4</v>
      </c>
      <c r="F59" s="9" t="s">
        <v>130</v>
      </c>
      <c r="G59" s="17">
        <v>4</v>
      </c>
      <c r="I59" s="6"/>
      <c r="J59" s="6" t="s">
        <v>96</v>
      </c>
      <c r="K59" s="7"/>
      <c r="L59" s="8">
        <v>30</v>
      </c>
      <c r="M59" s="9">
        <v>1</v>
      </c>
      <c r="N59" s="10">
        <v>46</v>
      </c>
    </row>
    <row r="60" spans="2:14" ht="10.5" customHeight="1">
      <c r="B60" s="6"/>
      <c r="C60" s="6" t="s">
        <v>93</v>
      </c>
      <c r="D60" s="7"/>
      <c r="E60" s="8">
        <v>3</v>
      </c>
      <c r="F60" s="9" t="s">
        <v>130</v>
      </c>
      <c r="G60" s="17">
        <v>4</v>
      </c>
      <c r="I60" s="6"/>
      <c r="J60" s="6" t="s">
        <v>98</v>
      </c>
      <c r="K60" s="7"/>
      <c r="L60" s="8">
        <v>20</v>
      </c>
      <c r="M60" s="9">
        <v>1</v>
      </c>
      <c r="N60" s="10">
        <v>25</v>
      </c>
    </row>
    <row r="61" spans="2:14" ht="10.5" customHeight="1">
      <c r="B61" s="6"/>
      <c r="C61" s="6" t="s">
        <v>95</v>
      </c>
      <c r="D61" s="7"/>
      <c r="E61" s="8">
        <v>3</v>
      </c>
      <c r="F61" s="9" t="s">
        <v>130</v>
      </c>
      <c r="G61" s="17">
        <v>4</v>
      </c>
      <c r="I61" s="6"/>
      <c r="J61" s="6" t="s">
        <v>99</v>
      </c>
      <c r="K61" s="7"/>
      <c r="L61" s="8">
        <v>11</v>
      </c>
      <c r="M61" s="9" t="s">
        <v>130</v>
      </c>
      <c r="N61" s="10">
        <v>15</v>
      </c>
    </row>
    <row r="62" spans="1:14" ht="10.5" customHeight="1">
      <c r="A62" s="2"/>
      <c r="C62" s="6" t="s">
        <v>97</v>
      </c>
      <c r="D62" s="7"/>
      <c r="E62" s="8" t="s">
        <v>130</v>
      </c>
      <c r="F62" s="9" t="s">
        <v>130</v>
      </c>
      <c r="G62" s="17" t="s">
        <v>129</v>
      </c>
      <c r="I62" s="6"/>
      <c r="J62" s="6" t="s">
        <v>101</v>
      </c>
      <c r="K62" s="7"/>
      <c r="L62" s="8">
        <v>7</v>
      </c>
      <c r="M62" s="9">
        <v>1</v>
      </c>
      <c r="N62" s="10">
        <v>6</v>
      </c>
    </row>
    <row r="63" spans="5:14" ht="10.5" customHeight="1">
      <c r="E63" s="19"/>
      <c r="F63" s="20"/>
      <c r="G63" s="15"/>
      <c r="I63" s="6"/>
      <c r="J63" s="6" t="s">
        <v>103</v>
      </c>
      <c r="K63" s="7"/>
      <c r="L63" s="8">
        <v>17</v>
      </c>
      <c r="M63" s="9" t="s">
        <v>130</v>
      </c>
      <c r="N63" s="10">
        <v>26</v>
      </c>
    </row>
    <row r="64" spans="2:14" ht="10.5" customHeight="1">
      <c r="B64" s="26" t="s">
        <v>100</v>
      </c>
      <c r="C64" s="26"/>
      <c r="D64" s="2"/>
      <c r="E64" s="3">
        <f>SUM(E65:E71)</f>
        <v>663</v>
      </c>
      <c r="F64" s="4">
        <f>SUM(F65:F71)</f>
        <v>11</v>
      </c>
      <c r="G64" s="16">
        <f>SUM(G65:G71)</f>
        <v>917</v>
      </c>
      <c r="I64" s="6"/>
      <c r="J64" s="6" t="s">
        <v>105</v>
      </c>
      <c r="K64" s="7"/>
      <c r="L64" s="8">
        <v>26</v>
      </c>
      <c r="M64" s="9">
        <v>4</v>
      </c>
      <c r="N64" s="10">
        <v>42</v>
      </c>
    </row>
    <row r="65" spans="2:14" ht="10.5" customHeight="1">
      <c r="B65" s="6"/>
      <c r="C65" s="6" t="s">
        <v>102</v>
      </c>
      <c r="D65" s="7"/>
      <c r="E65" s="8">
        <v>127</v>
      </c>
      <c r="F65" s="9" t="s">
        <v>130</v>
      </c>
      <c r="G65" s="17">
        <v>174</v>
      </c>
      <c r="I65" s="6"/>
      <c r="J65" s="6" t="s">
        <v>107</v>
      </c>
      <c r="K65" s="7"/>
      <c r="L65" s="8">
        <v>1</v>
      </c>
      <c r="M65" s="9" t="s">
        <v>126</v>
      </c>
      <c r="N65" s="10">
        <v>2</v>
      </c>
    </row>
    <row r="66" spans="2:14" ht="10.5" customHeight="1">
      <c r="B66" s="6"/>
      <c r="C66" s="6" t="s">
        <v>104</v>
      </c>
      <c r="D66" s="7"/>
      <c r="E66" s="8">
        <v>48</v>
      </c>
      <c r="F66" s="9">
        <v>3</v>
      </c>
      <c r="G66" s="17">
        <v>76</v>
      </c>
      <c r="I66" s="6"/>
      <c r="J66" s="6" t="s">
        <v>109</v>
      </c>
      <c r="K66" s="7"/>
      <c r="L66" s="8">
        <v>1</v>
      </c>
      <c r="M66" s="9" t="s">
        <v>10</v>
      </c>
      <c r="N66" s="10">
        <v>1</v>
      </c>
    </row>
    <row r="67" spans="2:14" ht="10.5" customHeight="1">
      <c r="B67" s="6"/>
      <c r="C67" s="6" t="s">
        <v>106</v>
      </c>
      <c r="D67" s="7"/>
      <c r="E67" s="8">
        <v>290</v>
      </c>
      <c r="F67" s="9">
        <v>5</v>
      </c>
      <c r="G67" s="17">
        <v>391</v>
      </c>
      <c r="I67" s="6"/>
      <c r="J67" s="6"/>
      <c r="L67" s="8"/>
      <c r="M67" s="9"/>
      <c r="N67" s="10"/>
    </row>
    <row r="68" spans="2:14" ht="10.5" customHeight="1">
      <c r="B68" s="6"/>
      <c r="C68" s="6" t="s">
        <v>108</v>
      </c>
      <c r="D68" s="7"/>
      <c r="E68" s="8">
        <v>53</v>
      </c>
      <c r="F68" s="9" t="s">
        <v>130</v>
      </c>
      <c r="G68" s="17">
        <v>82</v>
      </c>
      <c r="H68" s="2"/>
      <c r="I68" s="26" t="s">
        <v>112</v>
      </c>
      <c r="J68" s="26"/>
      <c r="K68" s="2"/>
      <c r="L68" s="3">
        <f>SUM(L69:L74)</f>
        <v>160</v>
      </c>
      <c r="M68" s="4">
        <f>SUM(M69:M74)</f>
        <v>13</v>
      </c>
      <c r="N68" s="4">
        <f>SUM(N69:N74)</f>
        <v>208</v>
      </c>
    </row>
    <row r="69" spans="2:14" ht="10.5" customHeight="1">
      <c r="B69" s="6"/>
      <c r="C69" s="6" t="s">
        <v>110</v>
      </c>
      <c r="D69" s="7"/>
      <c r="E69" s="8">
        <v>87</v>
      </c>
      <c r="F69" s="9" t="s">
        <v>130</v>
      </c>
      <c r="G69" s="17">
        <v>120</v>
      </c>
      <c r="I69" s="6"/>
      <c r="J69" s="6" t="s">
        <v>114</v>
      </c>
      <c r="K69" s="7"/>
      <c r="L69" s="8">
        <v>58</v>
      </c>
      <c r="M69" s="9">
        <v>6</v>
      </c>
      <c r="N69" s="10">
        <v>71</v>
      </c>
    </row>
    <row r="70" spans="2:14" ht="10.5" customHeight="1">
      <c r="B70" s="6"/>
      <c r="C70" s="6" t="s">
        <v>111</v>
      </c>
      <c r="D70" s="7"/>
      <c r="E70" s="8">
        <v>51</v>
      </c>
      <c r="F70" s="9">
        <v>3</v>
      </c>
      <c r="G70" s="17">
        <v>66</v>
      </c>
      <c r="I70" s="6"/>
      <c r="J70" s="6" t="s">
        <v>115</v>
      </c>
      <c r="K70" s="7"/>
      <c r="L70" s="8">
        <v>27</v>
      </c>
      <c r="M70" s="9" t="s">
        <v>130</v>
      </c>
      <c r="N70" s="10">
        <v>38</v>
      </c>
    </row>
    <row r="71" spans="1:14" ht="10.5" customHeight="1">
      <c r="A71" s="2"/>
      <c r="C71" s="6" t="s">
        <v>113</v>
      </c>
      <c r="D71" s="7"/>
      <c r="E71" s="8">
        <v>7</v>
      </c>
      <c r="F71" s="9" t="s">
        <v>130</v>
      </c>
      <c r="G71" s="17">
        <v>8</v>
      </c>
      <c r="I71" s="6"/>
      <c r="J71" s="6" t="s">
        <v>117</v>
      </c>
      <c r="K71" s="7"/>
      <c r="L71" s="8">
        <v>3</v>
      </c>
      <c r="M71" s="9">
        <v>2</v>
      </c>
      <c r="N71" s="10">
        <v>1</v>
      </c>
    </row>
    <row r="72" spans="2:14" ht="10.5" customHeight="1">
      <c r="B72" s="6"/>
      <c r="E72" s="19"/>
      <c r="F72" s="20"/>
      <c r="G72" s="15"/>
      <c r="I72" s="6"/>
      <c r="J72" s="6" t="s">
        <v>119</v>
      </c>
      <c r="K72" s="7"/>
      <c r="L72" s="8">
        <v>1</v>
      </c>
      <c r="M72" s="9" t="s">
        <v>130</v>
      </c>
      <c r="N72" s="10">
        <v>1</v>
      </c>
    </row>
    <row r="73" spans="2:14" ht="10.5" customHeight="1">
      <c r="B73" s="26" t="s">
        <v>116</v>
      </c>
      <c r="C73" s="26"/>
      <c r="D73" s="2"/>
      <c r="E73" s="3">
        <f>SUM(E74:E76)</f>
        <v>76</v>
      </c>
      <c r="F73" s="4">
        <f>SUM(F74:F76)</f>
        <v>2</v>
      </c>
      <c r="G73" s="16">
        <f>SUM(G74:G76)</f>
        <v>104</v>
      </c>
      <c r="I73" s="6"/>
      <c r="J73" s="6" t="s">
        <v>121</v>
      </c>
      <c r="K73" s="7"/>
      <c r="L73" s="8">
        <v>53</v>
      </c>
      <c r="M73" s="10">
        <v>3</v>
      </c>
      <c r="N73" s="10">
        <v>69</v>
      </c>
    </row>
    <row r="74" spans="2:14" ht="10.5" customHeight="1">
      <c r="B74" s="6"/>
      <c r="C74" s="6" t="s">
        <v>118</v>
      </c>
      <c r="D74" s="7"/>
      <c r="E74" s="8">
        <v>53</v>
      </c>
      <c r="F74" s="9">
        <v>2</v>
      </c>
      <c r="G74" s="17">
        <v>70</v>
      </c>
      <c r="I74" s="6"/>
      <c r="J74" s="6" t="s">
        <v>123</v>
      </c>
      <c r="K74" s="7"/>
      <c r="L74" s="8">
        <v>18</v>
      </c>
      <c r="M74" s="10">
        <v>2</v>
      </c>
      <c r="N74" s="10">
        <v>28</v>
      </c>
    </row>
    <row r="75" spans="2:14" ht="10.5" customHeight="1">
      <c r="B75" s="6"/>
      <c r="C75" s="6" t="s">
        <v>120</v>
      </c>
      <c r="D75" s="7"/>
      <c r="E75" s="8">
        <v>4</v>
      </c>
      <c r="F75" s="9" t="s">
        <v>130</v>
      </c>
      <c r="G75" s="17">
        <v>6</v>
      </c>
      <c r="I75" s="6"/>
      <c r="J75" s="6"/>
      <c r="L75" s="8"/>
      <c r="M75" s="10"/>
      <c r="N75" s="10"/>
    </row>
    <row r="76" spans="2:14" ht="10.5" customHeight="1">
      <c r="B76" s="6"/>
      <c r="C76" s="6" t="s">
        <v>122</v>
      </c>
      <c r="D76" s="7"/>
      <c r="E76" s="8">
        <v>19</v>
      </c>
      <c r="F76" s="9" t="s">
        <v>130</v>
      </c>
      <c r="G76" s="17">
        <v>28</v>
      </c>
      <c r="I76" s="6"/>
      <c r="J76" s="6"/>
      <c r="L76" s="8"/>
      <c r="M76" s="10"/>
      <c r="N76" s="10"/>
    </row>
    <row r="77" spans="5:12" ht="6" customHeight="1" thickBot="1">
      <c r="E77" s="21"/>
      <c r="G77" s="22"/>
      <c r="L77" s="21"/>
    </row>
    <row r="78" spans="1:14" ht="13.5">
      <c r="A78" s="23" t="s">
        <v>128</v>
      </c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80" ht="13.5">
      <c r="A80" s="13"/>
    </row>
  </sheetData>
  <mergeCells count="31">
    <mergeCell ref="M2:N2"/>
    <mergeCell ref="M3:M4"/>
    <mergeCell ref="N3:N4"/>
    <mergeCell ref="I68:J68"/>
    <mergeCell ref="I51:J51"/>
    <mergeCell ref="I58:J58"/>
    <mergeCell ref="I38:J38"/>
    <mergeCell ref="I31:J31"/>
    <mergeCell ref="L3:L4"/>
    <mergeCell ref="B73:C73"/>
    <mergeCell ref="F3:F4"/>
    <mergeCell ref="G3:G4"/>
    <mergeCell ref="B7:C7"/>
    <mergeCell ref="B54:C54"/>
    <mergeCell ref="B64:C64"/>
    <mergeCell ref="B40:C40"/>
    <mergeCell ref="B44:C44"/>
    <mergeCell ref="B48:C48"/>
    <mergeCell ref="B29:C29"/>
    <mergeCell ref="B35:C35"/>
    <mergeCell ref="I35:J35"/>
    <mergeCell ref="B8:C8"/>
    <mergeCell ref="B10:C10"/>
    <mergeCell ref="I13:J13"/>
    <mergeCell ref="I22:J22"/>
    <mergeCell ref="B12:C12"/>
    <mergeCell ref="B6:C6"/>
    <mergeCell ref="I6:J6"/>
    <mergeCell ref="A3:D4"/>
    <mergeCell ref="E3:E4"/>
    <mergeCell ref="H3:K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2009-11-04T02:54:46Z</cp:lastPrinted>
  <dcterms:created xsi:type="dcterms:W3CDTF">2001-04-24T01:48:35Z</dcterms:created>
  <dcterms:modified xsi:type="dcterms:W3CDTF">2009-11-04T03:11:42Z</dcterms:modified>
  <cp:category/>
  <cp:version/>
  <cp:contentType/>
  <cp:contentStatus/>
</cp:coreProperties>
</file>