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6-407" sheetId="1" r:id="rId1"/>
  </sheets>
  <definedNames/>
  <calcPr fullCalcOnLoad="1"/>
</workbook>
</file>

<file path=xl/sharedStrings.xml><?xml version="1.0" encoding="utf-8"?>
<sst xmlns="http://schemas.openxmlformats.org/spreadsheetml/2006/main" count="490" uniqueCount="74">
  <si>
    <t>　単位：人</t>
  </si>
  <si>
    <t>区分</t>
  </si>
  <si>
    <t>卒業者総数</t>
  </si>
  <si>
    <t>Ａ</t>
  </si>
  <si>
    <t>高等学校等</t>
  </si>
  <si>
    <t>Ｂ</t>
  </si>
  <si>
    <t>専修学校</t>
  </si>
  <si>
    <t>Ｃ</t>
  </si>
  <si>
    <t>就職者</t>
  </si>
  <si>
    <t>死亡・不詳</t>
  </si>
  <si>
    <t>左記Ａのうち就職　　　　　している者（再掲）</t>
  </si>
  <si>
    <t>左記Ｂのうち就職　　　　　　している者（再掲）</t>
  </si>
  <si>
    <t>左記Ｃのうち就職　　　　　している者（再掲）</t>
  </si>
  <si>
    <t>進学者</t>
  </si>
  <si>
    <t>（高等課程）進学者</t>
  </si>
  <si>
    <t>(一般課程)等入学者</t>
  </si>
  <si>
    <t>計</t>
  </si>
  <si>
    <t>男</t>
  </si>
  <si>
    <t>女</t>
  </si>
  <si>
    <t>総計</t>
  </si>
  <si>
    <t>-</t>
  </si>
  <si>
    <t>岐阜地域</t>
  </si>
  <si>
    <t>岐阜市</t>
  </si>
  <si>
    <t>羽島市</t>
  </si>
  <si>
    <t>各務原市</t>
  </si>
  <si>
    <t>羽島郡</t>
  </si>
  <si>
    <t>本巣郡</t>
  </si>
  <si>
    <t>山県郡</t>
  </si>
  <si>
    <t>大垣地域</t>
  </si>
  <si>
    <t>大垣市</t>
  </si>
  <si>
    <t>海津郡</t>
  </si>
  <si>
    <t>養老郡</t>
  </si>
  <si>
    <t>不破郡</t>
  </si>
  <si>
    <t>安八郡</t>
  </si>
  <si>
    <t>揖斐地域</t>
  </si>
  <si>
    <t>揖斐郡</t>
  </si>
  <si>
    <t>中濃地域</t>
  </si>
  <si>
    <t>関市</t>
  </si>
  <si>
    <t>美濃市</t>
  </si>
  <si>
    <t>武儀郡</t>
  </si>
  <si>
    <t>郡上地域</t>
  </si>
  <si>
    <t>郡上郡</t>
  </si>
  <si>
    <t>可茂地域</t>
  </si>
  <si>
    <t>美濃加茂市</t>
  </si>
  <si>
    <t>可児市</t>
  </si>
  <si>
    <t>加茂郡</t>
  </si>
  <si>
    <t>可児郡</t>
  </si>
  <si>
    <t>東濃西部地域</t>
  </si>
  <si>
    <t>多治見市</t>
  </si>
  <si>
    <t>瑞浪市</t>
  </si>
  <si>
    <t>土岐市</t>
  </si>
  <si>
    <t>土岐郡</t>
  </si>
  <si>
    <t>中津川市</t>
  </si>
  <si>
    <t>恵那市</t>
  </si>
  <si>
    <t>恵那郡</t>
  </si>
  <si>
    <t>　</t>
  </si>
  <si>
    <t>益田地域</t>
  </si>
  <si>
    <t>益田郡</t>
  </si>
  <si>
    <t>飛騨地域</t>
  </si>
  <si>
    <t>高山市</t>
  </si>
  <si>
    <t>大野郡</t>
  </si>
  <si>
    <t>吉城郡</t>
  </si>
  <si>
    <t>　資料：県統計調査課「学校基本調査」</t>
  </si>
  <si>
    <r>
      <t>中津川</t>
    </r>
    <r>
      <rPr>
        <sz val="5"/>
        <rFont val="ＭＳ 明朝"/>
        <family val="1"/>
      </rPr>
      <t>・</t>
    </r>
    <r>
      <rPr>
        <sz val="6"/>
        <rFont val="ＭＳ ゴシック"/>
        <family val="3"/>
      </rPr>
      <t>恵那地域</t>
    </r>
  </si>
  <si>
    <t>-</t>
  </si>
  <si>
    <t>-</t>
  </si>
  <si>
    <t>-</t>
  </si>
  <si>
    <t>無業者</t>
  </si>
  <si>
    <t>-</t>
  </si>
  <si>
    <t xml:space="preserve">   219．中 学 校 卒 業 後 の 状 況</t>
  </si>
  <si>
    <t xml:space="preserve">     （１）地 域 別 卒 業 者 の 進 路 別 状 況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</si>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</sst>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6.5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/>
    </xf>
    <xf numFmtId="0" fontId="8" fillId="0" borderId="0" xfId="0" applyFont="1" applyAlignment="1">
      <alignment/>
    </xf>
    <xf numFmtId="176" fontId="10" fillId="0" borderId="6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6" fontId="12" fillId="0" borderId="6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right"/>
    </xf>
    <xf numFmtId="0" fontId="6" fillId="0" borderId="0" xfId="0" applyFont="1" applyAlignment="1">
      <alignment horizontal="distributed"/>
    </xf>
    <xf numFmtId="0" fontId="0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176" fontId="12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0" fontId="9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58" fontId="3" fillId="0" borderId="0" xfId="0" applyNumberFormat="1" applyFont="1" applyAlignment="1">
      <alignment/>
    </xf>
    <xf numFmtId="58" fontId="3" fillId="0" borderId="12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zoomScale="150" zoomScaleNormal="150" zoomScaleSheetLayoutView="75" workbookViewId="0" topLeftCell="A1">
      <selection activeCell="A1" sqref="A1"/>
    </sheetView>
  </sheetViews>
  <sheetFormatPr defaultColWidth="9.00390625" defaultRowHeight="13.5"/>
  <cols>
    <col min="1" max="1" width="0.37109375" style="1" customWidth="1"/>
    <col min="2" max="2" width="1.37890625" style="1" customWidth="1"/>
    <col min="3" max="3" width="8.75390625" style="1" customWidth="1"/>
    <col min="4" max="4" width="0.37109375" style="1" customWidth="1"/>
    <col min="5" max="7" width="4.50390625" style="1" customWidth="1"/>
    <col min="8" max="8" width="1.75390625" style="1" customWidth="1"/>
    <col min="9" max="9" width="3.00390625" style="1" customWidth="1"/>
    <col min="10" max="11" width="4.50390625" style="1" customWidth="1"/>
    <col min="12" max="12" width="1.875" style="1" customWidth="1"/>
    <col min="13" max="13" width="2.50390625" style="1" customWidth="1"/>
    <col min="14" max="15" width="4.125" style="1" customWidth="1"/>
    <col min="16" max="16" width="1.875" style="1" customWidth="1"/>
    <col min="17" max="17" width="2.50390625" style="1" customWidth="1"/>
    <col min="18" max="19" width="4.125" style="1" customWidth="1"/>
    <col min="20" max="37" width="4.75390625" style="1" customWidth="1"/>
    <col min="38" max="16384" width="9.00390625" style="1" customWidth="1"/>
  </cols>
  <sheetData>
    <row r="1" ht="17.25">
      <c r="Q1" s="2" t="s">
        <v>69</v>
      </c>
    </row>
    <row r="2" ht="14.25">
      <c r="O2" s="3" t="s">
        <v>70</v>
      </c>
    </row>
    <row r="3" spans="1:37" ht="12.75" customHeight="1" thickBot="1">
      <c r="A3" s="4" t="s">
        <v>0</v>
      </c>
      <c r="AH3" s="38"/>
      <c r="AI3" s="39">
        <v>34455</v>
      </c>
      <c r="AJ3" s="39"/>
      <c r="AK3" s="39"/>
    </row>
    <row r="4" spans="1:37" ht="14.25" customHeight="1" thickTop="1">
      <c r="A4" s="35" t="s">
        <v>1</v>
      </c>
      <c r="B4" s="35"/>
      <c r="C4" s="35"/>
      <c r="D4" s="35"/>
      <c r="E4" s="27" t="s">
        <v>2</v>
      </c>
      <c r="F4" s="28"/>
      <c r="G4" s="28"/>
      <c r="H4" s="33" t="s">
        <v>3</v>
      </c>
      <c r="I4" s="28" t="s">
        <v>4</v>
      </c>
      <c r="J4" s="28"/>
      <c r="K4" s="28"/>
      <c r="L4" s="33" t="s">
        <v>5</v>
      </c>
      <c r="M4" s="28" t="s">
        <v>6</v>
      </c>
      <c r="N4" s="28"/>
      <c r="O4" s="28"/>
      <c r="P4" s="33" t="s">
        <v>7</v>
      </c>
      <c r="Q4" s="28" t="s">
        <v>6</v>
      </c>
      <c r="R4" s="28"/>
      <c r="S4" s="28"/>
      <c r="T4" s="27" t="s">
        <v>8</v>
      </c>
      <c r="U4" s="28"/>
      <c r="V4" s="31"/>
      <c r="W4" s="28" t="s">
        <v>67</v>
      </c>
      <c r="X4" s="28"/>
      <c r="Y4" s="28"/>
      <c r="Z4" s="27" t="s">
        <v>9</v>
      </c>
      <c r="AA4" s="28"/>
      <c r="AB4" s="28"/>
      <c r="AC4" s="27" t="s">
        <v>10</v>
      </c>
      <c r="AD4" s="28"/>
      <c r="AE4" s="28"/>
      <c r="AF4" s="27" t="s">
        <v>11</v>
      </c>
      <c r="AG4" s="28"/>
      <c r="AH4" s="28"/>
      <c r="AI4" s="27" t="s">
        <v>12</v>
      </c>
      <c r="AJ4" s="28"/>
      <c r="AK4" s="28"/>
    </row>
    <row r="5" spans="1:37" ht="13.5">
      <c r="A5" s="36"/>
      <c r="B5" s="36"/>
      <c r="C5" s="36"/>
      <c r="D5" s="36"/>
      <c r="E5" s="29"/>
      <c r="F5" s="30"/>
      <c r="G5" s="30"/>
      <c r="H5" s="25"/>
      <c r="I5" s="30" t="s">
        <v>13</v>
      </c>
      <c r="J5" s="30"/>
      <c r="K5" s="30"/>
      <c r="L5" s="25"/>
      <c r="M5" s="37" t="s">
        <v>14</v>
      </c>
      <c r="N5" s="37"/>
      <c r="O5" s="37"/>
      <c r="P5" s="25"/>
      <c r="Q5" s="34" t="s">
        <v>15</v>
      </c>
      <c r="R5" s="34"/>
      <c r="S5" s="34"/>
      <c r="T5" s="29"/>
      <c r="U5" s="30"/>
      <c r="V5" s="32"/>
      <c r="W5" s="30"/>
      <c r="X5" s="30"/>
      <c r="Y5" s="30"/>
      <c r="Z5" s="29"/>
      <c r="AA5" s="30"/>
      <c r="AB5" s="30"/>
      <c r="AC5" s="29"/>
      <c r="AD5" s="30"/>
      <c r="AE5" s="30"/>
      <c r="AF5" s="29"/>
      <c r="AG5" s="30"/>
      <c r="AH5" s="30"/>
      <c r="AI5" s="29"/>
      <c r="AJ5" s="30"/>
      <c r="AK5" s="30"/>
    </row>
    <row r="6" spans="1:37" ht="13.5">
      <c r="A6" s="26"/>
      <c r="B6" s="26"/>
      <c r="C6" s="26"/>
      <c r="D6" s="26"/>
      <c r="E6" s="5" t="s">
        <v>16</v>
      </c>
      <c r="F6" s="5" t="s">
        <v>17</v>
      </c>
      <c r="G6" s="5" t="s">
        <v>18</v>
      </c>
      <c r="H6" s="25" t="s">
        <v>16</v>
      </c>
      <c r="I6" s="26"/>
      <c r="J6" s="5" t="s">
        <v>17</v>
      </c>
      <c r="K6" s="5" t="s">
        <v>18</v>
      </c>
      <c r="L6" s="25" t="s">
        <v>16</v>
      </c>
      <c r="M6" s="26"/>
      <c r="N6" s="5" t="s">
        <v>17</v>
      </c>
      <c r="O6" s="5" t="s">
        <v>18</v>
      </c>
      <c r="P6" s="25" t="s">
        <v>16</v>
      </c>
      <c r="Q6" s="26"/>
      <c r="R6" s="5" t="s">
        <v>17</v>
      </c>
      <c r="S6" s="5" t="s">
        <v>18</v>
      </c>
      <c r="T6" s="5" t="s">
        <v>16</v>
      </c>
      <c r="U6" s="5" t="s">
        <v>17</v>
      </c>
      <c r="V6" s="7" t="s">
        <v>18</v>
      </c>
      <c r="W6" s="6" t="s">
        <v>16</v>
      </c>
      <c r="X6" s="5" t="s">
        <v>17</v>
      </c>
      <c r="Y6" s="5" t="s">
        <v>18</v>
      </c>
      <c r="Z6" s="5" t="s">
        <v>16</v>
      </c>
      <c r="AA6" s="5" t="s">
        <v>17</v>
      </c>
      <c r="AB6" s="5" t="s">
        <v>18</v>
      </c>
      <c r="AC6" s="5" t="s">
        <v>16</v>
      </c>
      <c r="AD6" s="5" t="s">
        <v>17</v>
      </c>
      <c r="AE6" s="5" t="s">
        <v>18</v>
      </c>
      <c r="AF6" s="5" t="s">
        <v>16</v>
      </c>
      <c r="AG6" s="5" t="s">
        <v>17</v>
      </c>
      <c r="AH6" s="5" t="s">
        <v>18</v>
      </c>
      <c r="AI6" s="5" t="s">
        <v>16</v>
      </c>
      <c r="AJ6" s="5" t="s">
        <v>17</v>
      </c>
      <c r="AK6" s="8" t="s">
        <v>18</v>
      </c>
    </row>
    <row r="7" ht="3.75" customHeight="1">
      <c r="E7" s="9"/>
    </row>
    <row r="8" spans="2:37" s="10" customFormat="1" ht="13.5">
      <c r="B8" s="23" t="s">
        <v>19</v>
      </c>
      <c r="C8" s="23"/>
      <c r="E8" s="11">
        <v>29900</v>
      </c>
      <c r="F8" s="12">
        <v>15264</v>
      </c>
      <c r="G8" s="13">
        <v>14636</v>
      </c>
      <c r="H8" s="22">
        <v>28852</v>
      </c>
      <c r="I8" s="22">
        <f>SUM(I10,I18,I25,I28,I33,I36,I42,I48,I53,I56)</f>
        <v>0</v>
      </c>
      <c r="J8" s="13">
        <v>14595</v>
      </c>
      <c r="K8" s="13">
        <v>14257</v>
      </c>
      <c r="L8" s="22">
        <v>179</v>
      </c>
      <c r="M8" s="22">
        <f>SUM(M10,M18,M25,M28,M33,M36,M42,M48,M53,M56)</f>
        <v>0</v>
      </c>
      <c r="N8" s="13">
        <v>81</v>
      </c>
      <c r="O8" s="13">
        <v>98</v>
      </c>
      <c r="P8" s="22">
        <v>256</v>
      </c>
      <c r="Q8" s="22">
        <f>SUM(Q10,Q18,Q25,Q28,Q33,Q36,Q42,Q48,Q53,Q56)</f>
        <v>0</v>
      </c>
      <c r="R8" s="13">
        <v>191</v>
      </c>
      <c r="S8" s="13">
        <v>65</v>
      </c>
      <c r="T8" s="13">
        <v>475</v>
      </c>
      <c r="U8" s="13">
        <v>325</v>
      </c>
      <c r="V8" s="13">
        <v>150</v>
      </c>
      <c r="W8" s="13">
        <v>136</v>
      </c>
      <c r="X8" s="13">
        <v>71</v>
      </c>
      <c r="Y8" s="13">
        <v>65</v>
      </c>
      <c r="Z8" s="13">
        <v>2</v>
      </c>
      <c r="AA8" s="13">
        <v>1</v>
      </c>
      <c r="AB8" s="13">
        <v>1</v>
      </c>
      <c r="AC8" s="13">
        <v>104</v>
      </c>
      <c r="AD8" s="13">
        <v>68</v>
      </c>
      <c r="AE8" s="13">
        <v>36</v>
      </c>
      <c r="AF8" s="13">
        <v>4</v>
      </c>
      <c r="AG8" s="13">
        <v>1</v>
      </c>
      <c r="AH8" s="13">
        <v>3</v>
      </c>
      <c r="AI8" s="13">
        <v>10</v>
      </c>
      <c r="AJ8" s="13">
        <v>3</v>
      </c>
      <c r="AK8" s="13">
        <v>7</v>
      </c>
    </row>
    <row r="9" spans="2:37" ht="12.75" customHeight="1">
      <c r="B9" s="14"/>
      <c r="C9" s="14"/>
      <c r="E9" s="15"/>
      <c r="F9" s="16"/>
      <c r="G9" s="16"/>
      <c r="H9" s="21"/>
      <c r="I9" s="21"/>
      <c r="J9" s="16"/>
      <c r="K9" s="16"/>
      <c r="L9" s="21"/>
      <c r="M9" s="21"/>
      <c r="N9" s="16"/>
      <c r="O9" s="16"/>
      <c r="P9" s="21"/>
      <c r="Q9" s="21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2:37" s="10" customFormat="1" ht="13.5">
      <c r="B10" s="23" t="s">
        <v>21</v>
      </c>
      <c r="C10" s="23"/>
      <c r="E10" s="11">
        <v>10777</v>
      </c>
      <c r="F10" s="13">
        <v>5513</v>
      </c>
      <c r="G10" s="13">
        <v>5264</v>
      </c>
      <c r="H10" s="22">
        <v>10449</v>
      </c>
      <c r="I10" s="22">
        <f>SUM(I11:I16)</f>
        <v>0</v>
      </c>
      <c r="J10" s="13">
        <v>5291</v>
      </c>
      <c r="K10" s="13">
        <v>5158</v>
      </c>
      <c r="L10" s="22">
        <v>30</v>
      </c>
      <c r="M10" s="22">
        <f>SUM(M11:M16)</f>
        <v>0</v>
      </c>
      <c r="N10" s="13">
        <v>14</v>
      </c>
      <c r="O10" s="13">
        <v>16</v>
      </c>
      <c r="P10" s="22">
        <v>88</v>
      </c>
      <c r="Q10" s="22">
        <f>SUM(Q11:Q16)</f>
        <v>0</v>
      </c>
      <c r="R10" s="13">
        <v>66</v>
      </c>
      <c r="S10" s="13">
        <v>22</v>
      </c>
      <c r="T10" s="13">
        <v>153</v>
      </c>
      <c r="U10" s="13">
        <v>114</v>
      </c>
      <c r="V10" s="13">
        <v>39</v>
      </c>
      <c r="W10" s="13">
        <v>55</v>
      </c>
      <c r="X10" s="13">
        <v>27</v>
      </c>
      <c r="Y10" s="13">
        <v>28</v>
      </c>
      <c r="Z10" s="13">
        <v>2</v>
      </c>
      <c r="AA10" s="13">
        <v>1</v>
      </c>
      <c r="AB10" s="13">
        <v>1</v>
      </c>
      <c r="AC10" s="13">
        <v>22</v>
      </c>
      <c r="AD10" s="13">
        <v>18</v>
      </c>
      <c r="AE10" s="13">
        <v>4</v>
      </c>
      <c r="AF10" s="13">
        <v>4</v>
      </c>
      <c r="AG10" s="13">
        <f>SUM(AG11:AG16)</f>
        <v>1</v>
      </c>
      <c r="AH10" s="13">
        <v>3</v>
      </c>
      <c r="AI10" s="13">
        <v>3</v>
      </c>
      <c r="AJ10" s="13">
        <v>1</v>
      </c>
      <c r="AK10" s="13">
        <v>2</v>
      </c>
    </row>
    <row r="11" spans="2:37" ht="13.5">
      <c r="B11" s="14"/>
      <c r="C11" s="14" t="s">
        <v>22</v>
      </c>
      <c r="E11" s="15">
        <v>5136</v>
      </c>
      <c r="F11" s="16">
        <v>2617</v>
      </c>
      <c r="G11" s="16">
        <v>2519</v>
      </c>
      <c r="H11" s="21">
        <v>4987</v>
      </c>
      <c r="I11" s="21"/>
      <c r="J11" s="16">
        <v>2513</v>
      </c>
      <c r="K11" s="16">
        <v>2474</v>
      </c>
      <c r="L11" s="21">
        <v>10</v>
      </c>
      <c r="M11" s="21"/>
      <c r="N11" s="16">
        <v>7</v>
      </c>
      <c r="O11" s="16">
        <v>3</v>
      </c>
      <c r="P11" s="21">
        <v>40</v>
      </c>
      <c r="Q11" s="21"/>
      <c r="R11" s="16">
        <v>27</v>
      </c>
      <c r="S11" s="16">
        <v>13</v>
      </c>
      <c r="T11" s="16">
        <v>69</v>
      </c>
      <c r="U11" s="16">
        <v>53</v>
      </c>
      <c r="V11" s="16">
        <v>16</v>
      </c>
      <c r="W11" s="16">
        <v>29</v>
      </c>
      <c r="X11" s="16">
        <v>17</v>
      </c>
      <c r="Y11" s="16">
        <v>12</v>
      </c>
      <c r="Z11" s="16">
        <v>1</v>
      </c>
      <c r="AA11" s="16" t="s">
        <v>64</v>
      </c>
      <c r="AB11" s="16">
        <v>1</v>
      </c>
      <c r="AC11" s="16">
        <v>15</v>
      </c>
      <c r="AD11" s="16">
        <v>12</v>
      </c>
      <c r="AE11" s="16">
        <v>3</v>
      </c>
      <c r="AF11" s="16">
        <v>3</v>
      </c>
      <c r="AG11" s="16">
        <v>1</v>
      </c>
      <c r="AH11" s="16">
        <v>2</v>
      </c>
      <c r="AI11" s="16">
        <v>2</v>
      </c>
      <c r="AJ11" s="16" t="s">
        <v>20</v>
      </c>
      <c r="AK11" s="16">
        <v>1</v>
      </c>
    </row>
    <row r="12" spans="2:37" ht="13.5">
      <c r="B12" s="14"/>
      <c r="C12" s="14" t="s">
        <v>23</v>
      </c>
      <c r="E12" s="15">
        <v>891</v>
      </c>
      <c r="F12" s="16">
        <v>476</v>
      </c>
      <c r="G12" s="16">
        <v>415</v>
      </c>
      <c r="H12" s="21">
        <v>862</v>
      </c>
      <c r="I12" s="21"/>
      <c r="J12" s="16">
        <v>455</v>
      </c>
      <c r="K12" s="16">
        <v>407</v>
      </c>
      <c r="L12" s="21">
        <v>3</v>
      </c>
      <c r="M12" s="21"/>
      <c r="N12" s="16" t="s">
        <v>64</v>
      </c>
      <c r="O12" s="16">
        <v>3</v>
      </c>
      <c r="P12" s="21">
        <v>6</v>
      </c>
      <c r="Q12" s="21"/>
      <c r="R12" s="16">
        <v>6</v>
      </c>
      <c r="S12" s="16" t="s">
        <v>64</v>
      </c>
      <c r="T12" s="16">
        <v>13</v>
      </c>
      <c r="U12" s="16">
        <v>11</v>
      </c>
      <c r="V12" s="16">
        <v>2</v>
      </c>
      <c r="W12" s="16">
        <v>6</v>
      </c>
      <c r="X12" s="16">
        <v>3</v>
      </c>
      <c r="Y12" s="16">
        <v>3</v>
      </c>
      <c r="Z12" s="16">
        <v>1</v>
      </c>
      <c r="AA12" s="16">
        <v>1</v>
      </c>
      <c r="AB12" s="16" t="s">
        <v>64</v>
      </c>
      <c r="AC12" s="16" t="s">
        <v>73</v>
      </c>
      <c r="AD12" s="16" t="s">
        <v>65</v>
      </c>
      <c r="AE12" s="16" t="s">
        <v>64</v>
      </c>
      <c r="AF12" s="16" t="s">
        <v>73</v>
      </c>
      <c r="AG12" s="16" t="s">
        <v>20</v>
      </c>
      <c r="AH12" s="16" t="s">
        <v>20</v>
      </c>
      <c r="AI12" s="16" t="s">
        <v>20</v>
      </c>
      <c r="AJ12" s="16" t="s">
        <v>20</v>
      </c>
      <c r="AK12" s="16" t="s">
        <v>20</v>
      </c>
    </row>
    <row r="13" spans="2:37" ht="13.5">
      <c r="B13" s="14"/>
      <c r="C13" s="14" t="s">
        <v>24</v>
      </c>
      <c r="E13" s="15">
        <v>1985</v>
      </c>
      <c r="F13" s="16">
        <v>986</v>
      </c>
      <c r="G13" s="16">
        <v>999</v>
      </c>
      <c r="H13" s="21">
        <v>1921</v>
      </c>
      <c r="I13" s="21"/>
      <c r="J13" s="16">
        <v>946</v>
      </c>
      <c r="K13" s="16">
        <v>975</v>
      </c>
      <c r="L13" s="21">
        <v>10</v>
      </c>
      <c r="M13" s="21"/>
      <c r="N13" s="16">
        <v>5</v>
      </c>
      <c r="O13" s="16">
        <v>5</v>
      </c>
      <c r="P13" s="21">
        <v>12</v>
      </c>
      <c r="Q13" s="21"/>
      <c r="R13" s="16">
        <v>11</v>
      </c>
      <c r="S13" s="16">
        <v>1</v>
      </c>
      <c r="T13" s="16">
        <v>34</v>
      </c>
      <c r="U13" s="16">
        <v>23</v>
      </c>
      <c r="V13" s="16">
        <v>11</v>
      </c>
      <c r="W13" s="16">
        <v>8</v>
      </c>
      <c r="X13" s="16">
        <v>1</v>
      </c>
      <c r="Y13" s="16">
        <v>7</v>
      </c>
      <c r="Z13" s="16" t="s">
        <v>73</v>
      </c>
      <c r="AA13" s="16" t="s">
        <v>65</v>
      </c>
      <c r="AB13" s="16" t="s">
        <v>20</v>
      </c>
      <c r="AC13" s="16">
        <v>2</v>
      </c>
      <c r="AD13" s="16">
        <v>1</v>
      </c>
      <c r="AE13" s="16">
        <v>1</v>
      </c>
      <c r="AF13" s="16">
        <v>1</v>
      </c>
      <c r="AG13" s="16" t="s">
        <v>64</v>
      </c>
      <c r="AH13" s="16">
        <v>1</v>
      </c>
      <c r="AI13" s="16">
        <v>2</v>
      </c>
      <c r="AJ13" s="16">
        <v>1</v>
      </c>
      <c r="AK13" s="16">
        <v>1</v>
      </c>
    </row>
    <row r="14" spans="2:37" ht="13.5">
      <c r="B14" s="14"/>
      <c r="C14" s="14" t="s">
        <v>25</v>
      </c>
      <c r="E14" s="15">
        <v>1012</v>
      </c>
      <c r="F14" s="16">
        <v>505</v>
      </c>
      <c r="G14" s="16">
        <v>507</v>
      </c>
      <c r="H14" s="21">
        <v>971</v>
      </c>
      <c r="I14" s="21"/>
      <c r="J14" s="16">
        <v>480</v>
      </c>
      <c r="K14" s="16">
        <v>491</v>
      </c>
      <c r="L14" s="21">
        <v>4</v>
      </c>
      <c r="M14" s="21"/>
      <c r="N14" s="16">
        <v>1</v>
      </c>
      <c r="O14" s="16">
        <v>3</v>
      </c>
      <c r="P14" s="21">
        <v>19</v>
      </c>
      <c r="Q14" s="21"/>
      <c r="R14" s="16">
        <v>14</v>
      </c>
      <c r="S14" s="16">
        <v>5</v>
      </c>
      <c r="T14" s="16">
        <v>13</v>
      </c>
      <c r="U14" s="16">
        <v>8</v>
      </c>
      <c r="V14" s="16">
        <v>5</v>
      </c>
      <c r="W14" s="16">
        <v>5</v>
      </c>
      <c r="X14" s="16">
        <v>2</v>
      </c>
      <c r="Y14" s="16">
        <v>3</v>
      </c>
      <c r="Z14" s="16" t="s">
        <v>73</v>
      </c>
      <c r="AA14" s="16" t="s">
        <v>20</v>
      </c>
      <c r="AB14" s="16" t="s">
        <v>65</v>
      </c>
      <c r="AC14" s="16">
        <v>2</v>
      </c>
      <c r="AD14" s="16">
        <v>2</v>
      </c>
      <c r="AE14" s="16" t="s">
        <v>20</v>
      </c>
      <c r="AF14" s="16" t="s">
        <v>73</v>
      </c>
      <c r="AG14" s="16" t="s">
        <v>20</v>
      </c>
      <c r="AH14" s="16" t="s">
        <v>65</v>
      </c>
      <c r="AI14" s="16" t="s">
        <v>20</v>
      </c>
      <c r="AJ14" s="16" t="s">
        <v>20</v>
      </c>
      <c r="AK14" s="16" t="s">
        <v>20</v>
      </c>
    </row>
    <row r="15" spans="2:37" ht="13.5">
      <c r="B15" s="14"/>
      <c r="C15" s="14" t="s">
        <v>26</v>
      </c>
      <c r="E15" s="15">
        <v>1268</v>
      </c>
      <c r="F15" s="16">
        <v>684</v>
      </c>
      <c r="G15" s="16">
        <v>584</v>
      </c>
      <c r="H15" s="21">
        <v>1241</v>
      </c>
      <c r="I15" s="21"/>
      <c r="J15" s="16">
        <v>664</v>
      </c>
      <c r="K15" s="16">
        <v>577</v>
      </c>
      <c r="L15" s="21">
        <v>3</v>
      </c>
      <c r="M15" s="21"/>
      <c r="N15" s="16">
        <v>1</v>
      </c>
      <c r="O15" s="16">
        <v>2</v>
      </c>
      <c r="P15" s="21">
        <v>7</v>
      </c>
      <c r="Q15" s="21"/>
      <c r="R15" s="16">
        <v>6</v>
      </c>
      <c r="S15" s="16">
        <v>1</v>
      </c>
      <c r="T15" s="16">
        <v>14</v>
      </c>
      <c r="U15" s="16">
        <v>11</v>
      </c>
      <c r="V15" s="16">
        <v>3</v>
      </c>
      <c r="W15" s="16">
        <v>3</v>
      </c>
      <c r="X15" s="16">
        <v>2</v>
      </c>
      <c r="Y15" s="16">
        <v>1</v>
      </c>
      <c r="Z15" s="16" t="s">
        <v>73</v>
      </c>
      <c r="AA15" s="16" t="s">
        <v>20</v>
      </c>
      <c r="AB15" s="16" t="s">
        <v>20</v>
      </c>
      <c r="AC15" s="16">
        <v>1</v>
      </c>
      <c r="AD15" s="16">
        <v>1</v>
      </c>
      <c r="AE15" s="16" t="s">
        <v>64</v>
      </c>
      <c r="AF15" s="16" t="s">
        <v>73</v>
      </c>
      <c r="AG15" s="16" t="s">
        <v>20</v>
      </c>
      <c r="AH15" s="16" t="s">
        <v>20</v>
      </c>
      <c r="AI15" s="16" t="s">
        <v>20</v>
      </c>
      <c r="AJ15" s="16" t="s">
        <v>20</v>
      </c>
      <c r="AK15" s="16" t="s">
        <v>20</v>
      </c>
    </row>
    <row r="16" spans="2:37" ht="13.5">
      <c r="B16" s="14"/>
      <c r="C16" s="14" t="s">
        <v>27</v>
      </c>
      <c r="E16" s="15">
        <v>485</v>
      </c>
      <c r="F16" s="16">
        <v>245</v>
      </c>
      <c r="G16" s="16">
        <v>240</v>
      </c>
      <c r="H16" s="21">
        <v>467</v>
      </c>
      <c r="I16" s="21"/>
      <c r="J16" s="16">
        <v>233</v>
      </c>
      <c r="K16" s="16">
        <v>234</v>
      </c>
      <c r="L16" s="21" t="s">
        <v>72</v>
      </c>
      <c r="M16" s="21"/>
      <c r="N16" s="16" t="s">
        <v>64</v>
      </c>
      <c r="O16" s="16" t="s">
        <v>64</v>
      </c>
      <c r="P16" s="21">
        <v>4</v>
      </c>
      <c r="Q16" s="21"/>
      <c r="R16" s="16">
        <v>2</v>
      </c>
      <c r="S16" s="16">
        <v>2</v>
      </c>
      <c r="T16" s="16">
        <v>10</v>
      </c>
      <c r="U16" s="16">
        <v>8</v>
      </c>
      <c r="V16" s="16">
        <v>2</v>
      </c>
      <c r="W16" s="16">
        <v>4</v>
      </c>
      <c r="X16" s="16">
        <v>2</v>
      </c>
      <c r="Y16" s="16">
        <v>2</v>
      </c>
      <c r="Z16" s="16" t="s">
        <v>73</v>
      </c>
      <c r="AA16" s="16" t="s">
        <v>20</v>
      </c>
      <c r="AB16" s="16" t="s">
        <v>20</v>
      </c>
      <c r="AC16" s="16">
        <v>2</v>
      </c>
      <c r="AD16" s="16">
        <v>2</v>
      </c>
      <c r="AE16" s="16" t="s">
        <v>20</v>
      </c>
      <c r="AF16" s="16" t="s">
        <v>73</v>
      </c>
      <c r="AG16" s="16" t="s">
        <v>20</v>
      </c>
      <c r="AH16" s="16" t="s">
        <v>20</v>
      </c>
      <c r="AI16" s="16" t="s">
        <v>20</v>
      </c>
      <c r="AJ16" s="16" t="s">
        <v>20</v>
      </c>
      <c r="AK16" s="16" t="s">
        <v>20</v>
      </c>
    </row>
    <row r="17" spans="2:37" ht="12.75" customHeight="1">
      <c r="B17" s="14"/>
      <c r="C17" s="14"/>
      <c r="E17" s="15"/>
      <c r="F17" s="16"/>
      <c r="G17" s="16"/>
      <c r="H17" s="21"/>
      <c r="I17" s="21"/>
      <c r="J17" s="16"/>
      <c r="K17" s="16"/>
      <c r="L17" s="21"/>
      <c r="M17" s="21"/>
      <c r="N17" s="16"/>
      <c r="O17" s="16"/>
      <c r="P17" s="21"/>
      <c r="Q17" s="21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2:37" s="10" customFormat="1" ht="13.5">
      <c r="B18" s="23" t="s">
        <v>28</v>
      </c>
      <c r="C18" s="23"/>
      <c r="E18" s="11">
        <v>4616</v>
      </c>
      <c r="F18" s="13">
        <v>2406</v>
      </c>
      <c r="G18" s="13">
        <v>2210</v>
      </c>
      <c r="H18" s="22">
        <v>4442</v>
      </c>
      <c r="I18" s="22">
        <f>SUM(I19:I23)</f>
        <v>0</v>
      </c>
      <c r="J18" s="13">
        <v>2296</v>
      </c>
      <c r="K18" s="13">
        <v>2146</v>
      </c>
      <c r="L18" s="22">
        <v>44</v>
      </c>
      <c r="M18" s="22">
        <f>SUM(M19:M23)</f>
        <v>0</v>
      </c>
      <c r="N18" s="13">
        <v>18</v>
      </c>
      <c r="O18" s="13">
        <v>26</v>
      </c>
      <c r="P18" s="22">
        <v>43</v>
      </c>
      <c r="Q18" s="22">
        <f>SUM(Q19:Q23)</f>
        <v>0</v>
      </c>
      <c r="R18" s="13">
        <v>32</v>
      </c>
      <c r="S18" s="13">
        <v>11</v>
      </c>
      <c r="T18" s="13">
        <v>71</v>
      </c>
      <c r="U18" s="13">
        <v>50</v>
      </c>
      <c r="V18" s="13">
        <v>21</v>
      </c>
      <c r="W18" s="13">
        <v>16</v>
      </c>
      <c r="X18" s="13">
        <v>10</v>
      </c>
      <c r="Y18" s="13">
        <v>6</v>
      </c>
      <c r="Z18" s="13" t="s">
        <v>66</v>
      </c>
      <c r="AA18" s="13" t="s">
        <v>20</v>
      </c>
      <c r="AB18" s="13" t="s">
        <v>66</v>
      </c>
      <c r="AC18" s="13">
        <v>8</v>
      </c>
      <c r="AD18" s="13">
        <v>6</v>
      </c>
      <c r="AE18" s="13">
        <v>2</v>
      </c>
      <c r="AF18" s="16" t="s">
        <v>65</v>
      </c>
      <c r="AG18" s="16" t="s">
        <v>20</v>
      </c>
      <c r="AH18" s="16" t="s">
        <v>65</v>
      </c>
      <c r="AI18" s="13">
        <v>1</v>
      </c>
      <c r="AJ18" s="13" t="s">
        <v>66</v>
      </c>
      <c r="AK18" s="13">
        <v>1</v>
      </c>
    </row>
    <row r="19" spans="2:37" ht="13.5">
      <c r="B19" s="14"/>
      <c r="C19" s="14" t="s">
        <v>29</v>
      </c>
      <c r="E19" s="15">
        <v>2008</v>
      </c>
      <c r="F19" s="16">
        <v>1062</v>
      </c>
      <c r="G19" s="16">
        <v>946</v>
      </c>
      <c r="H19" s="21">
        <v>1930</v>
      </c>
      <c r="I19" s="21"/>
      <c r="J19" s="16">
        <v>1006</v>
      </c>
      <c r="K19" s="16">
        <v>924</v>
      </c>
      <c r="L19" s="21">
        <v>5</v>
      </c>
      <c r="M19" s="21"/>
      <c r="N19" s="16">
        <v>5</v>
      </c>
      <c r="O19" s="16" t="s">
        <v>65</v>
      </c>
      <c r="P19" s="21">
        <v>22</v>
      </c>
      <c r="Q19" s="21"/>
      <c r="R19" s="16">
        <v>16</v>
      </c>
      <c r="S19" s="16">
        <v>6</v>
      </c>
      <c r="T19" s="16">
        <v>42</v>
      </c>
      <c r="U19" s="16">
        <v>30</v>
      </c>
      <c r="V19" s="16">
        <v>12</v>
      </c>
      <c r="W19" s="16">
        <v>9</v>
      </c>
      <c r="X19" s="16">
        <v>5</v>
      </c>
      <c r="Y19" s="16">
        <v>4</v>
      </c>
      <c r="Z19" s="16" t="s">
        <v>64</v>
      </c>
      <c r="AA19" s="16" t="s">
        <v>20</v>
      </c>
      <c r="AB19" s="16" t="s">
        <v>64</v>
      </c>
      <c r="AC19" s="16">
        <v>4</v>
      </c>
      <c r="AD19" s="16">
        <v>3</v>
      </c>
      <c r="AE19" s="16">
        <v>1</v>
      </c>
      <c r="AF19" s="16" t="s">
        <v>65</v>
      </c>
      <c r="AG19" s="16" t="s">
        <v>20</v>
      </c>
      <c r="AH19" s="16" t="s">
        <v>65</v>
      </c>
      <c r="AI19" s="16">
        <v>1</v>
      </c>
      <c r="AJ19" s="16" t="s">
        <v>20</v>
      </c>
      <c r="AK19" s="16">
        <v>1</v>
      </c>
    </row>
    <row r="20" spans="2:37" ht="13.5">
      <c r="B20" s="14"/>
      <c r="C20" s="14" t="s">
        <v>30</v>
      </c>
      <c r="E20" s="15">
        <v>686</v>
      </c>
      <c r="F20" s="16">
        <v>361</v>
      </c>
      <c r="G20" s="16">
        <v>325</v>
      </c>
      <c r="H20" s="21">
        <v>658</v>
      </c>
      <c r="I20" s="21"/>
      <c r="J20" s="16">
        <v>347</v>
      </c>
      <c r="K20" s="16">
        <v>311</v>
      </c>
      <c r="L20" s="21">
        <v>20</v>
      </c>
      <c r="M20" s="21"/>
      <c r="N20" s="16">
        <v>8</v>
      </c>
      <c r="O20" s="16">
        <v>12</v>
      </c>
      <c r="P20" s="21">
        <v>4</v>
      </c>
      <c r="Q20" s="21"/>
      <c r="R20" s="16">
        <v>3</v>
      </c>
      <c r="S20" s="16">
        <v>1</v>
      </c>
      <c r="T20" s="16">
        <v>3</v>
      </c>
      <c r="U20" s="16">
        <v>2</v>
      </c>
      <c r="V20" s="16">
        <v>1</v>
      </c>
      <c r="W20" s="16">
        <v>1</v>
      </c>
      <c r="X20" s="16">
        <v>1</v>
      </c>
      <c r="Y20" s="16" t="s">
        <v>65</v>
      </c>
      <c r="Z20" s="16" t="s">
        <v>20</v>
      </c>
      <c r="AA20" s="16" t="s">
        <v>20</v>
      </c>
      <c r="AB20" s="16" t="s">
        <v>20</v>
      </c>
      <c r="AC20" s="16">
        <v>2</v>
      </c>
      <c r="AD20" s="16">
        <v>2</v>
      </c>
      <c r="AE20" s="16" t="s">
        <v>65</v>
      </c>
      <c r="AF20" s="16" t="s">
        <v>20</v>
      </c>
      <c r="AG20" s="16" t="s">
        <v>20</v>
      </c>
      <c r="AH20" s="16" t="s">
        <v>20</v>
      </c>
      <c r="AI20" s="16" t="s">
        <v>20</v>
      </c>
      <c r="AJ20" s="16" t="s">
        <v>20</v>
      </c>
      <c r="AK20" s="16" t="s">
        <v>20</v>
      </c>
    </row>
    <row r="21" spans="2:37" ht="13.5">
      <c r="B21" s="14"/>
      <c r="C21" s="14" t="s">
        <v>31</v>
      </c>
      <c r="E21" s="15">
        <v>590</v>
      </c>
      <c r="F21" s="16">
        <v>296</v>
      </c>
      <c r="G21" s="16">
        <v>294</v>
      </c>
      <c r="H21" s="21">
        <v>574</v>
      </c>
      <c r="I21" s="21"/>
      <c r="J21" s="16">
        <v>284</v>
      </c>
      <c r="K21" s="16">
        <v>290</v>
      </c>
      <c r="L21" s="21" t="s">
        <v>73</v>
      </c>
      <c r="M21" s="21"/>
      <c r="N21" s="16" t="s">
        <v>65</v>
      </c>
      <c r="O21" s="16" t="s">
        <v>65</v>
      </c>
      <c r="P21" s="21">
        <v>5</v>
      </c>
      <c r="Q21" s="21"/>
      <c r="R21" s="16">
        <v>3</v>
      </c>
      <c r="S21" s="16">
        <v>2</v>
      </c>
      <c r="T21" s="16">
        <v>7</v>
      </c>
      <c r="U21" s="16">
        <v>5</v>
      </c>
      <c r="V21" s="16">
        <v>2</v>
      </c>
      <c r="W21" s="16">
        <v>4</v>
      </c>
      <c r="X21" s="16">
        <v>4</v>
      </c>
      <c r="Y21" s="16" t="s">
        <v>65</v>
      </c>
      <c r="Z21" s="16" t="s">
        <v>20</v>
      </c>
      <c r="AA21" s="16" t="s">
        <v>20</v>
      </c>
      <c r="AB21" s="16" t="s">
        <v>20</v>
      </c>
      <c r="AC21" s="16">
        <v>1</v>
      </c>
      <c r="AD21" s="16" t="s">
        <v>65</v>
      </c>
      <c r="AE21" s="16">
        <v>1</v>
      </c>
      <c r="AF21" s="16" t="s">
        <v>20</v>
      </c>
      <c r="AG21" s="16" t="s">
        <v>20</v>
      </c>
      <c r="AH21" s="16" t="s">
        <v>20</v>
      </c>
      <c r="AI21" s="16" t="s">
        <v>20</v>
      </c>
      <c r="AJ21" s="16" t="s">
        <v>20</v>
      </c>
      <c r="AK21" s="16" t="s">
        <v>20</v>
      </c>
    </row>
    <row r="22" spans="2:37" ht="13.5">
      <c r="B22" s="14"/>
      <c r="C22" s="14" t="s">
        <v>32</v>
      </c>
      <c r="E22" s="15">
        <v>553</v>
      </c>
      <c r="F22" s="16">
        <v>288</v>
      </c>
      <c r="G22" s="16">
        <v>265</v>
      </c>
      <c r="H22" s="21">
        <v>532</v>
      </c>
      <c r="I22" s="21"/>
      <c r="J22" s="16">
        <v>272</v>
      </c>
      <c r="K22" s="16">
        <v>260</v>
      </c>
      <c r="L22" s="21">
        <v>2</v>
      </c>
      <c r="M22" s="21"/>
      <c r="N22" s="16">
        <v>1</v>
      </c>
      <c r="O22" s="16">
        <v>1</v>
      </c>
      <c r="P22" s="21">
        <v>6</v>
      </c>
      <c r="Q22" s="21"/>
      <c r="R22" s="16">
        <v>6</v>
      </c>
      <c r="S22" s="16" t="s">
        <v>64</v>
      </c>
      <c r="T22" s="16">
        <v>11</v>
      </c>
      <c r="U22" s="16">
        <v>9</v>
      </c>
      <c r="V22" s="16">
        <v>2</v>
      </c>
      <c r="W22" s="16">
        <v>2</v>
      </c>
      <c r="X22" s="16" t="s">
        <v>64</v>
      </c>
      <c r="Y22" s="16">
        <v>2</v>
      </c>
      <c r="Z22" s="16" t="s">
        <v>20</v>
      </c>
      <c r="AA22" s="16" t="s">
        <v>20</v>
      </c>
      <c r="AB22" s="16" t="s">
        <v>20</v>
      </c>
      <c r="AC22" s="16" t="s">
        <v>73</v>
      </c>
      <c r="AD22" s="16" t="s">
        <v>65</v>
      </c>
      <c r="AE22" s="16" t="s">
        <v>64</v>
      </c>
      <c r="AF22" s="16" t="s">
        <v>20</v>
      </c>
      <c r="AG22" s="16" t="s">
        <v>20</v>
      </c>
      <c r="AH22" s="16" t="s">
        <v>20</v>
      </c>
      <c r="AI22" s="16" t="s">
        <v>20</v>
      </c>
      <c r="AJ22" s="16" t="s">
        <v>20</v>
      </c>
      <c r="AK22" s="16" t="s">
        <v>20</v>
      </c>
    </row>
    <row r="23" spans="2:37" ht="13.5">
      <c r="B23" s="14"/>
      <c r="C23" s="14" t="s">
        <v>33</v>
      </c>
      <c r="E23" s="15">
        <v>779</v>
      </c>
      <c r="F23" s="16">
        <v>399</v>
      </c>
      <c r="G23" s="16">
        <v>380</v>
      </c>
      <c r="H23" s="21">
        <v>748</v>
      </c>
      <c r="I23" s="21"/>
      <c r="J23" s="16">
        <v>387</v>
      </c>
      <c r="K23" s="16">
        <v>361</v>
      </c>
      <c r="L23" s="21">
        <v>17</v>
      </c>
      <c r="M23" s="21"/>
      <c r="N23" s="16">
        <v>4</v>
      </c>
      <c r="O23" s="16">
        <v>13</v>
      </c>
      <c r="P23" s="21">
        <v>6</v>
      </c>
      <c r="Q23" s="21"/>
      <c r="R23" s="16">
        <v>4</v>
      </c>
      <c r="S23" s="16">
        <v>2</v>
      </c>
      <c r="T23" s="16">
        <v>8</v>
      </c>
      <c r="U23" s="16">
        <v>4</v>
      </c>
      <c r="V23" s="16">
        <v>4</v>
      </c>
      <c r="W23" s="16" t="s">
        <v>73</v>
      </c>
      <c r="X23" s="16" t="s">
        <v>64</v>
      </c>
      <c r="Y23" s="16" t="s">
        <v>65</v>
      </c>
      <c r="Z23" s="16" t="s">
        <v>20</v>
      </c>
      <c r="AA23" s="16" t="s">
        <v>20</v>
      </c>
      <c r="AB23" s="16" t="s">
        <v>20</v>
      </c>
      <c r="AC23" s="16">
        <v>1</v>
      </c>
      <c r="AD23" s="16">
        <v>1</v>
      </c>
      <c r="AE23" s="16" t="s">
        <v>65</v>
      </c>
      <c r="AF23" s="16" t="s">
        <v>20</v>
      </c>
      <c r="AG23" s="16" t="s">
        <v>20</v>
      </c>
      <c r="AH23" s="16" t="s">
        <v>20</v>
      </c>
      <c r="AI23" s="16" t="s">
        <v>20</v>
      </c>
      <c r="AJ23" s="16" t="s">
        <v>20</v>
      </c>
      <c r="AK23" s="16" t="s">
        <v>20</v>
      </c>
    </row>
    <row r="24" spans="2:37" ht="12.75" customHeight="1">
      <c r="B24" s="14"/>
      <c r="C24" s="14"/>
      <c r="E24" s="15">
        <f>SUM(F24:G24)</f>
        <v>0</v>
      </c>
      <c r="F24" s="16"/>
      <c r="G24" s="16"/>
      <c r="H24" s="21"/>
      <c r="I24" s="21"/>
      <c r="J24" s="16"/>
      <c r="K24" s="16"/>
      <c r="L24" s="21"/>
      <c r="M24" s="21"/>
      <c r="N24" s="16"/>
      <c r="O24" s="16"/>
      <c r="P24" s="21"/>
      <c r="Q24" s="21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2:37" s="10" customFormat="1" ht="13.5">
      <c r="B25" s="23" t="s">
        <v>34</v>
      </c>
      <c r="C25" s="23"/>
      <c r="E25" s="11">
        <v>1114</v>
      </c>
      <c r="F25" s="13">
        <v>583</v>
      </c>
      <c r="G25" s="13">
        <v>531</v>
      </c>
      <c r="H25" s="22">
        <v>1079</v>
      </c>
      <c r="I25" s="22">
        <f>I26</f>
        <v>0</v>
      </c>
      <c r="J25" s="13">
        <v>558</v>
      </c>
      <c r="K25" s="13">
        <v>521</v>
      </c>
      <c r="L25" s="22">
        <v>4</v>
      </c>
      <c r="M25" s="22">
        <f>M26</f>
        <v>0</v>
      </c>
      <c r="N25" s="13">
        <v>4</v>
      </c>
      <c r="O25" s="13" t="s">
        <v>73</v>
      </c>
      <c r="P25" s="22">
        <v>2</v>
      </c>
      <c r="Q25" s="22">
        <f>Q26</f>
        <v>0</v>
      </c>
      <c r="R25" s="13">
        <v>2</v>
      </c>
      <c r="S25" s="13" t="s">
        <v>73</v>
      </c>
      <c r="T25" s="13">
        <v>23</v>
      </c>
      <c r="U25" s="13">
        <v>17</v>
      </c>
      <c r="V25" s="13">
        <v>6</v>
      </c>
      <c r="W25" s="13">
        <v>6</v>
      </c>
      <c r="X25" s="13">
        <v>2</v>
      </c>
      <c r="Y25" s="13">
        <v>4</v>
      </c>
      <c r="Z25" s="13" t="str">
        <f>Z26</f>
        <v>-</v>
      </c>
      <c r="AA25" s="13" t="str">
        <f>AA26</f>
        <v>-</v>
      </c>
      <c r="AB25" s="13" t="str">
        <f>AB26</f>
        <v>-</v>
      </c>
      <c r="AC25" s="13">
        <v>5</v>
      </c>
      <c r="AD25" s="13">
        <v>4</v>
      </c>
      <c r="AE25" s="13">
        <v>1</v>
      </c>
      <c r="AF25" s="13" t="str">
        <f aca="true" t="shared" si="0" ref="AF25:AK25">AF26</f>
        <v>-</v>
      </c>
      <c r="AG25" s="13" t="str">
        <f t="shared" si="0"/>
        <v>-</v>
      </c>
      <c r="AH25" s="13" t="str">
        <f t="shared" si="0"/>
        <v>-</v>
      </c>
      <c r="AI25" s="13" t="str">
        <f t="shared" si="0"/>
        <v>-</v>
      </c>
      <c r="AJ25" s="13" t="str">
        <f t="shared" si="0"/>
        <v>-</v>
      </c>
      <c r="AK25" s="13" t="str">
        <f t="shared" si="0"/>
        <v>-</v>
      </c>
    </row>
    <row r="26" spans="2:37" ht="13.5">
      <c r="B26" s="14"/>
      <c r="C26" s="14" t="s">
        <v>35</v>
      </c>
      <c r="E26" s="15">
        <v>1114</v>
      </c>
      <c r="F26" s="16">
        <v>583</v>
      </c>
      <c r="G26" s="16">
        <v>531</v>
      </c>
      <c r="H26" s="21">
        <v>1079</v>
      </c>
      <c r="I26" s="21"/>
      <c r="J26" s="16">
        <v>558</v>
      </c>
      <c r="K26" s="16">
        <v>521</v>
      </c>
      <c r="L26" s="21">
        <v>4</v>
      </c>
      <c r="M26" s="21"/>
      <c r="N26" s="16">
        <v>4</v>
      </c>
      <c r="O26" s="16" t="s">
        <v>65</v>
      </c>
      <c r="P26" s="21">
        <v>2</v>
      </c>
      <c r="Q26" s="21"/>
      <c r="R26" s="16">
        <v>2</v>
      </c>
      <c r="S26" s="16" t="s">
        <v>65</v>
      </c>
      <c r="T26" s="16">
        <v>23</v>
      </c>
      <c r="U26" s="16">
        <v>17</v>
      </c>
      <c r="V26" s="16">
        <v>6</v>
      </c>
      <c r="W26" s="16">
        <v>6</v>
      </c>
      <c r="X26" s="16">
        <v>2</v>
      </c>
      <c r="Y26" s="16">
        <v>4</v>
      </c>
      <c r="Z26" s="16" t="s">
        <v>20</v>
      </c>
      <c r="AA26" s="16" t="s">
        <v>20</v>
      </c>
      <c r="AB26" s="16" t="s">
        <v>20</v>
      </c>
      <c r="AC26" s="16">
        <v>5</v>
      </c>
      <c r="AD26" s="16">
        <v>4</v>
      </c>
      <c r="AE26" s="16">
        <v>1</v>
      </c>
      <c r="AF26" s="16" t="s">
        <v>20</v>
      </c>
      <c r="AG26" s="16" t="s">
        <v>20</v>
      </c>
      <c r="AH26" s="16" t="s">
        <v>20</v>
      </c>
      <c r="AI26" s="16" t="s">
        <v>20</v>
      </c>
      <c r="AJ26" s="16" t="s">
        <v>20</v>
      </c>
      <c r="AK26" s="16" t="s">
        <v>20</v>
      </c>
    </row>
    <row r="27" spans="2:37" ht="12.75" customHeight="1">
      <c r="B27" s="14"/>
      <c r="C27" s="14"/>
      <c r="E27" s="15"/>
      <c r="F27" s="16"/>
      <c r="G27" s="16"/>
      <c r="H27" s="21"/>
      <c r="I27" s="21"/>
      <c r="J27" s="16"/>
      <c r="K27" s="16"/>
      <c r="L27" s="21"/>
      <c r="M27" s="21"/>
      <c r="N27" s="16"/>
      <c r="O27" s="16"/>
      <c r="P27" s="21"/>
      <c r="Q27" s="21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2:37" s="10" customFormat="1" ht="13.5">
      <c r="B28" s="23" t="s">
        <v>36</v>
      </c>
      <c r="C28" s="23"/>
      <c r="E28" s="11">
        <v>1730</v>
      </c>
      <c r="F28" s="13">
        <f aca="true" t="shared" si="1" ref="F28:Q28">SUM(F29:F31)</f>
        <v>896</v>
      </c>
      <c r="G28" s="13">
        <f t="shared" si="1"/>
        <v>834</v>
      </c>
      <c r="H28" s="22">
        <v>1670</v>
      </c>
      <c r="I28" s="22">
        <f t="shared" si="1"/>
        <v>0</v>
      </c>
      <c r="J28" s="13">
        <f t="shared" si="1"/>
        <v>857</v>
      </c>
      <c r="K28" s="13">
        <f t="shared" si="1"/>
        <v>813</v>
      </c>
      <c r="L28" s="22">
        <v>6</v>
      </c>
      <c r="M28" s="22">
        <f t="shared" si="1"/>
        <v>0</v>
      </c>
      <c r="N28" s="13">
        <f t="shared" si="1"/>
        <v>6</v>
      </c>
      <c r="O28" s="13" t="s">
        <v>68</v>
      </c>
      <c r="P28" s="22">
        <v>13</v>
      </c>
      <c r="Q28" s="22">
        <f t="shared" si="1"/>
        <v>0</v>
      </c>
      <c r="R28" s="13">
        <v>12</v>
      </c>
      <c r="S28" s="13">
        <v>1</v>
      </c>
      <c r="T28" s="13">
        <v>33</v>
      </c>
      <c r="U28" s="13">
        <v>18</v>
      </c>
      <c r="V28" s="13">
        <v>15</v>
      </c>
      <c r="W28" s="13">
        <v>8</v>
      </c>
      <c r="X28" s="13">
        <v>3</v>
      </c>
      <c r="Y28" s="13">
        <f>SUM(Y29:Y31)</f>
        <v>5</v>
      </c>
      <c r="Z28" s="13" t="s">
        <v>68</v>
      </c>
      <c r="AA28" s="13" t="s">
        <v>68</v>
      </c>
      <c r="AB28" s="13" t="s">
        <v>68</v>
      </c>
      <c r="AC28" s="13">
        <v>6</v>
      </c>
      <c r="AD28" s="13">
        <v>3</v>
      </c>
      <c r="AE28" s="13">
        <v>3</v>
      </c>
      <c r="AF28" s="13" t="s">
        <v>20</v>
      </c>
      <c r="AG28" s="13" t="s">
        <v>20</v>
      </c>
      <c r="AH28" s="13" t="s">
        <v>20</v>
      </c>
      <c r="AI28" s="13" t="s">
        <v>20</v>
      </c>
      <c r="AJ28" s="13" t="s">
        <v>20</v>
      </c>
      <c r="AK28" s="13" t="s">
        <v>20</v>
      </c>
    </row>
    <row r="29" spans="2:37" ht="13.5">
      <c r="B29" s="14"/>
      <c r="C29" s="14" t="s">
        <v>37</v>
      </c>
      <c r="E29" s="15">
        <v>1084</v>
      </c>
      <c r="F29" s="16">
        <v>545</v>
      </c>
      <c r="G29" s="16">
        <v>539</v>
      </c>
      <c r="H29" s="21">
        <v>1041</v>
      </c>
      <c r="I29" s="21"/>
      <c r="J29" s="16">
        <v>515</v>
      </c>
      <c r="K29" s="16">
        <v>526</v>
      </c>
      <c r="L29" s="21">
        <v>4</v>
      </c>
      <c r="M29" s="21"/>
      <c r="N29" s="16">
        <v>4</v>
      </c>
      <c r="O29" s="16" t="s">
        <v>65</v>
      </c>
      <c r="P29" s="21">
        <v>10</v>
      </c>
      <c r="Q29" s="21"/>
      <c r="R29" s="16">
        <v>9</v>
      </c>
      <c r="S29" s="16">
        <v>1</v>
      </c>
      <c r="T29" s="16">
        <v>23</v>
      </c>
      <c r="U29" s="16">
        <v>15</v>
      </c>
      <c r="V29" s="16">
        <v>8</v>
      </c>
      <c r="W29" s="16">
        <v>6</v>
      </c>
      <c r="X29" s="16">
        <v>2</v>
      </c>
      <c r="Y29" s="16">
        <v>4</v>
      </c>
      <c r="Z29" s="13" t="s">
        <v>68</v>
      </c>
      <c r="AA29" s="13" t="s">
        <v>68</v>
      </c>
      <c r="AB29" s="13" t="s">
        <v>68</v>
      </c>
      <c r="AC29" s="16">
        <v>3</v>
      </c>
      <c r="AD29" s="16">
        <v>2</v>
      </c>
      <c r="AE29" s="16">
        <v>1</v>
      </c>
      <c r="AF29" s="16" t="s">
        <v>20</v>
      </c>
      <c r="AG29" s="16" t="s">
        <v>20</v>
      </c>
      <c r="AH29" s="16" t="s">
        <v>20</v>
      </c>
      <c r="AI29" s="16" t="s">
        <v>20</v>
      </c>
      <c r="AJ29" s="16" t="s">
        <v>20</v>
      </c>
      <c r="AK29" s="16" t="s">
        <v>20</v>
      </c>
    </row>
    <row r="30" spans="2:37" ht="13.5">
      <c r="B30" s="14"/>
      <c r="C30" s="14" t="s">
        <v>38</v>
      </c>
      <c r="E30" s="15">
        <v>378</v>
      </c>
      <c r="F30" s="16">
        <v>213</v>
      </c>
      <c r="G30" s="16">
        <v>165</v>
      </c>
      <c r="H30" s="21">
        <v>370</v>
      </c>
      <c r="I30" s="21"/>
      <c r="J30" s="16">
        <v>209</v>
      </c>
      <c r="K30" s="16">
        <v>161</v>
      </c>
      <c r="L30" s="21" t="s">
        <v>73</v>
      </c>
      <c r="M30" s="21"/>
      <c r="N30" s="16" t="s">
        <v>65</v>
      </c>
      <c r="O30" s="16" t="s">
        <v>65</v>
      </c>
      <c r="P30" s="21">
        <v>2</v>
      </c>
      <c r="Q30" s="21"/>
      <c r="R30" s="16">
        <v>2</v>
      </c>
      <c r="S30" s="16" t="s">
        <v>65</v>
      </c>
      <c r="T30" s="16">
        <f>SUM(U30:V30)</f>
        <v>4</v>
      </c>
      <c r="U30" s="16">
        <v>1</v>
      </c>
      <c r="V30" s="16">
        <v>3</v>
      </c>
      <c r="W30" s="16">
        <v>2</v>
      </c>
      <c r="X30" s="16">
        <v>1</v>
      </c>
      <c r="Y30" s="16">
        <v>1</v>
      </c>
      <c r="Z30" s="13" t="s">
        <v>68</v>
      </c>
      <c r="AA30" s="13" t="s">
        <v>68</v>
      </c>
      <c r="AB30" s="13" t="s">
        <v>68</v>
      </c>
      <c r="AC30" s="16">
        <v>3</v>
      </c>
      <c r="AD30" s="16">
        <v>1</v>
      </c>
      <c r="AE30" s="16">
        <v>2</v>
      </c>
      <c r="AF30" s="16" t="s">
        <v>20</v>
      </c>
      <c r="AG30" s="16" t="s">
        <v>20</v>
      </c>
      <c r="AH30" s="16" t="s">
        <v>20</v>
      </c>
      <c r="AI30" s="16" t="s">
        <v>20</v>
      </c>
      <c r="AJ30" s="16" t="s">
        <v>20</v>
      </c>
      <c r="AK30" s="16" t="s">
        <v>20</v>
      </c>
    </row>
    <row r="31" spans="2:37" ht="13.5">
      <c r="B31" s="14"/>
      <c r="C31" s="14" t="s">
        <v>39</v>
      </c>
      <c r="E31" s="15">
        <v>268</v>
      </c>
      <c r="F31" s="16">
        <v>138</v>
      </c>
      <c r="G31" s="16">
        <v>130</v>
      </c>
      <c r="H31" s="21">
        <v>259</v>
      </c>
      <c r="I31" s="21"/>
      <c r="J31" s="16">
        <v>133</v>
      </c>
      <c r="K31" s="16">
        <v>126</v>
      </c>
      <c r="L31" s="21">
        <v>2</v>
      </c>
      <c r="M31" s="21"/>
      <c r="N31" s="16">
        <v>2</v>
      </c>
      <c r="O31" s="16" t="s">
        <v>64</v>
      </c>
      <c r="P31" s="21">
        <f>SUM(R31:S31)</f>
        <v>1</v>
      </c>
      <c r="Q31" s="21"/>
      <c r="R31" s="16">
        <v>1</v>
      </c>
      <c r="S31" s="16" t="s">
        <v>20</v>
      </c>
      <c r="T31" s="16">
        <v>6</v>
      </c>
      <c r="U31" s="16">
        <v>2</v>
      </c>
      <c r="V31" s="16">
        <v>4</v>
      </c>
      <c r="W31" s="16" t="s">
        <v>73</v>
      </c>
      <c r="X31" s="16" t="s">
        <v>65</v>
      </c>
      <c r="Y31" s="16" t="s">
        <v>65</v>
      </c>
      <c r="Z31" s="13" t="s">
        <v>68</v>
      </c>
      <c r="AA31" s="13" t="s">
        <v>68</v>
      </c>
      <c r="AB31" s="13" t="s">
        <v>68</v>
      </c>
      <c r="AC31" s="16" t="s">
        <v>73</v>
      </c>
      <c r="AD31" s="16" t="s">
        <v>20</v>
      </c>
      <c r="AE31" s="16" t="s">
        <v>64</v>
      </c>
      <c r="AF31" s="16" t="s">
        <v>20</v>
      </c>
      <c r="AG31" s="16" t="s">
        <v>20</v>
      </c>
      <c r="AH31" s="16" t="s">
        <v>20</v>
      </c>
      <c r="AI31" s="16" t="s">
        <v>20</v>
      </c>
      <c r="AJ31" s="16" t="s">
        <v>20</v>
      </c>
      <c r="AK31" s="16" t="s">
        <v>20</v>
      </c>
    </row>
    <row r="32" spans="2:37" ht="12.75" customHeight="1">
      <c r="B32" s="14"/>
      <c r="C32" s="14"/>
      <c r="E32" s="15"/>
      <c r="F32" s="16"/>
      <c r="G32" s="16"/>
      <c r="H32" s="21"/>
      <c r="I32" s="21"/>
      <c r="J32" s="16"/>
      <c r="K32" s="16"/>
      <c r="L32" s="21"/>
      <c r="M32" s="21"/>
      <c r="N32" s="16"/>
      <c r="O32" s="16"/>
      <c r="P32" s="21"/>
      <c r="Q32" s="21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2:37" s="10" customFormat="1" ht="13.5">
      <c r="B33" s="23" t="s">
        <v>40</v>
      </c>
      <c r="C33" s="23"/>
      <c r="E33" s="11">
        <v>711</v>
      </c>
      <c r="F33" s="13">
        <v>370</v>
      </c>
      <c r="G33" s="13">
        <v>341</v>
      </c>
      <c r="H33" s="22">
        <v>690</v>
      </c>
      <c r="I33" s="22">
        <f>I34</f>
        <v>0</v>
      </c>
      <c r="J33" s="13">
        <v>355</v>
      </c>
      <c r="K33" s="13">
        <v>335</v>
      </c>
      <c r="L33" s="22" t="s">
        <v>73</v>
      </c>
      <c r="M33" s="22">
        <f>M34</f>
        <v>0</v>
      </c>
      <c r="N33" s="13" t="str">
        <f>N34</f>
        <v>-</v>
      </c>
      <c r="O33" s="13" t="s">
        <v>73</v>
      </c>
      <c r="P33" s="22">
        <v>11</v>
      </c>
      <c r="Q33" s="22">
        <f>Q34</f>
        <v>0</v>
      </c>
      <c r="R33" s="13">
        <v>9</v>
      </c>
      <c r="S33" s="13">
        <v>2</v>
      </c>
      <c r="T33" s="13">
        <v>10</v>
      </c>
      <c r="U33" s="13">
        <v>6</v>
      </c>
      <c r="V33" s="13">
        <v>4</v>
      </c>
      <c r="W33" s="13" t="s">
        <v>73</v>
      </c>
      <c r="X33" s="13" t="s">
        <v>73</v>
      </c>
      <c r="Y33" s="13" t="s">
        <v>73</v>
      </c>
      <c r="Z33" s="13" t="s">
        <v>73</v>
      </c>
      <c r="AA33" s="13" t="s">
        <v>73</v>
      </c>
      <c r="AB33" s="13" t="s">
        <v>73</v>
      </c>
      <c r="AC33" s="13">
        <v>4</v>
      </c>
      <c r="AD33" s="13">
        <v>2</v>
      </c>
      <c r="AE33" s="13">
        <f>AE34</f>
        <v>2</v>
      </c>
      <c r="AF33" s="13" t="str">
        <f>AF34</f>
        <v>-</v>
      </c>
      <c r="AG33" s="13" t="str">
        <f>AG34</f>
        <v>-</v>
      </c>
      <c r="AH33" s="13" t="str">
        <f>AH34</f>
        <v>-</v>
      </c>
      <c r="AI33" s="13">
        <v>1</v>
      </c>
      <c r="AJ33" s="13">
        <v>1</v>
      </c>
      <c r="AK33" s="13" t="str">
        <f>AK34</f>
        <v>-</v>
      </c>
    </row>
    <row r="34" spans="2:37" ht="13.5">
      <c r="B34" s="14"/>
      <c r="C34" s="14" t="s">
        <v>41</v>
      </c>
      <c r="E34" s="15">
        <v>711</v>
      </c>
      <c r="F34" s="16">
        <v>370</v>
      </c>
      <c r="G34" s="16">
        <v>341</v>
      </c>
      <c r="H34" s="21">
        <v>690</v>
      </c>
      <c r="I34" s="21"/>
      <c r="J34" s="16">
        <v>355</v>
      </c>
      <c r="K34" s="16">
        <v>335</v>
      </c>
      <c r="L34" s="21" t="s">
        <v>73</v>
      </c>
      <c r="M34" s="21"/>
      <c r="N34" s="16" t="s">
        <v>64</v>
      </c>
      <c r="O34" s="16" t="s">
        <v>65</v>
      </c>
      <c r="P34" s="21">
        <v>11</v>
      </c>
      <c r="Q34" s="21"/>
      <c r="R34" s="16">
        <v>9</v>
      </c>
      <c r="S34" s="16">
        <v>2</v>
      </c>
      <c r="T34" s="16">
        <v>10</v>
      </c>
      <c r="U34" s="16">
        <v>6</v>
      </c>
      <c r="V34" s="16">
        <v>4</v>
      </c>
      <c r="W34" s="16" t="s">
        <v>73</v>
      </c>
      <c r="X34" s="16" t="s">
        <v>73</v>
      </c>
      <c r="Y34" s="16" t="s">
        <v>73</v>
      </c>
      <c r="Z34" s="16" t="s">
        <v>73</v>
      </c>
      <c r="AA34" s="16" t="s">
        <v>73</v>
      </c>
      <c r="AB34" s="16" t="s">
        <v>73</v>
      </c>
      <c r="AC34" s="16">
        <v>4</v>
      </c>
      <c r="AD34" s="16">
        <v>2</v>
      </c>
      <c r="AE34" s="16">
        <v>2</v>
      </c>
      <c r="AF34" s="16" t="s">
        <v>20</v>
      </c>
      <c r="AG34" s="16" t="s">
        <v>20</v>
      </c>
      <c r="AH34" s="16" t="s">
        <v>20</v>
      </c>
      <c r="AI34" s="16">
        <v>1</v>
      </c>
      <c r="AJ34" s="16">
        <v>1</v>
      </c>
      <c r="AK34" s="16" t="s">
        <v>65</v>
      </c>
    </row>
    <row r="35" spans="2:37" ht="12.75" customHeight="1">
      <c r="B35" s="14"/>
      <c r="C35" s="14"/>
      <c r="E35" s="15"/>
      <c r="F35" s="16"/>
      <c r="G35" s="16"/>
      <c r="H35" s="21"/>
      <c r="I35" s="21"/>
      <c r="J35" s="16"/>
      <c r="K35" s="16"/>
      <c r="L35" s="21"/>
      <c r="M35" s="21"/>
      <c r="N35" s="16"/>
      <c r="O35" s="16"/>
      <c r="P35" s="21"/>
      <c r="Q35" s="21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2:37" s="10" customFormat="1" ht="13.5">
      <c r="B36" s="23" t="s">
        <v>42</v>
      </c>
      <c r="C36" s="23"/>
      <c r="E36" s="11">
        <v>3330</v>
      </c>
      <c r="F36" s="13">
        <v>1677</v>
      </c>
      <c r="G36" s="13">
        <v>1653</v>
      </c>
      <c r="H36" s="22">
        <v>3188</v>
      </c>
      <c r="I36" s="22">
        <f>SUM(I37:I40)</f>
        <v>0</v>
      </c>
      <c r="J36" s="13">
        <v>1587</v>
      </c>
      <c r="K36" s="13">
        <v>1601</v>
      </c>
      <c r="L36" s="22">
        <v>37</v>
      </c>
      <c r="M36" s="22">
        <f>SUM(M37:M40)</f>
        <v>0</v>
      </c>
      <c r="N36" s="13">
        <v>21</v>
      </c>
      <c r="O36" s="13">
        <v>16</v>
      </c>
      <c r="P36" s="22">
        <v>31</v>
      </c>
      <c r="Q36" s="22">
        <f>SUM(Q37:Q40)</f>
        <v>0</v>
      </c>
      <c r="R36" s="13">
        <v>25</v>
      </c>
      <c r="S36" s="13">
        <v>6</v>
      </c>
      <c r="T36" s="13">
        <v>52</v>
      </c>
      <c r="U36" s="13">
        <v>32</v>
      </c>
      <c r="V36" s="13">
        <v>20</v>
      </c>
      <c r="W36" s="13">
        <v>22</v>
      </c>
      <c r="X36" s="13">
        <v>12</v>
      </c>
      <c r="Y36" s="13">
        <v>10</v>
      </c>
      <c r="Z36" s="13" t="s">
        <v>71</v>
      </c>
      <c r="AA36" s="13" t="s">
        <v>68</v>
      </c>
      <c r="AB36" s="13" t="s">
        <v>65</v>
      </c>
      <c r="AC36" s="13">
        <v>17</v>
      </c>
      <c r="AD36" s="13">
        <v>14</v>
      </c>
      <c r="AE36" s="16">
        <v>3</v>
      </c>
      <c r="AF36" s="16" t="s">
        <v>20</v>
      </c>
      <c r="AG36" s="16" t="s">
        <v>20</v>
      </c>
      <c r="AH36" s="13" t="s">
        <v>20</v>
      </c>
      <c r="AI36" s="13">
        <v>1</v>
      </c>
      <c r="AJ36" s="13" t="s">
        <v>20</v>
      </c>
      <c r="AK36" s="13">
        <v>1</v>
      </c>
    </row>
    <row r="37" spans="2:37" ht="13.5">
      <c r="B37" s="14"/>
      <c r="C37" s="17" t="s">
        <v>43</v>
      </c>
      <c r="E37" s="15">
        <v>591</v>
      </c>
      <c r="F37" s="16">
        <v>290</v>
      </c>
      <c r="G37" s="16">
        <v>301</v>
      </c>
      <c r="H37" s="21">
        <v>554</v>
      </c>
      <c r="I37" s="21"/>
      <c r="J37" s="16">
        <v>264</v>
      </c>
      <c r="K37" s="16">
        <v>290</v>
      </c>
      <c r="L37" s="21">
        <v>11</v>
      </c>
      <c r="M37" s="21"/>
      <c r="N37" s="16">
        <v>8</v>
      </c>
      <c r="O37" s="16">
        <v>3</v>
      </c>
      <c r="P37" s="21">
        <v>5</v>
      </c>
      <c r="Q37" s="21"/>
      <c r="R37" s="16">
        <v>5</v>
      </c>
      <c r="S37" s="16" t="s">
        <v>64</v>
      </c>
      <c r="T37" s="16">
        <v>14</v>
      </c>
      <c r="U37" s="16">
        <v>9</v>
      </c>
      <c r="V37" s="16">
        <v>5</v>
      </c>
      <c r="W37" s="16">
        <v>7</v>
      </c>
      <c r="X37" s="16">
        <v>4</v>
      </c>
      <c r="Y37" s="16">
        <v>3</v>
      </c>
      <c r="Z37" s="16" t="s">
        <v>65</v>
      </c>
      <c r="AA37" s="16" t="s">
        <v>20</v>
      </c>
      <c r="AB37" s="16" t="s">
        <v>65</v>
      </c>
      <c r="AC37" s="16">
        <v>5</v>
      </c>
      <c r="AD37" s="16">
        <v>4</v>
      </c>
      <c r="AE37" s="16">
        <v>1</v>
      </c>
      <c r="AF37" s="16" t="s">
        <v>20</v>
      </c>
      <c r="AG37" s="16" t="s">
        <v>20</v>
      </c>
      <c r="AH37" s="16" t="s">
        <v>20</v>
      </c>
      <c r="AI37" s="16" t="s">
        <v>20</v>
      </c>
      <c r="AJ37" s="16" t="s">
        <v>20</v>
      </c>
      <c r="AK37" s="16" t="s">
        <v>20</v>
      </c>
    </row>
    <row r="38" spans="2:37" ht="13.5">
      <c r="B38" s="14"/>
      <c r="C38" s="14" t="s">
        <v>44</v>
      </c>
      <c r="E38" s="15">
        <v>1515</v>
      </c>
      <c r="F38" s="16">
        <v>741</v>
      </c>
      <c r="G38" s="16">
        <v>774</v>
      </c>
      <c r="H38" s="21">
        <v>1461</v>
      </c>
      <c r="I38" s="21"/>
      <c r="J38" s="16">
        <v>709</v>
      </c>
      <c r="K38" s="16">
        <v>752</v>
      </c>
      <c r="L38" s="21">
        <v>22</v>
      </c>
      <c r="M38" s="21"/>
      <c r="N38" s="16">
        <v>12</v>
      </c>
      <c r="O38" s="16">
        <v>10</v>
      </c>
      <c r="P38" s="21">
        <v>6</v>
      </c>
      <c r="Q38" s="21"/>
      <c r="R38" s="16">
        <v>4</v>
      </c>
      <c r="S38" s="16">
        <v>2</v>
      </c>
      <c r="T38" s="16">
        <v>16</v>
      </c>
      <c r="U38" s="16">
        <v>11</v>
      </c>
      <c r="V38" s="16">
        <v>5</v>
      </c>
      <c r="W38" s="16">
        <v>10</v>
      </c>
      <c r="X38" s="16">
        <v>5</v>
      </c>
      <c r="Y38" s="16">
        <v>5</v>
      </c>
      <c r="Z38" s="16" t="s">
        <v>20</v>
      </c>
      <c r="AA38" s="16" t="s">
        <v>20</v>
      </c>
      <c r="AB38" s="16" t="s">
        <v>20</v>
      </c>
      <c r="AC38" s="16">
        <v>6</v>
      </c>
      <c r="AD38" s="16">
        <v>5</v>
      </c>
      <c r="AE38" s="16">
        <v>1</v>
      </c>
      <c r="AF38" s="16" t="s">
        <v>20</v>
      </c>
      <c r="AG38" s="16" t="s">
        <v>20</v>
      </c>
      <c r="AH38" s="16" t="s">
        <v>20</v>
      </c>
      <c r="AI38" s="16" t="s">
        <v>20</v>
      </c>
      <c r="AJ38" s="16" t="s">
        <v>20</v>
      </c>
      <c r="AK38" s="16" t="s">
        <v>20</v>
      </c>
    </row>
    <row r="39" spans="2:37" ht="13.5">
      <c r="B39" s="14"/>
      <c r="C39" s="14" t="s">
        <v>45</v>
      </c>
      <c r="E39" s="15">
        <v>886</v>
      </c>
      <c r="F39" s="16">
        <v>467</v>
      </c>
      <c r="G39" s="16">
        <v>419</v>
      </c>
      <c r="H39" s="21">
        <v>850</v>
      </c>
      <c r="I39" s="21"/>
      <c r="J39" s="16">
        <v>442</v>
      </c>
      <c r="K39" s="16">
        <v>408</v>
      </c>
      <c r="L39" s="21" t="s">
        <v>73</v>
      </c>
      <c r="M39" s="21"/>
      <c r="N39" s="16" t="s">
        <v>65</v>
      </c>
      <c r="O39" s="16" t="s">
        <v>65</v>
      </c>
      <c r="P39" s="21">
        <v>16</v>
      </c>
      <c r="Q39" s="21"/>
      <c r="R39" s="16">
        <v>15</v>
      </c>
      <c r="S39" s="16">
        <v>1</v>
      </c>
      <c r="T39" s="16">
        <v>17</v>
      </c>
      <c r="U39" s="16">
        <v>8</v>
      </c>
      <c r="V39" s="16">
        <v>9</v>
      </c>
      <c r="W39" s="16">
        <v>3</v>
      </c>
      <c r="X39" s="16">
        <v>2</v>
      </c>
      <c r="Y39" s="16">
        <v>1</v>
      </c>
      <c r="Z39" s="16" t="s">
        <v>65</v>
      </c>
      <c r="AA39" s="16" t="s">
        <v>65</v>
      </c>
      <c r="AB39" s="16" t="s">
        <v>20</v>
      </c>
      <c r="AC39" s="16">
        <v>5</v>
      </c>
      <c r="AD39" s="16">
        <v>4</v>
      </c>
      <c r="AE39" s="16">
        <v>1</v>
      </c>
      <c r="AF39" s="16" t="s">
        <v>64</v>
      </c>
      <c r="AG39" s="16" t="s">
        <v>64</v>
      </c>
      <c r="AH39" s="16" t="s">
        <v>20</v>
      </c>
      <c r="AI39" s="16" t="s">
        <v>65</v>
      </c>
      <c r="AJ39" s="16" t="s">
        <v>20</v>
      </c>
      <c r="AK39" s="16" t="s">
        <v>65</v>
      </c>
    </row>
    <row r="40" spans="2:37" ht="13.5">
      <c r="B40" s="14"/>
      <c r="C40" s="14" t="s">
        <v>46</v>
      </c>
      <c r="E40" s="15">
        <v>338</v>
      </c>
      <c r="F40" s="16">
        <v>179</v>
      </c>
      <c r="G40" s="16">
        <v>159</v>
      </c>
      <c r="H40" s="21">
        <v>323</v>
      </c>
      <c r="I40" s="21"/>
      <c r="J40" s="16">
        <v>172</v>
      </c>
      <c r="K40" s="16">
        <v>151</v>
      </c>
      <c r="L40" s="21">
        <v>4</v>
      </c>
      <c r="M40" s="21"/>
      <c r="N40" s="16">
        <v>1</v>
      </c>
      <c r="O40" s="16">
        <v>3</v>
      </c>
      <c r="P40" s="21">
        <v>4</v>
      </c>
      <c r="Q40" s="21"/>
      <c r="R40" s="16">
        <v>1</v>
      </c>
      <c r="S40" s="16">
        <v>3</v>
      </c>
      <c r="T40" s="16">
        <v>5</v>
      </c>
      <c r="U40" s="16">
        <v>4</v>
      </c>
      <c r="V40" s="16">
        <v>1</v>
      </c>
      <c r="W40" s="16">
        <v>2</v>
      </c>
      <c r="X40" s="16">
        <v>1</v>
      </c>
      <c r="Y40" s="16">
        <v>1</v>
      </c>
      <c r="Z40" s="16" t="s">
        <v>20</v>
      </c>
      <c r="AA40" s="16" t="s">
        <v>20</v>
      </c>
      <c r="AB40" s="16" t="s">
        <v>20</v>
      </c>
      <c r="AC40" s="16">
        <v>1</v>
      </c>
      <c r="AD40" s="16">
        <v>1</v>
      </c>
      <c r="AE40" s="16" t="s">
        <v>64</v>
      </c>
      <c r="AF40" s="16" t="s">
        <v>20</v>
      </c>
      <c r="AG40" s="16" t="s">
        <v>20</v>
      </c>
      <c r="AH40" s="16" t="s">
        <v>20</v>
      </c>
      <c r="AI40" s="16">
        <v>1</v>
      </c>
      <c r="AJ40" s="16" t="s">
        <v>20</v>
      </c>
      <c r="AK40" s="16">
        <v>1</v>
      </c>
    </row>
    <row r="41" spans="2:37" ht="12.75" customHeight="1">
      <c r="B41" s="14"/>
      <c r="C41" s="14"/>
      <c r="E41" s="15"/>
      <c r="F41" s="16"/>
      <c r="G41" s="16"/>
      <c r="H41" s="21"/>
      <c r="I41" s="21"/>
      <c r="J41" s="16"/>
      <c r="K41" s="16"/>
      <c r="L41" s="21"/>
      <c r="M41" s="21"/>
      <c r="N41" s="16"/>
      <c r="O41" s="16"/>
      <c r="P41" s="21"/>
      <c r="Q41" s="21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2:37" s="10" customFormat="1" ht="13.5">
      <c r="B42" s="23" t="s">
        <v>47</v>
      </c>
      <c r="C42" s="23"/>
      <c r="E42" s="11">
        <v>3202</v>
      </c>
      <c r="F42" s="13">
        <v>1613</v>
      </c>
      <c r="G42" s="13">
        <v>1589</v>
      </c>
      <c r="H42" s="22">
        <v>3058</v>
      </c>
      <c r="I42" s="22">
        <f>SUM(I43:I46)</f>
        <v>0</v>
      </c>
      <c r="J42" s="13">
        <v>1538</v>
      </c>
      <c r="K42" s="13">
        <v>1520</v>
      </c>
      <c r="L42" s="22">
        <v>49</v>
      </c>
      <c r="M42" s="22">
        <f>SUM(M43:M46)</f>
        <v>0</v>
      </c>
      <c r="N42" s="13">
        <v>14</v>
      </c>
      <c r="O42" s="13">
        <v>35</v>
      </c>
      <c r="P42" s="22">
        <v>31</v>
      </c>
      <c r="Q42" s="22">
        <f>SUM(Q43:Q46)</f>
        <v>0</v>
      </c>
      <c r="R42" s="13">
        <v>19</v>
      </c>
      <c r="S42" s="13">
        <v>12</v>
      </c>
      <c r="T42" s="13">
        <v>51</v>
      </c>
      <c r="U42" s="13">
        <v>32</v>
      </c>
      <c r="V42" s="13">
        <v>19</v>
      </c>
      <c r="W42" s="13">
        <v>13</v>
      </c>
      <c r="X42" s="13">
        <v>10</v>
      </c>
      <c r="Y42" s="13">
        <v>3</v>
      </c>
      <c r="Z42" s="13" t="s">
        <v>71</v>
      </c>
      <c r="AA42" s="13" t="s">
        <v>68</v>
      </c>
      <c r="AB42" s="13" t="s">
        <v>65</v>
      </c>
      <c r="AC42" s="13">
        <v>7</v>
      </c>
      <c r="AD42" s="13">
        <v>3</v>
      </c>
      <c r="AE42" s="13">
        <v>4</v>
      </c>
      <c r="AF42" s="13" t="s">
        <v>68</v>
      </c>
      <c r="AG42" s="13" t="s">
        <v>68</v>
      </c>
      <c r="AH42" s="13" t="s">
        <v>68</v>
      </c>
      <c r="AI42" s="13" t="s">
        <v>68</v>
      </c>
      <c r="AJ42" s="13" t="s">
        <v>68</v>
      </c>
      <c r="AK42" s="13" t="s">
        <v>68</v>
      </c>
    </row>
    <row r="43" spans="2:37" ht="13.5">
      <c r="B43" s="14"/>
      <c r="C43" s="14" t="s">
        <v>48</v>
      </c>
      <c r="E43" s="15">
        <v>1535</v>
      </c>
      <c r="F43" s="16">
        <v>772</v>
      </c>
      <c r="G43" s="16">
        <v>763</v>
      </c>
      <c r="H43" s="21">
        <v>1459</v>
      </c>
      <c r="I43" s="21"/>
      <c r="J43" s="16">
        <v>732</v>
      </c>
      <c r="K43" s="16">
        <v>727</v>
      </c>
      <c r="L43" s="21">
        <v>31</v>
      </c>
      <c r="M43" s="21"/>
      <c r="N43" s="16">
        <v>8</v>
      </c>
      <c r="O43" s="16">
        <v>23</v>
      </c>
      <c r="P43" s="21">
        <v>11</v>
      </c>
      <c r="Q43" s="21"/>
      <c r="R43" s="16">
        <v>8</v>
      </c>
      <c r="S43" s="16">
        <v>3</v>
      </c>
      <c r="T43" s="16">
        <v>28</v>
      </c>
      <c r="U43" s="16">
        <v>19</v>
      </c>
      <c r="V43" s="16">
        <v>9</v>
      </c>
      <c r="W43" s="16">
        <v>6</v>
      </c>
      <c r="X43" s="16">
        <v>5</v>
      </c>
      <c r="Y43" s="16">
        <v>1</v>
      </c>
      <c r="Z43" s="16" t="s">
        <v>65</v>
      </c>
      <c r="AA43" s="16" t="s">
        <v>20</v>
      </c>
      <c r="AB43" s="16" t="s">
        <v>65</v>
      </c>
      <c r="AC43" s="16">
        <v>1</v>
      </c>
      <c r="AD43" s="16" t="s">
        <v>65</v>
      </c>
      <c r="AE43" s="16">
        <v>1</v>
      </c>
      <c r="AF43" s="16" t="s">
        <v>64</v>
      </c>
      <c r="AG43" s="16" t="s">
        <v>64</v>
      </c>
      <c r="AH43" s="16" t="s">
        <v>64</v>
      </c>
      <c r="AI43" s="16" t="s">
        <v>64</v>
      </c>
      <c r="AJ43" s="16" t="s">
        <v>64</v>
      </c>
      <c r="AK43" s="16" t="s">
        <v>64</v>
      </c>
    </row>
    <row r="44" spans="2:37" ht="13.5">
      <c r="B44" s="14"/>
      <c r="C44" s="14" t="s">
        <v>49</v>
      </c>
      <c r="E44" s="15">
        <v>636</v>
      </c>
      <c r="F44" s="16">
        <v>340</v>
      </c>
      <c r="G44" s="16">
        <v>296</v>
      </c>
      <c r="H44" s="21">
        <v>616</v>
      </c>
      <c r="I44" s="21"/>
      <c r="J44" s="16">
        <v>329</v>
      </c>
      <c r="K44" s="16">
        <v>287</v>
      </c>
      <c r="L44" s="21">
        <v>5</v>
      </c>
      <c r="M44" s="21"/>
      <c r="N44" s="16">
        <v>3</v>
      </c>
      <c r="O44" s="16">
        <v>2</v>
      </c>
      <c r="P44" s="21">
        <v>8</v>
      </c>
      <c r="Q44" s="21"/>
      <c r="R44" s="16">
        <v>4</v>
      </c>
      <c r="S44" s="16">
        <v>4</v>
      </c>
      <c r="T44" s="16">
        <v>6</v>
      </c>
      <c r="U44" s="16">
        <v>3</v>
      </c>
      <c r="V44" s="16">
        <v>3</v>
      </c>
      <c r="W44" s="16">
        <v>1</v>
      </c>
      <c r="X44" s="16">
        <v>1</v>
      </c>
      <c r="Y44" s="16" t="s">
        <v>64</v>
      </c>
      <c r="Z44" s="16" t="s">
        <v>20</v>
      </c>
      <c r="AA44" s="16" t="s">
        <v>20</v>
      </c>
      <c r="AB44" s="16" t="s">
        <v>20</v>
      </c>
      <c r="AC44" s="16">
        <v>3</v>
      </c>
      <c r="AD44" s="16">
        <v>1</v>
      </c>
      <c r="AE44" s="16">
        <v>2</v>
      </c>
      <c r="AF44" s="16" t="s">
        <v>20</v>
      </c>
      <c r="AG44" s="16" t="s">
        <v>20</v>
      </c>
      <c r="AH44" s="16" t="s">
        <v>20</v>
      </c>
      <c r="AI44" s="16" t="s">
        <v>20</v>
      </c>
      <c r="AJ44" s="16" t="s">
        <v>20</v>
      </c>
      <c r="AK44" s="16" t="s">
        <v>20</v>
      </c>
    </row>
    <row r="45" spans="2:37" ht="13.5">
      <c r="B45" s="14"/>
      <c r="C45" s="14" t="s">
        <v>50</v>
      </c>
      <c r="E45" s="15">
        <v>855</v>
      </c>
      <c r="F45" s="16">
        <v>421</v>
      </c>
      <c r="G45" s="16">
        <v>434</v>
      </c>
      <c r="H45" s="21">
        <v>823</v>
      </c>
      <c r="I45" s="21"/>
      <c r="J45" s="16">
        <v>405</v>
      </c>
      <c r="K45" s="16">
        <v>418</v>
      </c>
      <c r="L45" s="21">
        <v>6</v>
      </c>
      <c r="M45" s="21"/>
      <c r="N45" s="16">
        <v>1</v>
      </c>
      <c r="O45" s="16">
        <v>5</v>
      </c>
      <c r="P45" s="21">
        <v>10</v>
      </c>
      <c r="Q45" s="21"/>
      <c r="R45" s="16">
        <v>6</v>
      </c>
      <c r="S45" s="16">
        <v>4</v>
      </c>
      <c r="T45" s="16">
        <v>12</v>
      </c>
      <c r="U45" s="16">
        <v>6</v>
      </c>
      <c r="V45" s="16">
        <v>6</v>
      </c>
      <c r="W45" s="16">
        <v>4</v>
      </c>
      <c r="X45" s="16">
        <v>3</v>
      </c>
      <c r="Y45" s="16">
        <v>1</v>
      </c>
      <c r="Z45" s="16" t="s">
        <v>65</v>
      </c>
      <c r="AA45" s="16" t="s">
        <v>65</v>
      </c>
      <c r="AB45" s="16" t="s">
        <v>20</v>
      </c>
      <c r="AC45" s="16" t="s">
        <v>73</v>
      </c>
      <c r="AD45" s="16" t="s">
        <v>64</v>
      </c>
      <c r="AE45" s="16" t="s">
        <v>64</v>
      </c>
      <c r="AF45" s="16" t="s">
        <v>20</v>
      </c>
      <c r="AG45" s="16" t="s">
        <v>20</v>
      </c>
      <c r="AH45" s="16" t="s">
        <v>20</v>
      </c>
      <c r="AI45" s="16" t="s">
        <v>20</v>
      </c>
      <c r="AJ45" s="16" t="s">
        <v>20</v>
      </c>
      <c r="AK45" s="16" t="s">
        <v>20</v>
      </c>
    </row>
    <row r="46" spans="2:37" ht="13.5">
      <c r="B46" s="14"/>
      <c r="C46" s="14" t="s">
        <v>51</v>
      </c>
      <c r="E46" s="15">
        <v>176</v>
      </c>
      <c r="F46" s="16">
        <v>80</v>
      </c>
      <c r="G46" s="16">
        <v>96</v>
      </c>
      <c r="H46" s="21">
        <v>160</v>
      </c>
      <c r="I46" s="21"/>
      <c r="J46" s="16">
        <v>72</v>
      </c>
      <c r="K46" s="16">
        <v>88</v>
      </c>
      <c r="L46" s="21">
        <v>7</v>
      </c>
      <c r="M46" s="21"/>
      <c r="N46" s="16">
        <v>2</v>
      </c>
      <c r="O46" s="16">
        <v>5</v>
      </c>
      <c r="P46" s="21">
        <v>2</v>
      </c>
      <c r="Q46" s="21"/>
      <c r="R46" s="16">
        <v>1</v>
      </c>
      <c r="S46" s="16">
        <v>1</v>
      </c>
      <c r="T46" s="16">
        <v>5</v>
      </c>
      <c r="U46" s="16">
        <v>4</v>
      </c>
      <c r="V46" s="16">
        <v>1</v>
      </c>
      <c r="W46" s="16">
        <v>2</v>
      </c>
      <c r="X46" s="16">
        <v>1</v>
      </c>
      <c r="Y46" s="16">
        <v>1</v>
      </c>
      <c r="Z46" s="16" t="s">
        <v>20</v>
      </c>
      <c r="AA46" s="16" t="s">
        <v>20</v>
      </c>
      <c r="AB46" s="16" t="s">
        <v>20</v>
      </c>
      <c r="AC46" s="16">
        <v>3</v>
      </c>
      <c r="AD46" s="16">
        <v>2</v>
      </c>
      <c r="AE46" s="16">
        <v>1</v>
      </c>
      <c r="AF46" s="16" t="s">
        <v>65</v>
      </c>
      <c r="AG46" s="16" t="s">
        <v>65</v>
      </c>
      <c r="AH46" s="16" t="s">
        <v>65</v>
      </c>
      <c r="AI46" s="16" t="s">
        <v>65</v>
      </c>
      <c r="AJ46" s="16" t="s">
        <v>65</v>
      </c>
      <c r="AK46" s="16" t="s">
        <v>65</v>
      </c>
    </row>
    <row r="47" spans="2:37" ht="12.75" customHeight="1">
      <c r="B47" s="14"/>
      <c r="C47" s="14"/>
      <c r="E47" s="15"/>
      <c r="F47" s="16"/>
      <c r="G47" s="16"/>
      <c r="H47" s="21"/>
      <c r="I47" s="21"/>
      <c r="J47" s="16"/>
      <c r="K47" s="16"/>
      <c r="L47" s="21"/>
      <c r="M47" s="21"/>
      <c r="N47" s="16"/>
      <c r="O47" s="16"/>
      <c r="P47" s="21"/>
      <c r="Q47" s="21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2:37" s="10" customFormat="1" ht="13.5" customHeight="1">
      <c r="B48" s="24" t="s">
        <v>63</v>
      </c>
      <c r="C48" s="24"/>
      <c r="E48" s="11">
        <v>2037</v>
      </c>
      <c r="F48" s="13">
        <v>983</v>
      </c>
      <c r="G48" s="13">
        <v>1054</v>
      </c>
      <c r="H48" s="22">
        <v>1989</v>
      </c>
      <c r="I48" s="22">
        <f>SUM(I49:I51)</f>
        <v>0</v>
      </c>
      <c r="J48" s="13">
        <v>948</v>
      </c>
      <c r="K48" s="13">
        <v>1041</v>
      </c>
      <c r="L48" s="22">
        <v>1</v>
      </c>
      <c r="M48" s="22">
        <f>SUM(M49:M51)</f>
        <v>0</v>
      </c>
      <c r="N48" s="13">
        <v>1</v>
      </c>
      <c r="O48" s="13" t="s">
        <v>68</v>
      </c>
      <c r="P48" s="22">
        <v>13</v>
      </c>
      <c r="Q48" s="22">
        <f>SUM(Q49:Q51)</f>
        <v>0</v>
      </c>
      <c r="R48" s="13">
        <v>13</v>
      </c>
      <c r="S48" s="13" t="s">
        <v>68</v>
      </c>
      <c r="T48" s="13">
        <v>27</v>
      </c>
      <c r="U48" s="13">
        <v>19</v>
      </c>
      <c r="V48" s="13">
        <v>8</v>
      </c>
      <c r="W48" s="13">
        <v>7</v>
      </c>
      <c r="X48" s="13">
        <v>2</v>
      </c>
      <c r="Y48" s="13">
        <v>5</v>
      </c>
      <c r="Z48" s="13" t="s">
        <v>68</v>
      </c>
      <c r="AA48" s="13" t="s">
        <v>68</v>
      </c>
      <c r="AB48" s="13" t="s">
        <v>68</v>
      </c>
      <c r="AC48" s="13">
        <v>10</v>
      </c>
      <c r="AD48" s="13">
        <v>6</v>
      </c>
      <c r="AE48" s="13">
        <v>4</v>
      </c>
      <c r="AF48" s="13" t="s">
        <v>65</v>
      </c>
      <c r="AG48" s="13" t="s">
        <v>68</v>
      </c>
      <c r="AH48" s="13" t="s">
        <v>68</v>
      </c>
      <c r="AI48" s="13" t="s">
        <v>68</v>
      </c>
      <c r="AJ48" s="13" t="s">
        <v>68</v>
      </c>
      <c r="AK48" s="13" t="s">
        <v>68</v>
      </c>
    </row>
    <row r="49" spans="2:37" ht="13.5">
      <c r="B49" s="14"/>
      <c r="C49" s="14" t="s">
        <v>52</v>
      </c>
      <c r="E49" s="15">
        <v>784</v>
      </c>
      <c r="F49" s="16">
        <v>386</v>
      </c>
      <c r="G49" s="16">
        <v>398</v>
      </c>
      <c r="H49" s="21">
        <v>770</v>
      </c>
      <c r="I49" s="21"/>
      <c r="J49" s="16">
        <v>379</v>
      </c>
      <c r="K49" s="16">
        <v>391</v>
      </c>
      <c r="L49" s="21" t="s">
        <v>73</v>
      </c>
      <c r="M49" s="21"/>
      <c r="N49" s="16" t="s">
        <v>65</v>
      </c>
      <c r="O49" s="16" t="s">
        <v>64</v>
      </c>
      <c r="P49" s="21">
        <v>4</v>
      </c>
      <c r="Q49" s="21"/>
      <c r="R49" s="16">
        <v>4</v>
      </c>
      <c r="S49" s="16" t="s">
        <v>65</v>
      </c>
      <c r="T49" s="16">
        <v>6</v>
      </c>
      <c r="U49" s="16">
        <v>2</v>
      </c>
      <c r="V49" s="16">
        <v>4</v>
      </c>
      <c r="W49" s="16">
        <v>4</v>
      </c>
      <c r="X49" s="16">
        <v>1</v>
      </c>
      <c r="Y49" s="16">
        <v>3</v>
      </c>
      <c r="Z49" s="16" t="s">
        <v>20</v>
      </c>
      <c r="AA49" s="16" t="s">
        <v>20</v>
      </c>
      <c r="AB49" s="16" t="s">
        <v>20</v>
      </c>
      <c r="AC49" s="16">
        <v>2</v>
      </c>
      <c r="AD49" s="16">
        <v>1</v>
      </c>
      <c r="AE49" s="16">
        <v>1</v>
      </c>
      <c r="AF49" s="16" t="s">
        <v>20</v>
      </c>
      <c r="AG49" s="16" t="s">
        <v>20</v>
      </c>
      <c r="AH49" s="16" t="s">
        <v>20</v>
      </c>
      <c r="AI49" s="16" t="s">
        <v>20</v>
      </c>
      <c r="AJ49" s="16" t="s">
        <v>20</v>
      </c>
      <c r="AK49" s="16" t="s">
        <v>20</v>
      </c>
    </row>
    <row r="50" spans="2:37" ht="13.5">
      <c r="B50" s="14"/>
      <c r="C50" s="14" t="s">
        <v>53</v>
      </c>
      <c r="E50" s="15">
        <v>548</v>
      </c>
      <c r="F50" s="16">
        <v>277</v>
      </c>
      <c r="G50" s="16">
        <v>271</v>
      </c>
      <c r="H50" s="21">
        <v>535</v>
      </c>
      <c r="I50" s="21"/>
      <c r="J50" s="16">
        <v>266</v>
      </c>
      <c r="K50" s="16">
        <v>269</v>
      </c>
      <c r="L50" s="21" t="s">
        <v>73</v>
      </c>
      <c r="M50" s="21"/>
      <c r="N50" s="16" t="s">
        <v>64</v>
      </c>
      <c r="O50" s="16" t="s">
        <v>65</v>
      </c>
      <c r="P50" s="21">
        <v>3</v>
      </c>
      <c r="Q50" s="21"/>
      <c r="R50" s="16">
        <v>3</v>
      </c>
      <c r="S50" s="16" t="s">
        <v>64</v>
      </c>
      <c r="T50" s="16">
        <v>8</v>
      </c>
      <c r="U50" s="16">
        <v>7</v>
      </c>
      <c r="V50" s="16">
        <v>1</v>
      </c>
      <c r="W50" s="16">
        <v>2</v>
      </c>
      <c r="X50" s="16">
        <v>1</v>
      </c>
      <c r="Y50" s="16">
        <v>1</v>
      </c>
      <c r="Z50" s="16" t="s">
        <v>20</v>
      </c>
      <c r="AA50" s="16" t="s">
        <v>20</v>
      </c>
      <c r="AB50" s="16" t="s">
        <v>20</v>
      </c>
      <c r="AC50" s="16">
        <v>4</v>
      </c>
      <c r="AD50" s="16">
        <v>2</v>
      </c>
      <c r="AE50" s="16">
        <v>2</v>
      </c>
      <c r="AF50" s="16" t="s">
        <v>20</v>
      </c>
      <c r="AG50" s="16" t="s">
        <v>20</v>
      </c>
      <c r="AH50" s="16" t="s">
        <v>20</v>
      </c>
      <c r="AI50" s="16" t="s">
        <v>65</v>
      </c>
      <c r="AJ50" s="16" t="s">
        <v>20</v>
      </c>
      <c r="AK50" s="16" t="s">
        <v>65</v>
      </c>
    </row>
    <row r="51" spans="2:37" ht="13.5">
      <c r="B51" s="14"/>
      <c r="C51" s="14" t="s">
        <v>54</v>
      </c>
      <c r="E51" s="15">
        <v>705</v>
      </c>
      <c r="F51" s="16">
        <v>320</v>
      </c>
      <c r="G51" s="16">
        <v>385</v>
      </c>
      <c r="H51" s="21">
        <v>684</v>
      </c>
      <c r="I51" s="21"/>
      <c r="J51" s="16">
        <v>303</v>
      </c>
      <c r="K51" s="16">
        <v>381</v>
      </c>
      <c r="L51" s="21">
        <v>1</v>
      </c>
      <c r="M51" s="21"/>
      <c r="N51" s="16">
        <v>1</v>
      </c>
      <c r="O51" s="16" t="s">
        <v>64</v>
      </c>
      <c r="P51" s="21">
        <v>6</v>
      </c>
      <c r="Q51" s="21"/>
      <c r="R51" s="16">
        <v>6</v>
      </c>
      <c r="S51" s="16" t="s">
        <v>64</v>
      </c>
      <c r="T51" s="16">
        <v>13</v>
      </c>
      <c r="U51" s="16">
        <v>10</v>
      </c>
      <c r="V51" s="16">
        <v>3</v>
      </c>
      <c r="W51" s="16">
        <v>1</v>
      </c>
      <c r="X51" s="16" t="s">
        <v>65</v>
      </c>
      <c r="Y51" s="16">
        <v>1</v>
      </c>
      <c r="Z51" s="16" t="s">
        <v>20</v>
      </c>
      <c r="AA51" s="16" t="s">
        <v>20</v>
      </c>
      <c r="AB51" s="16" t="s">
        <v>20</v>
      </c>
      <c r="AC51" s="16">
        <v>4</v>
      </c>
      <c r="AD51" s="16">
        <v>3</v>
      </c>
      <c r="AE51" s="16">
        <v>1</v>
      </c>
      <c r="AF51" s="16" t="s">
        <v>20</v>
      </c>
      <c r="AG51" s="16" t="s">
        <v>20</v>
      </c>
      <c r="AH51" s="16" t="s">
        <v>20</v>
      </c>
      <c r="AI51" s="16" t="s">
        <v>20</v>
      </c>
      <c r="AJ51" s="16" t="s">
        <v>20</v>
      </c>
      <c r="AK51" s="16" t="s">
        <v>20</v>
      </c>
    </row>
    <row r="52" spans="2:37" ht="12.75" customHeight="1">
      <c r="B52" s="14"/>
      <c r="C52" s="14" t="s">
        <v>55</v>
      </c>
      <c r="E52" s="15"/>
      <c r="F52" s="16"/>
      <c r="G52" s="16"/>
      <c r="H52" s="21"/>
      <c r="I52" s="21"/>
      <c r="J52" s="16"/>
      <c r="K52" s="16"/>
      <c r="L52" s="21"/>
      <c r="M52" s="21"/>
      <c r="N52" s="16"/>
      <c r="O52" s="16"/>
      <c r="P52" s="21"/>
      <c r="Q52" s="21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2:37" s="10" customFormat="1" ht="13.5">
      <c r="B53" s="23" t="s">
        <v>56</v>
      </c>
      <c r="C53" s="23"/>
      <c r="E53" s="11">
        <v>576</v>
      </c>
      <c r="F53" s="13">
        <v>287</v>
      </c>
      <c r="G53" s="13">
        <v>289</v>
      </c>
      <c r="H53" s="22">
        <v>554</v>
      </c>
      <c r="I53" s="22">
        <f>I54</f>
        <v>0</v>
      </c>
      <c r="J53" s="13">
        <v>275</v>
      </c>
      <c r="K53" s="13">
        <v>279</v>
      </c>
      <c r="L53" s="22">
        <v>4</v>
      </c>
      <c r="M53" s="22">
        <f>M54</f>
        <v>0</v>
      </c>
      <c r="N53" s="13">
        <v>3</v>
      </c>
      <c r="O53" s="13">
        <f>O54</f>
        <v>1</v>
      </c>
      <c r="P53" s="22">
        <v>8</v>
      </c>
      <c r="Q53" s="22">
        <f>Q54</f>
        <v>0</v>
      </c>
      <c r="R53" s="13">
        <f>R54</f>
        <v>5</v>
      </c>
      <c r="S53" s="13">
        <v>3</v>
      </c>
      <c r="T53" s="13">
        <v>8</v>
      </c>
      <c r="U53" s="13">
        <v>3</v>
      </c>
      <c r="V53" s="13">
        <v>5</v>
      </c>
      <c r="W53" s="13">
        <v>2</v>
      </c>
      <c r="X53" s="13">
        <v>1</v>
      </c>
      <c r="Y53" s="13">
        <v>1</v>
      </c>
      <c r="Z53" s="13" t="str">
        <f>Z54</f>
        <v>-</v>
      </c>
      <c r="AA53" s="13" t="s">
        <v>20</v>
      </c>
      <c r="AB53" s="13" t="str">
        <f aca="true" t="shared" si="2" ref="AB53:AJ53">AB54</f>
        <v>-</v>
      </c>
      <c r="AC53" s="13">
        <v>1</v>
      </c>
      <c r="AD53" s="13">
        <v>1</v>
      </c>
      <c r="AE53" s="13" t="s">
        <v>73</v>
      </c>
      <c r="AF53" s="13" t="str">
        <f t="shared" si="2"/>
        <v>-</v>
      </c>
      <c r="AG53" s="13" t="str">
        <f t="shared" si="2"/>
        <v>-</v>
      </c>
      <c r="AH53" s="13" t="str">
        <f t="shared" si="2"/>
        <v>-</v>
      </c>
      <c r="AI53" s="13">
        <v>2</v>
      </c>
      <c r="AJ53" s="13" t="str">
        <f t="shared" si="2"/>
        <v>-</v>
      </c>
      <c r="AK53" s="13">
        <v>2</v>
      </c>
    </row>
    <row r="54" spans="2:37" ht="13.5">
      <c r="B54" s="14"/>
      <c r="C54" s="14" t="s">
        <v>57</v>
      </c>
      <c r="E54" s="15">
        <v>576</v>
      </c>
      <c r="F54" s="16">
        <v>287</v>
      </c>
      <c r="G54" s="16">
        <v>289</v>
      </c>
      <c r="H54" s="21">
        <v>554</v>
      </c>
      <c r="I54" s="21"/>
      <c r="J54" s="16">
        <v>275</v>
      </c>
      <c r="K54" s="16">
        <v>279</v>
      </c>
      <c r="L54" s="21">
        <v>4</v>
      </c>
      <c r="M54" s="21"/>
      <c r="N54" s="16">
        <v>3</v>
      </c>
      <c r="O54" s="16">
        <v>1</v>
      </c>
      <c r="P54" s="21">
        <v>8</v>
      </c>
      <c r="Q54" s="21"/>
      <c r="R54" s="16">
        <v>5</v>
      </c>
      <c r="S54" s="16">
        <v>3</v>
      </c>
      <c r="T54" s="16">
        <v>8</v>
      </c>
      <c r="U54" s="16">
        <v>3</v>
      </c>
      <c r="V54" s="16">
        <v>5</v>
      </c>
      <c r="W54" s="16">
        <v>2</v>
      </c>
      <c r="X54" s="16">
        <v>1</v>
      </c>
      <c r="Y54" s="16">
        <v>1</v>
      </c>
      <c r="Z54" s="16" t="s">
        <v>65</v>
      </c>
      <c r="AA54" s="16" t="s">
        <v>20</v>
      </c>
      <c r="AB54" s="16" t="s">
        <v>20</v>
      </c>
      <c r="AC54" s="16">
        <v>1</v>
      </c>
      <c r="AD54" s="16">
        <v>1</v>
      </c>
      <c r="AE54" s="16"/>
      <c r="AF54" s="16" t="s">
        <v>20</v>
      </c>
      <c r="AG54" s="16" t="s">
        <v>20</v>
      </c>
      <c r="AH54" s="16" t="s">
        <v>20</v>
      </c>
      <c r="AI54" s="16">
        <v>2</v>
      </c>
      <c r="AJ54" s="16" t="s">
        <v>65</v>
      </c>
      <c r="AK54" s="16">
        <v>2</v>
      </c>
    </row>
    <row r="55" spans="2:37" ht="12.75" customHeight="1">
      <c r="B55" s="14"/>
      <c r="C55" s="14"/>
      <c r="E55" s="15"/>
      <c r="F55" s="16"/>
      <c r="G55" s="16"/>
      <c r="H55" s="21"/>
      <c r="I55" s="21"/>
      <c r="J55" s="16"/>
      <c r="K55" s="16"/>
      <c r="L55" s="21"/>
      <c r="M55" s="21"/>
      <c r="N55" s="16"/>
      <c r="O55" s="16"/>
      <c r="P55" s="21"/>
      <c r="Q55" s="21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2:37" s="10" customFormat="1" ht="13.5">
      <c r="B56" s="23" t="s">
        <v>58</v>
      </c>
      <c r="C56" s="23"/>
      <c r="E56" s="11">
        <v>1807</v>
      </c>
      <c r="F56" s="13">
        <v>936</v>
      </c>
      <c r="G56" s="13">
        <v>871</v>
      </c>
      <c r="H56" s="22">
        <v>1733</v>
      </c>
      <c r="I56" s="22">
        <f>SUM(I57:I59)</f>
        <v>0</v>
      </c>
      <c r="J56" s="13">
        <v>890</v>
      </c>
      <c r="K56" s="13">
        <v>843</v>
      </c>
      <c r="L56" s="22">
        <v>4</v>
      </c>
      <c r="M56" s="22">
        <f>SUM(M57:M59)</f>
        <v>0</v>
      </c>
      <c r="N56" s="13" t="s">
        <v>68</v>
      </c>
      <c r="O56" s="13">
        <v>4</v>
      </c>
      <c r="P56" s="22">
        <v>16</v>
      </c>
      <c r="Q56" s="22">
        <f>SUM(Q57:Q59)</f>
        <v>0</v>
      </c>
      <c r="R56" s="13">
        <v>8</v>
      </c>
      <c r="S56" s="13">
        <v>8</v>
      </c>
      <c r="T56" s="13">
        <v>47</v>
      </c>
      <c r="U56" s="13">
        <v>34</v>
      </c>
      <c r="V56" s="13">
        <v>13</v>
      </c>
      <c r="W56" s="13">
        <v>7</v>
      </c>
      <c r="X56" s="13">
        <f>SUM(X57:X59)</f>
        <v>4</v>
      </c>
      <c r="Y56" s="13">
        <v>3</v>
      </c>
      <c r="Z56" s="13" t="s">
        <v>20</v>
      </c>
      <c r="AA56" s="13" t="s">
        <v>20</v>
      </c>
      <c r="AB56" s="13" t="s">
        <v>20</v>
      </c>
      <c r="AC56" s="13">
        <v>24</v>
      </c>
      <c r="AD56" s="13">
        <v>11</v>
      </c>
      <c r="AE56" s="13">
        <v>13</v>
      </c>
      <c r="AF56" s="16" t="s">
        <v>64</v>
      </c>
      <c r="AG56" s="16" t="s">
        <v>64</v>
      </c>
      <c r="AH56" s="16" t="s">
        <v>64</v>
      </c>
      <c r="AI56" s="16">
        <v>2</v>
      </c>
      <c r="AJ56" s="16">
        <v>1</v>
      </c>
      <c r="AK56" s="13">
        <v>1</v>
      </c>
    </row>
    <row r="57" spans="2:37" ht="13.5">
      <c r="B57" s="14"/>
      <c r="C57" s="14" t="s">
        <v>59</v>
      </c>
      <c r="E57" s="15">
        <v>924</v>
      </c>
      <c r="F57" s="16">
        <v>461</v>
      </c>
      <c r="G57" s="16">
        <v>463</v>
      </c>
      <c r="H57" s="21">
        <v>878</v>
      </c>
      <c r="I57" s="21"/>
      <c r="J57" s="16">
        <v>434</v>
      </c>
      <c r="K57" s="16">
        <v>444</v>
      </c>
      <c r="L57" s="21">
        <f>SUM(N57:O57)</f>
        <v>4</v>
      </c>
      <c r="M57" s="21"/>
      <c r="N57" s="16" t="s">
        <v>65</v>
      </c>
      <c r="O57" s="16">
        <v>4</v>
      </c>
      <c r="P57" s="21">
        <v>9</v>
      </c>
      <c r="Q57" s="21"/>
      <c r="R57" s="16">
        <v>5</v>
      </c>
      <c r="S57" s="16">
        <v>4</v>
      </c>
      <c r="T57" s="16">
        <v>29</v>
      </c>
      <c r="U57" s="16">
        <v>20</v>
      </c>
      <c r="V57" s="16">
        <v>9</v>
      </c>
      <c r="W57" s="16">
        <v>4</v>
      </c>
      <c r="X57" s="16">
        <v>2</v>
      </c>
      <c r="Y57" s="16">
        <v>2</v>
      </c>
      <c r="Z57" s="16" t="s">
        <v>20</v>
      </c>
      <c r="AA57" s="16" t="s">
        <v>20</v>
      </c>
      <c r="AB57" s="16" t="s">
        <v>20</v>
      </c>
      <c r="AC57" s="16">
        <v>15</v>
      </c>
      <c r="AD57" s="16">
        <v>8</v>
      </c>
      <c r="AE57" s="16">
        <v>7</v>
      </c>
      <c r="AF57" s="16" t="s">
        <v>64</v>
      </c>
      <c r="AG57" s="16" t="s">
        <v>64</v>
      </c>
      <c r="AH57" s="16" t="s">
        <v>64</v>
      </c>
      <c r="AI57" s="16">
        <v>1</v>
      </c>
      <c r="AJ57" s="16">
        <v>1</v>
      </c>
      <c r="AK57" s="16" t="s">
        <v>64</v>
      </c>
    </row>
    <row r="58" spans="2:37" ht="13.5">
      <c r="B58" s="14"/>
      <c r="C58" s="14" t="s">
        <v>60</v>
      </c>
      <c r="E58" s="15">
        <v>253</v>
      </c>
      <c r="F58" s="16">
        <v>139</v>
      </c>
      <c r="G58" s="16">
        <v>114</v>
      </c>
      <c r="H58" s="21">
        <v>248</v>
      </c>
      <c r="I58" s="21"/>
      <c r="J58" s="16">
        <v>138</v>
      </c>
      <c r="K58" s="16">
        <v>110</v>
      </c>
      <c r="L58" s="21" t="s">
        <v>73</v>
      </c>
      <c r="M58" s="21"/>
      <c r="N58" s="16" t="s">
        <v>65</v>
      </c>
      <c r="O58" s="16" t="s">
        <v>64</v>
      </c>
      <c r="P58" s="21">
        <v>1</v>
      </c>
      <c r="Q58" s="21"/>
      <c r="R58" s="16" t="s">
        <v>64</v>
      </c>
      <c r="S58" s="16">
        <v>1</v>
      </c>
      <c r="T58" s="16">
        <v>2</v>
      </c>
      <c r="U58" s="16" t="s">
        <v>64</v>
      </c>
      <c r="V58" s="16">
        <v>2</v>
      </c>
      <c r="W58" s="16">
        <v>2</v>
      </c>
      <c r="X58" s="16">
        <v>1</v>
      </c>
      <c r="Y58" s="16">
        <v>1</v>
      </c>
      <c r="Z58" s="16" t="s">
        <v>20</v>
      </c>
      <c r="AA58" s="16" t="s">
        <v>20</v>
      </c>
      <c r="AB58" s="16" t="s">
        <v>20</v>
      </c>
      <c r="AC58" s="16">
        <v>4</v>
      </c>
      <c r="AD58" s="16">
        <v>1</v>
      </c>
      <c r="AE58" s="16">
        <v>3</v>
      </c>
      <c r="AF58" s="16" t="s">
        <v>20</v>
      </c>
      <c r="AG58" s="16" t="s">
        <v>20</v>
      </c>
      <c r="AH58" s="16" t="s">
        <v>20</v>
      </c>
      <c r="AI58" s="16">
        <v>1</v>
      </c>
      <c r="AJ58" s="16" t="s">
        <v>20</v>
      </c>
      <c r="AK58" s="16">
        <v>1</v>
      </c>
    </row>
    <row r="59" spans="2:37" ht="13.5">
      <c r="B59" s="14"/>
      <c r="C59" s="14" t="s">
        <v>61</v>
      </c>
      <c r="E59" s="15">
        <v>630</v>
      </c>
      <c r="F59" s="16">
        <v>336</v>
      </c>
      <c r="G59" s="16">
        <v>294</v>
      </c>
      <c r="H59" s="21">
        <v>607</v>
      </c>
      <c r="I59" s="21"/>
      <c r="J59" s="16">
        <v>318</v>
      </c>
      <c r="K59" s="16">
        <v>289</v>
      </c>
      <c r="L59" s="21" t="s">
        <v>73</v>
      </c>
      <c r="M59" s="21"/>
      <c r="N59" s="16" t="s">
        <v>65</v>
      </c>
      <c r="O59" s="16" t="s">
        <v>65</v>
      </c>
      <c r="P59" s="21">
        <v>6</v>
      </c>
      <c r="Q59" s="21"/>
      <c r="R59" s="16">
        <v>3</v>
      </c>
      <c r="S59" s="16">
        <v>3</v>
      </c>
      <c r="T59" s="16">
        <v>16</v>
      </c>
      <c r="U59" s="16">
        <v>14</v>
      </c>
      <c r="V59" s="16">
        <v>2</v>
      </c>
      <c r="W59" s="16">
        <v>1</v>
      </c>
      <c r="X59" s="16">
        <v>1</v>
      </c>
      <c r="Y59" s="16" t="s">
        <v>64</v>
      </c>
      <c r="Z59" s="16" t="s">
        <v>20</v>
      </c>
      <c r="AA59" s="16" t="s">
        <v>20</v>
      </c>
      <c r="AB59" s="16" t="s">
        <v>20</v>
      </c>
      <c r="AC59" s="16">
        <v>5</v>
      </c>
      <c r="AD59" s="16">
        <v>2</v>
      </c>
      <c r="AE59" s="16">
        <v>3</v>
      </c>
      <c r="AF59" s="16" t="s">
        <v>20</v>
      </c>
      <c r="AG59" s="16" t="s">
        <v>20</v>
      </c>
      <c r="AH59" s="16" t="s">
        <v>20</v>
      </c>
      <c r="AI59" s="16" t="s">
        <v>20</v>
      </c>
      <c r="AJ59" s="16" t="s">
        <v>20</v>
      </c>
      <c r="AK59" s="16" t="s">
        <v>20</v>
      </c>
    </row>
    <row r="60" ht="5.25" customHeight="1" thickBot="1">
      <c r="E60" s="18"/>
    </row>
    <row r="61" spans="1:37" ht="13.5">
      <c r="A61" s="19" t="s">
        <v>62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</row>
  </sheetData>
  <mergeCells count="188">
    <mergeCell ref="AI3:AK3"/>
    <mergeCell ref="A4:D6"/>
    <mergeCell ref="I4:K4"/>
    <mergeCell ref="I5:K5"/>
    <mergeCell ref="M5:O5"/>
    <mergeCell ref="E4:G5"/>
    <mergeCell ref="H4:H5"/>
    <mergeCell ref="L4:L5"/>
    <mergeCell ref="H6:I6"/>
    <mergeCell ref="L6:M6"/>
    <mergeCell ref="T4:V5"/>
    <mergeCell ref="W4:Y5"/>
    <mergeCell ref="Q4:S4"/>
    <mergeCell ref="M4:O4"/>
    <mergeCell ref="P4:P5"/>
    <mergeCell ref="Q5:S5"/>
    <mergeCell ref="Z4:AB5"/>
    <mergeCell ref="AC4:AE5"/>
    <mergeCell ref="AF4:AH5"/>
    <mergeCell ref="AI4:AK5"/>
    <mergeCell ref="P6:Q6"/>
    <mergeCell ref="B8:C8"/>
    <mergeCell ref="B10:C10"/>
    <mergeCell ref="B18:C18"/>
    <mergeCell ref="H8:I8"/>
    <mergeCell ref="H9:I9"/>
    <mergeCell ref="H10:I10"/>
    <mergeCell ref="H11:I11"/>
    <mergeCell ref="H12:I12"/>
    <mergeCell ref="H13:I13"/>
    <mergeCell ref="B25:C25"/>
    <mergeCell ref="B28:C28"/>
    <mergeCell ref="B33:C33"/>
    <mergeCell ref="B36:C36"/>
    <mergeCell ref="B42:C42"/>
    <mergeCell ref="B48:C48"/>
    <mergeCell ref="B53:C53"/>
    <mergeCell ref="B56:C56"/>
    <mergeCell ref="H59:I59"/>
    <mergeCell ref="H48:I48"/>
    <mergeCell ref="H49:I49"/>
    <mergeCell ref="H50:I50"/>
    <mergeCell ref="H51:I51"/>
    <mergeCell ref="H52:I52"/>
    <mergeCell ref="H53:I53"/>
    <mergeCell ref="H56:I56"/>
    <mergeCell ref="H57:I57"/>
    <mergeCell ref="H58:I58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54:I54"/>
    <mergeCell ref="H55:I55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P48:Q48"/>
    <mergeCell ref="P49:Q49"/>
    <mergeCell ref="P50:Q50"/>
    <mergeCell ref="P51:Q51"/>
    <mergeCell ref="P52:Q52"/>
    <mergeCell ref="P53:Q53"/>
    <mergeCell ref="P54:Q54"/>
    <mergeCell ref="P59:Q59"/>
    <mergeCell ref="P55:Q55"/>
    <mergeCell ref="P56:Q56"/>
    <mergeCell ref="P57:Q57"/>
    <mergeCell ref="P58:Q58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2009-11-02T05:36:22Z</cp:lastPrinted>
  <dcterms:created xsi:type="dcterms:W3CDTF">2001-04-23T05:09:03Z</dcterms:created>
  <dcterms:modified xsi:type="dcterms:W3CDTF">2009-11-02T05:40:30Z</dcterms:modified>
  <cp:category/>
  <cp:version/>
  <cp:contentType/>
  <cp:contentStatus/>
</cp:coreProperties>
</file>