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>
    <definedName name="_xlnm.Print_Area" localSheetId="0">'358'!$A$1:$I$69</definedName>
  </definedNames>
  <calcPr fullCalcOnLoad="1"/>
</workbook>
</file>

<file path=xl/sharedStrings.xml><?xml version="1.0" encoding="utf-8"?>
<sst xmlns="http://schemas.openxmlformats.org/spreadsheetml/2006/main" count="130" uniqueCount="70">
  <si>
    <t>　１９　社　 会　 保　 障</t>
  </si>
  <si>
    <t>　</t>
  </si>
  <si>
    <t>　　　189．社 会 福 祉 施 設</t>
  </si>
  <si>
    <t>区分</t>
  </si>
  <si>
    <t>施設数</t>
  </si>
  <si>
    <t>定員</t>
  </si>
  <si>
    <t>公立</t>
  </si>
  <si>
    <t>私立</t>
  </si>
  <si>
    <t>人</t>
  </si>
  <si>
    <t>総計</t>
  </si>
  <si>
    <t>生活保護施設</t>
  </si>
  <si>
    <t xml:space="preserve"> -</t>
  </si>
  <si>
    <t>救護施設</t>
  </si>
  <si>
    <t>老人福祉施設</t>
  </si>
  <si>
    <t>養護老人ホーム</t>
  </si>
  <si>
    <t>特別養護老人ホーム</t>
  </si>
  <si>
    <t>軽費老人ホーム</t>
  </si>
  <si>
    <t>老人福祉センター</t>
  </si>
  <si>
    <t>老人休養ホーム</t>
  </si>
  <si>
    <t>老人憩いの家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</si>
  <si>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</si>
  <si>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</si>
  <si>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</si>
  <si>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</si>
  <si>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</si>
  <si>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点字図書館</t>
  </si>
  <si>
    <t>盲人ホーム</t>
  </si>
  <si>
    <t>身体障害者福祉センター</t>
  </si>
  <si>
    <t>児童福祉施設</t>
  </si>
  <si>
    <t>助産施設</t>
  </si>
  <si>
    <t>乳児院</t>
  </si>
  <si>
    <t>保育所</t>
  </si>
  <si>
    <t>児童遊園</t>
  </si>
  <si>
    <t>児童館・児童センター</t>
  </si>
  <si>
    <t>難聴幼児通園施設</t>
  </si>
  <si>
    <t>肢体不自由児施設</t>
  </si>
  <si>
    <t>肢体不自由児通園施設</t>
  </si>
  <si>
    <t>母子福祉施設</t>
  </si>
  <si>
    <t>母子福祉センター</t>
  </si>
  <si>
    <t>婦人保護施設</t>
  </si>
  <si>
    <t>その他の社会福祉施設</t>
  </si>
  <si>
    <t xml:space="preserve"> </t>
  </si>
  <si>
    <t>へき地保育所</t>
  </si>
  <si>
    <t>隣保館</t>
  </si>
  <si>
    <t>更生援護会館</t>
  </si>
  <si>
    <t>福祉会館</t>
  </si>
  <si>
    <t>障害者プール</t>
  </si>
  <si>
    <t>-</t>
  </si>
  <si>
    <t>-</t>
  </si>
  <si>
    <t>デイ・サービス施設</t>
  </si>
  <si>
    <t>在宅障害者デイ・サービス施設</t>
  </si>
  <si>
    <t>精神薄弱者援護施設</t>
  </si>
  <si>
    <t>精神薄弱者更生施設</t>
  </si>
  <si>
    <t>精神薄弱者通所更生施設</t>
  </si>
  <si>
    <t>精神薄弱者授産施設</t>
  </si>
  <si>
    <t>精神薄弱者通所授産施設</t>
  </si>
  <si>
    <t>精神薄弱者通勤療</t>
  </si>
  <si>
    <t>精神薄弱者福祉ホーム</t>
  </si>
  <si>
    <t>母子寮</t>
  </si>
  <si>
    <t>養護施設</t>
  </si>
  <si>
    <t>精神薄弱児施設</t>
  </si>
  <si>
    <t>精神薄弱児通園施設</t>
  </si>
  <si>
    <t>虚弱児施設</t>
  </si>
  <si>
    <t>教護院</t>
  </si>
  <si>
    <t>愛盲館</t>
  </si>
  <si>
    <t>-</t>
  </si>
  <si>
    <t>　資料：県厚生援護課</t>
  </si>
  <si>
    <t>　　　　　平成6年（1994）10月１日</t>
  </si>
  <si>
    <t>職員数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</si>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</sst>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8" fontId="6" fillId="0" borderId="4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8" fontId="3" fillId="0" borderId="4" xfId="0" applyNumberFormat="1" applyFont="1" applyBorder="1" applyAlignment="1">
      <alignment horizontal="right"/>
    </xf>
    <xf numFmtId="178" fontId="3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125" zoomScaleNormal="125" workbookViewId="0" topLeftCell="A1">
      <selection activeCell="C1" sqref="C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50390625" style="1" customWidth="1"/>
    <col min="4" max="4" width="1.00390625" style="1" customWidth="1"/>
    <col min="5" max="8" width="13.25390625" style="1" customWidth="1"/>
    <col min="9" max="9" width="15.00390625" style="1" customWidth="1"/>
    <col min="10" max="16384" width="9.00390625" style="1" customWidth="1"/>
  </cols>
  <sheetData>
    <row r="1" spans="5:9" ht="21">
      <c r="E1" s="2" t="s">
        <v>0</v>
      </c>
      <c r="I1" s="1" t="s">
        <v>1</v>
      </c>
    </row>
    <row r="2" ht="30" customHeight="1">
      <c r="E2" s="3" t="s">
        <v>2</v>
      </c>
    </row>
    <row r="3" ht="15" customHeight="1" thickBot="1">
      <c r="H3" s="4" t="s">
        <v>67</v>
      </c>
    </row>
    <row r="4" spans="1:9" s="6" customFormat="1" ht="27" customHeight="1" thickTop="1">
      <c r="A4" s="25" t="s">
        <v>3</v>
      </c>
      <c r="B4" s="25"/>
      <c r="C4" s="25"/>
      <c r="D4" s="25"/>
      <c r="E4" s="22" t="s">
        <v>4</v>
      </c>
      <c r="F4" s="5"/>
      <c r="G4" s="5"/>
      <c r="H4" s="22" t="s">
        <v>5</v>
      </c>
      <c r="I4" s="22" t="s">
        <v>68</v>
      </c>
    </row>
    <row r="5" spans="1:9" s="6" customFormat="1" ht="27" customHeight="1">
      <c r="A5" s="26"/>
      <c r="B5" s="26"/>
      <c r="C5" s="26"/>
      <c r="D5" s="26"/>
      <c r="E5" s="23"/>
      <c r="F5" s="7" t="s">
        <v>6</v>
      </c>
      <c r="G5" s="8" t="s">
        <v>7</v>
      </c>
      <c r="H5" s="23"/>
      <c r="I5" s="23"/>
    </row>
    <row r="6" spans="5:9" ht="15" customHeight="1">
      <c r="E6" s="9"/>
      <c r="H6" s="10" t="s">
        <v>8</v>
      </c>
      <c r="I6" s="10" t="s">
        <v>8</v>
      </c>
    </row>
    <row r="7" spans="2:9" s="11" customFormat="1" ht="11.25" customHeight="1">
      <c r="B7" s="24" t="s">
        <v>9</v>
      </c>
      <c r="C7" s="24"/>
      <c r="E7" s="12">
        <f>SUM(E9,E12,E21,E31,E39,E55,E58,E61)</f>
        <v>858</v>
      </c>
      <c r="F7" s="13">
        <f>SUM(F9,F12,F21,F31,F39,F55,F58,F61)</f>
        <v>530</v>
      </c>
      <c r="G7" s="13">
        <f>SUM(G9,G12,G21,G31,G39,G55,G58,G61)</f>
        <v>328</v>
      </c>
      <c r="H7" s="13">
        <v>49691</v>
      </c>
      <c r="I7" s="13">
        <f>SUM(I9,I12,I21,I31,I39,I55,I58,I61)</f>
        <v>10137</v>
      </c>
    </row>
    <row r="8" spans="2:9" ht="13.5" customHeight="1">
      <c r="B8" s="14"/>
      <c r="C8" s="14"/>
      <c r="E8" s="15"/>
      <c r="F8" s="21"/>
      <c r="G8" s="21"/>
      <c r="H8" s="21"/>
      <c r="I8" s="21"/>
    </row>
    <row r="9" spans="2:9" s="11" customFormat="1" ht="11.25" customHeight="1">
      <c r="B9" s="24" t="s">
        <v>10</v>
      </c>
      <c r="C9" s="24"/>
      <c r="E9" s="12">
        <f>E10</f>
        <v>1</v>
      </c>
      <c r="F9" s="13" t="str">
        <f>F10</f>
        <v>-</v>
      </c>
      <c r="G9" s="13">
        <f>G10</f>
        <v>1</v>
      </c>
      <c r="H9" s="13">
        <f>H10</f>
        <v>70</v>
      </c>
      <c r="I9" s="13">
        <f>I10</f>
        <v>25</v>
      </c>
    </row>
    <row r="10" spans="2:9" ht="11.25" customHeight="1">
      <c r="B10" s="14"/>
      <c r="C10" s="14" t="s">
        <v>12</v>
      </c>
      <c r="E10" s="15">
        <v>1</v>
      </c>
      <c r="F10" s="21" t="s">
        <v>48</v>
      </c>
      <c r="G10" s="21">
        <v>1</v>
      </c>
      <c r="H10" s="21">
        <v>70</v>
      </c>
      <c r="I10" s="21">
        <v>25</v>
      </c>
    </row>
    <row r="11" spans="2:9" ht="13.5" customHeight="1">
      <c r="B11" s="14"/>
      <c r="C11" s="14"/>
      <c r="E11" s="15"/>
      <c r="F11" s="21"/>
      <c r="G11" s="21"/>
      <c r="H11" s="21"/>
      <c r="I11" s="21"/>
    </row>
    <row r="12" spans="2:9" s="11" customFormat="1" ht="11.25" customHeight="1">
      <c r="B12" s="24" t="s">
        <v>13</v>
      </c>
      <c r="C12" s="24"/>
      <c r="E12" s="12">
        <f>SUM(F12:G12)</f>
        <v>216</v>
      </c>
      <c r="F12" s="13">
        <f>SUM(F13:F19)</f>
        <v>115</v>
      </c>
      <c r="G12" s="13">
        <f>SUM(G13:G19)</f>
        <v>101</v>
      </c>
      <c r="H12" s="13" t="s">
        <v>65</v>
      </c>
      <c r="I12" s="13">
        <f>SUM(I13:I19)</f>
        <v>2581</v>
      </c>
    </row>
    <row r="13" spans="2:9" ht="11.25" customHeight="1">
      <c r="B13" s="14"/>
      <c r="C13" s="14" t="s">
        <v>14</v>
      </c>
      <c r="E13" s="15">
        <f>SUM(F13:G13)</f>
        <v>21</v>
      </c>
      <c r="F13" s="21">
        <v>18</v>
      </c>
      <c r="G13" s="21">
        <v>3</v>
      </c>
      <c r="H13" s="21">
        <v>1190</v>
      </c>
      <c r="I13" s="21">
        <v>364</v>
      </c>
    </row>
    <row r="14" spans="2:9" ht="11.25" customHeight="1">
      <c r="B14" s="14"/>
      <c r="C14" s="14" t="s">
        <v>15</v>
      </c>
      <c r="E14" s="15">
        <f aca="true" t="shared" si="0" ref="E14:E67">SUM(F14:G14)</f>
        <v>34</v>
      </c>
      <c r="F14" s="21">
        <v>7</v>
      </c>
      <c r="G14" s="21">
        <v>27</v>
      </c>
      <c r="H14" s="21">
        <v>2355</v>
      </c>
      <c r="I14" s="21">
        <v>1242</v>
      </c>
    </row>
    <row r="15" spans="2:9" ht="11.25" customHeight="1">
      <c r="B15" s="14"/>
      <c r="C15" s="14" t="s">
        <v>16</v>
      </c>
      <c r="E15" s="15">
        <f t="shared" si="0"/>
        <v>2</v>
      </c>
      <c r="F15" s="21">
        <v>1</v>
      </c>
      <c r="G15" s="21">
        <v>1</v>
      </c>
      <c r="H15" s="21">
        <v>120</v>
      </c>
      <c r="I15" s="21">
        <v>20</v>
      </c>
    </row>
    <row r="16" spans="2:9" ht="11.25" customHeight="1">
      <c r="B16" s="14"/>
      <c r="C16" s="14" t="s">
        <v>49</v>
      </c>
      <c r="E16" s="15">
        <f t="shared" si="0"/>
        <v>67</v>
      </c>
      <c r="F16" s="21">
        <v>24</v>
      </c>
      <c r="G16" s="21">
        <v>43</v>
      </c>
      <c r="H16" s="21" t="s">
        <v>47</v>
      </c>
      <c r="I16" s="21">
        <v>573</v>
      </c>
    </row>
    <row r="17" spans="2:9" ht="11.25" customHeight="1">
      <c r="B17" s="14"/>
      <c r="C17" s="14" t="s">
        <v>17</v>
      </c>
      <c r="E17" s="15">
        <f t="shared" si="0"/>
        <v>63</v>
      </c>
      <c r="F17" s="21">
        <v>46</v>
      </c>
      <c r="G17" s="21">
        <v>17</v>
      </c>
      <c r="H17" s="21" t="s">
        <v>47</v>
      </c>
      <c r="I17" s="21">
        <v>292</v>
      </c>
    </row>
    <row r="18" spans="2:9" ht="11.25" customHeight="1">
      <c r="B18" s="14"/>
      <c r="C18" s="14" t="s">
        <v>18</v>
      </c>
      <c r="E18" s="15">
        <f t="shared" si="0"/>
        <v>3</v>
      </c>
      <c r="F18" s="21">
        <v>2</v>
      </c>
      <c r="G18" s="21">
        <v>1</v>
      </c>
      <c r="H18" s="21" t="s">
        <v>47</v>
      </c>
      <c r="I18" s="21">
        <v>33</v>
      </c>
    </row>
    <row r="19" spans="2:9" ht="11.25" customHeight="1">
      <c r="B19" s="14"/>
      <c r="C19" s="14" t="s">
        <v>19</v>
      </c>
      <c r="E19" s="15">
        <f t="shared" si="0"/>
        <v>26</v>
      </c>
      <c r="F19" s="21">
        <v>17</v>
      </c>
      <c r="G19" s="21">
        <v>9</v>
      </c>
      <c r="H19" s="21" t="s">
        <v>47</v>
      </c>
      <c r="I19" s="21">
        <v>57</v>
      </c>
    </row>
    <row r="20" spans="2:9" ht="13.5" customHeight="1">
      <c r="B20" s="14"/>
      <c r="C20" s="14"/>
      <c r="E20" s="15"/>
      <c r="F20" s="21"/>
      <c r="G20" s="21"/>
      <c r="H20" s="21"/>
      <c r="I20" s="21"/>
    </row>
    <row r="21" spans="2:9" s="11" customFormat="1" ht="11.25" customHeight="1">
      <c r="B21" s="24" t="s">
        <v>20</v>
      </c>
      <c r="C21" s="24"/>
      <c r="E21" s="15">
        <f t="shared" si="0"/>
        <v>15</v>
      </c>
      <c r="F21" s="13">
        <f>SUM(F22:F29)</f>
        <v>1</v>
      </c>
      <c r="G21" s="13">
        <f>SUM(G22:G29)</f>
        <v>14</v>
      </c>
      <c r="H21" s="13" t="s">
        <v>65</v>
      </c>
      <c r="I21" s="13">
        <f>SUM(I22:I29)</f>
        <v>236</v>
      </c>
    </row>
    <row r="22" spans="2:9" ht="11.25" customHeight="1">
      <c r="B22" s="14"/>
      <c r="C22" s="14" t="s">
        <v>21</v>
      </c>
      <c r="E22" s="15">
        <f t="shared" si="0"/>
        <v>1</v>
      </c>
      <c r="F22" s="21">
        <v>1</v>
      </c>
      <c r="G22" s="21" t="s">
        <v>48</v>
      </c>
      <c r="H22" s="21">
        <v>30</v>
      </c>
      <c r="I22" s="21">
        <v>24</v>
      </c>
    </row>
    <row r="23" spans="2:9" ht="11.25" customHeight="1">
      <c r="B23" s="14"/>
      <c r="C23" s="14" t="s">
        <v>22</v>
      </c>
      <c r="E23" s="15">
        <f t="shared" si="0"/>
        <v>3</v>
      </c>
      <c r="F23" s="21" t="s">
        <v>48</v>
      </c>
      <c r="G23" s="21">
        <v>3</v>
      </c>
      <c r="H23" s="21">
        <v>200</v>
      </c>
      <c r="I23" s="21">
        <v>127</v>
      </c>
    </row>
    <row r="24" spans="2:9" ht="11.25" customHeight="1">
      <c r="B24" s="14"/>
      <c r="C24" s="14" t="s">
        <v>23</v>
      </c>
      <c r="E24" s="15">
        <f t="shared" si="0"/>
        <v>1</v>
      </c>
      <c r="F24" s="21" t="s">
        <v>48</v>
      </c>
      <c r="G24" s="21">
        <v>1</v>
      </c>
      <c r="H24" s="21">
        <v>30</v>
      </c>
      <c r="I24" s="21">
        <v>14</v>
      </c>
    </row>
    <row r="25" spans="2:9" ht="11.25" customHeight="1">
      <c r="B25" s="14"/>
      <c r="C25" s="14" t="s">
        <v>24</v>
      </c>
      <c r="E25" s="15">
        <f t="shared" si="0"/>
        <v>1</v>
      </c>
      <c r="F25" s="21" t="s">
        <v>48</v>
      </c>
      <c r="G25" s="21">
        <v>1</v>
      </c>
      <c r="H25" s="21">
        <v>50</v>
      </c>
      <c r="I25" s="21">
        <v>18</v>
      </c>
    </row>
    <row r="26" spans="2:9" ht="11.25" customHeight="1">
      <c r="B26" s="14"/>
      <c r="C26" s="14" t="s">
        <v>25</v>
      </c>
      <c r="E26" s="15">
        <f t="shared" si="0"/>
        <v>1</v>
      </c>
      <c r="F26" s="21" t="s">
        <v>47</v>
      </c>
      <c r="G26" s="21">
        <v>1</v>
      </c>
      <c r="H26" s="21" t="s">
        <v>11</v>
      </c>
      <c r="I26" s="21">
        <v>9</v>
      </c>
    </row>
    <row r="27" spans="2:9" ht="11.25" customHeight="1">
      <c r="B27" s="14"/>
      <c r="C27" s="14" t="s">
        <v>26</v>
      </c>
      <c r="E27" s="15">
        <f t="shared" si="0"/>
        <v>1</v>
      </c>
      <c r="F27" s="21" t="s">
        <v>48</v>
      </c>
      <c r="G27" s="21">
        <v>1</v>
      </c>
      <c r="H27" s="21">
        <v>17</v>
      </c>
      <c r="I27" s="21">
        <v>6</v>
      </c>
    </row>
    <row r="28" spans="2:9" ht="11.25" customHeight="1">
      <c r="B28" s="14"/>
      <c r="C28" s="14" t="s">
        <v>27</v>
      </c>
      <c r="E28" s="15">
        <f t="shared" si="0"/>
        <v>4</v>
      </c>
      <c r="F28" s="21" t="s">
        <v>48</v>
      </c>
      <c r="G28" s="21">
        <v>4</v>
      </c>
      <c r="H28" s="21" t="s">
        <v>11</v>
      </c>
      <c r="I28" s="21">
        <v>24</v>
      </c>
    </row>
    <row r="29" spans="2:9" ht="11.25" customHeight="1">
      <c r="B29" s="14"/>
      <c r="C29" s="14" t="s">
        <v>50</v>
      </c>
      <c r="E29" s="15">
        <f t="shared" si="0"/>
        <v>3</v>
      </c>
      <c r="F29" s="21" t="s">
        <v>48</v>
      </c>
      <c r="G29" s="21">
        <v>3</v>
      </c>
      <c r="H29" s="21" t="s">
        <v>11</v>
      </c>
      <c r="I29" s="21">
        <v>14</v>
      </c>
    </row>
    <row r="30" spans="2:9" ht="13.5" customHeight="1">
      <c r="B30" s="14"/>
      <c r="C30" s="14"/>
      <c r="E30" s="15"/>
      <c r="F30" s="21"/>
      <c r="G30" s="21"/>
      <c r="H30" s="21"/>
      <c r="I30" s="21"/>
    </row>
    <row r="31" spans="2:9" s="11" customFormat="1" ht="11.25" customHeight="1">
      <c r="B31" s="24" t="s">
        <v>51</v>
      </c>
      <c r="C31" s="24"/>
      <c r="E31" s="15">
        <f t="shared" si="0"/>
        <v>32</v>
      </c>
      <c r="F31" s="13">
        <f>SUM(F32:F37)</f>
        <v>3</v>
      </c>
      <c r="G31" s="13">
        <f>SUM(G32:G37)</f>
        <v>29</v>
      </c>
      <c r="H31" s="13">
        <f>SUM(H32:H37)</f>
        <v>1899</v>
      </c>
      <c r="I31" s="13">
        <f>SUM(I32:I37)</f>
        <v>832</v>
      </c>
    </row>
    <row r="32" spans="2:9" ht="11.25" customHeight="1">
      <c r="B32" s="14"/>
      <c r="C32" s="14" t="s">
        <v>52</v>
      </c>
      <c r="E32" s="15">
        <f t="shared" si="0"/>
        <v>19</v>
      </c>
      <c r="F32" s="21">
        <v>2</v>
      </c>
      <c r="G32" s="21">
        <v>17</v>
      </c>
      <c r="H32" s="21">
        <v>1357</v>
      </c>
      <c r="I32" s="21">
        <v>647</v>
      </c>
    </row>
    <row r="33" spans="2:9" ht="11.25" customHeight="1">
      <c r="B33" s="14"/>
      <c r="C33" s="14" t="s">
        <v>53</v>
      </c>
      <c r="E33" s="15">
        <f t="shared" si="0"/>
        <v>1</v>
      </c>
      <c r="F33" s="21" t="s">
        <v>48</v>
      </c>
      <c r="G33" s="21">
        <v>1</v>
      </c>
      <c r="H33" s="21">
        <v>30</v>
      </c>
      <c r="I33" s="21">
        <v>12</v>
      </c>
    </row>
    <row r="34" spans="2:9" ht="11.25" customHeight="1">
      <c r="B34" s="14"/>
      <c r="C34" s="14" t="s">
        <v>54</v>
      </c>
      <c r="E34" s="15">
        <f t="shared" si="0"/>
        <v>5</v>
      </c>
      <c r="F34" s="21">
        <v>1</v>
      </c>
      <c r="G34" s="21">
        <v>4</v>
      </c>
      <c r="H34" s="21">
        <v>315</v>
      </c>
      <c r="I34" s="21">
        <v>116</v>
      </c>
    </row>
    <row r="35" spans="2:9" ht="11.25" customHeight="1">
      <c r="B35" s="14"/>
      <c r="C35" s="14" t="s">
        <v>55</v>
      </c>
      <c r="E35" s="15">
        <f t="shared" si="0"/>
        <v>3</v>
      </c>
      <c r="F35" s="21" t="s">
        <v>48</v>
      </c>
      <c r="G35" s="21">
        <v>3</v>
      </c>
      <c r="H35" s="21">
        <v>137</v>
      </c>
      <c r="I35" s="21">
        <v>42</v>
      </c>
    </row>
    <row r="36" spans="2:9" ht="11.25" customHeight="1">
      <c r="B36" s="14"/>
      <c r="C36" s="14" t="s">
        <v>56</v>
      </c>
      <c r="E36" s="15">
        <f t="shared" si="0"/>
        <v>2</v>
      </c>
      <c r="F36" s="21" t="s">
        <v>48</v>
      </c>
      <c r="G36" s="21">
        <v>2</v>
      </c>
      <c r="H36" s="21">
        <v>40</v>
      </c>
      <c r="I36" s="21">
        <v>11</v>
      </c>
    </row>
    <row r="37" spans="2:9" ht="11.25" customHeight="1">
      <c r="B37" s="14"/>
      <c r="C37" s="14" t="s">
        <v>57</v>
      </c>
      <c r="E37" s="15">
        <f t="shared" si="0"/>
        <v>2</v>
      </c>
      <c r="F37" s="21" t="s">
        <v>11</v>
      </c>
      <c r="G37" s="21">
        <v>2</v>
      </c>
      <c r="H37" s="21">
        <v>20</v>
      </c>
      <c r="I37" s="21">
        <v>4</v>
      </c>
    </row>
    <row r="38" spans="2:9" ht="13.5" customHeight="1">
      <c r="B38" s="14"/>
      <c r="C38" s="14"/>
      <c r="E38" s="15"/>
      <c r="F38" s="21"/>
      <c r="G38" s="21"/>
      <c r="H38" s="21"/>
      <c r="I38" s="21"/>
    </row>
    <row r="39" spans="2:9" s="11" customFormat="1" ht="11.25" customHeight="1">
      <c r="B39" s="24" t="s">
        <v>28</v>
      </c>
      <c r="C39" s="24"/>
      <c r="E39" s="15">
        <f t="shared" si="0"/>
        <v>561</v>
      </c>
      <c r="F39" s="13">
        <f>SUM(F40:F53)</f>
        <v>383</v>
      </c>
      <c r="G39" s="13">
        <f>SUM(G40:G53)</f>
        <v>178</v>
      </c>
      <c r="H39" s="13" t="s">
        <v>65</v>
      </c>
      <c r="I39" s="13">
        <f>SUM(I40:I53)</f>
        <v>6347</v>
      </c>
    </row>
    <row r="40" spans="2:9" ht="11.25" customHeight="1">
      <c r="B40" s="14"/>
      <c r="C40" s="14" t="s">
        <v>29</v>
      </c>
      <c r="E40" s="15">
        <f t="shared" si="0"/>
        <v>7</v>
      </c>
      <c r="F40" s="21">
        <v>7</v>
      </c>
      <c r="G40" s="21" t="s">
        <v>47</v>
      </c>
      <c r="H40" s="21">
        <v>64</v>
      </c>
      <c r="I40" s="21">
        <v>163</v>
      </c>
    </row>
    <row r="41" spans="2:9" ht="11.25" customHeight="1">
      <c r="B41" s="14"/>
      <c r="C41" s="14" t="s">
        <v>30</v>
      </c>
      <c r="E41" s="15">
        <f t="shared" si="0"/>
        <v>1</v>
      </c>
      <c r="F41" s="21" t="s">
        <v>48</v>
      </c>
      <c r="G41" s="21">
        <v>1</v>
      </c>
      <c r="H41" s="21">
        <v>30</v>
      </c>
      <c r="I41" s="21">
        <v>22</v>
      </c>
    </row>
    <row r="42" spans="2:9" ht="11.25" customHeight="1">
      <c r="B42" s="14"/>
      <c r="C42" s="14" t="s">
        <v>58</v>
      </c>
      <c r="E42" s="15">
        <f t="shared" si="0"/>
        <v>5</v>
      </c>
      <c r="F42" s="21">
        <v>1</v>
      </c>
      <c r="G42" s="21">
        <v>4</v>
      </c>
      <c r="H42" s="21">
        <v>86</v>
      </c>
      <c r="I42" s="21">
        <v>31</v>
      </c>
    </row>
    <row r="43" spans="2:9" ht="11.25" customHeight="1">
      <c r="B43" s="14"/>
      <c r="C43" s="14" t="s">
        <v>31</v>
      </c>
      <c r="E43" s="15">
        <f t="shared" si="0"/>
        <v>459</v>
      </c>
      <c r="F43" s="21">
        <v>339</v>
      </c>
      <c r="G43" s="21">
        <v>120</v>
      </c>
      <c r="H43" s="21">
        <v>41770</v>
      </c>
      <c r="I43" s="21">
        <v>5447</v>
      </c>
    </row>
    <row r="44" spans="2:9" ht="11.25" customHeight="1">
      <c r="B44" s="14"/>
      <c r="C44" s="14" t="s">
        <v>32</v>
      </c>
      <c r="E44" s="15">
        <f t="shared" si="0"/>
        <v>14</v>
      </c>
      <c r="F44" s="21">
        <v>14</v>
      </c>
      <c r="G44" s="21" t="s">
        <v>47</v>
      </c>
      <c r="H44" s="21" t="s">
        <v>47</v>
      </c>
      <c r="I44" s="21">
        <v>35</v>
      </c>
    </row>
    <row r="45" spans="2:9" ht="11.25" customHeight="1">
      <c r="B45" s="14"/>
      <c r="C45" s="14" t="s">
        <v>33</v>
      </c>
      <c r="E45" s="15">
        <f t="shared" si="0"/>
        <v>57</v>
      </c>
      <c r="F45" s="21">
        <v>18</v>
      </c>
      <c r="G45" s="21">
        <v>39</v>
      </c>
      <c r="H45" s="21" t="s">
        <v>47</v>
      </c>
      <c r="I45" s="21">
        <v>183</v>
      </c>
    </row>
    <row r="46" spans="2:9" ht="11.25" customHeight="1">
      <c r="B46" s="14"/>
      <c r="C46" s="14" t="s">
        <v>59</v>
      </c>
      <c r="E46" s="15">
        <f t="shared" si="0"/>
        <v>9</v>
      </c>
      <c r="F46" s="21" t="s">
        <v>48</v>
      </c>
      <c r="G46" s="21">
        <v>9</v>
      </c>
      <c r="H46" s="21">
        <v>560</v>
      </c>
      <c r="I46" s="21">
        <v>182</v>
      </c>
    </row>
    <row r="47" spans="2:9" ht="11.25" customHeight="1">
      <c r="B47" s="14"/>
      <c r="C47" s="14" t="s">
        <v>60</v>
      </c>
      <c r="E47" s="15">
        <f t="shared" si="0"/>
        <v>3</v>
      </c>
      <c r="F47" s="21" t="s">
        <v>48</v>
      </c>
      <c r="G47" s="21">
        <v>3</v>
      </c>
      <c r="H47" s="21">
        <v>220</v>
      </c>
      <c r="I47" s="21">
        <v>121</v>
      </c>
    </row>
    <row r="48" spans="2:9" ht="11.25" customHeight="1">
      <c r="B48" s="14"/>
      <c r="C48" s="14" t="s">
        <v>61</v>
      </c>
      <c r="E48" s="15">
        <f t="shared" si="0"/>
        <v>1</v>
      </c>
      <c r="F48" s="21">
        <v>1</v>
      </c>
      <c r="G48" s="21" t="s">
        <v>47</v>
      </c>
      <c r="H48" s="21">
        <v>50</v>
      </c>
      <c r="I48" s="21">
        <v>19</v>
      </c>
    </row>
    <row r="49" spans="2:9" ht="11.25" customHeight="1">
      <c r="B49" s="14"/>
      <c r="C49" s="14" t="s">
        <v>34</v>
      </c>
      <c r="E49" s="15">
        <f t="shared" si="0"/>
        <v>1</v>
      </c>
      <c r="F49" s="21" t="s">
        <v>48</v>
      </c>
      <c r="G49" s="21">
        <v>1</v>
      </c>
      <c r="H49" s="21">
        <v>40</v>
      </c>
      <c r="I49" s="21">
        <v>16</v>
      </c>
    </row>
    <row r="50" spans="2:9" ht="11.25" customHeight="1">
      <c r="B50" s="14"/>
      <c r="C50" s="14" t="s">
        <v>62</v>
      </c>
      <c r="E50" s="15">
        <f t="shared" si="0"/>
        <v>1</v>
      </c>
      <c r="F50" s="21" t="s">
        <v>48</v>
      </c>
      <c r="G50" s="21">
        <v>1</v>
      </c>
      <c r="H50" s="21">
        <v>40</v>
      </c>
      <c r="I50" s="21">
        <v>16</v>
      </c>
    </row>
    <row r="51" spans="2:9" ht="11.25" customHeight="1">
      <c r="B51" s="14"/>
      <c r="C51" s="14" t="s">
        <v>35</v>
      </c>
      <c r="E51" s="15">
        <f t="shared" si="0"/>
        <v>1</v>
      </c>
      <c r="F51" s="21">
        <v>1</v>
      </c>
      <c r="G51" s="21" t="s">
        <v>47</v>
      </c>
      <c r="H51" s="21">
        <v>130</v>
      </c>
      <c r="I51" s="21">
        <v>66</v>
      </c>
    </row>
    <row r="52" spans="2:9" ht="11.25" customHeight="1">
      <c r="B52" s="14"/>
      <c r="C52" s="14" t="s">
        <v>36</v>
      </c>
      <c r="E52" s="15">
        <f t="shared" si="0"/>
        <v>1</v>
      </c>
      <c r="F52" s="21">
        <v>1</v>
      </c>
      <c r="G52" s="21" t="s">
        <v>47</v>
      </c>
      <c r="H52" s="21">
        <v>50</v>
      </c>
      <c r="I52" s="21">
        <v>14</v>
      </c>
    </row>
    <row r="53" spans="2:9" ht="11.25" customHeight="1">
      <c r="B53" s="14"/>
      <c r="C53" s="14" t="s">
        <v>63</v>
      </c>
      <c r="E53" s="15">
        <f t="shared" si="0"/>
        <v>1</v>
      </c>
      <c r="F53" s="21">
        <v>1</v>
      </c>
      <c r="G53" s="21" t="s">
        <v>47</v>
      </c>
      <c r="H53" s="21">
        <v>50</v>
      </c>
      <c r="I53" s="21">
        <v>32</v>
      </c>
    </row>
    <row r="54" spans="2:9" ht="13.5" customHeight="1">
      <c r="B54" s="14"/>
      <c r="C54" s="14"/>
      <c r="E54" s="15"/>
      <c r="F54" s="21"/>
      <c r="G54" s="21"/>
      <c r="H54" s="21"/>
      <c r="I54" s="21"/>
    </row>
    <row r="55" spans="2:9" s="11" customFormat="1" ht="11.25" customHeight="1">
      <c r="B55" s="24" t="s">
        <v>37</v>
      </c>
      <c r="C55" s="24"/>
      <c r="E55" s="15">
        <f t="shared" si="0"/>
        <v>4</v>
      </c>
      <c r="F55" s="13" t="str">
        <f>F56</f>
        <v>-</v>
      </c>
      <c r="G55" s="13">
        <f>G56</f>
        <v>4</v>
      </c>
      <c r="H55" s="13" t="str">
        <f>H56</f>
        <v>-</v>
      </c>
      <c r="I55" s="13">
        <f>I56</f>
        <v>8</v>
      </c>
    </row>
    <row r="56" spans="2:9" ht="11.25" customHeight="1">
      <c r="B56" s="14"/>
      <c r="C56" s="14" t="s">
        <v>38</v>
      </c>
      <c r="E56" s="15">
        <f t="shared" si="0"/>
        <v>4</v>
      </c>
      <c r="F56" s="21" t="s">
        <v>48</v>
      </c>
      <c r="G56" s="21">
        <v>4</v>
      </c>
      <c r="H56" s="21" t="s">
        <v>47</v>
      </c>
      <c r="I56" s="21">
        <v>8</v>
      </c>
    </row>
    <row r="57" spans="2:9" ht="13.5" customHeight="1">
      <c r="B57" s="14"/>
      <c r="C57" s="14"/>
      <c r="E57" s="15"/>
      <c r="F57" s="21"/>
      <c r="G57" s="21"/>
      <c r="H57" s="21"/>
      <c r="I57" s="21"/>
    </row>
    <row r="58" spans="2:9" s="11" customFormat="1" ht="11.25" customHeight="1">
      <c r="B58" s="24" t="s">
        <v>39</v>
      </c>
      <c r="C58" s="24"/>
      <c r="E58" s="15">
        <f t="shared" si="0"/>
        <v>1</v>
      </c>
      <c r="F58" s="13" t="str">
        <f>F59</f>
        <v>-</v>
      </c>
      <c r="G58" s="13">
        <f>G59</f>
        <v>1</v>
      </c>
      <c r="H58" s="13">
        <f>H59</f>
        <v>20</v>
      </c>
      <c r="I58" s="13">
        <f>I59</f>
        <v>9</v>
      </c>
    </row>
    <row r="59" spans="2:9" ht="11.25" customHeight="1">
      <c r="B59" s="14"/>
      <c r="C59" s="14" t="s">
        <v>39</v>
      </c>
      <c r="E59" s="15">
        <f t="shared" si="0"/>
        <v>1</v>
      </c>
      <c r="F59" s="21" t="s">
        <v>48</v>
      </c>
      <c r="G59" s="21">
        <v>1</v>
      </c>
      <c r="H59" s="21">
        <v>20</v>
      </c>
      <c r="I59" s="21">
        <v>9</v>
      </c>
    </row>
    <row r="60" spans="2:9" ht="13.5" customHeight="1">
      <c r="B60" s="14"/>
      <c r="C60" s="14"/>
      <c r="E60" s="15"/>
      <c r="F60" s="21"/>
      <c r="G60" s="21"/>
      <c r="H60" s="21"/>
      <c r="I60" s="21"/>
    </row>
    <row r="61" spans="2:10" s="11" customFormat="1" ht="11.25" customHeight="1">
      <c r="B61" s="24" t="s">
        <v>40</v>
      </c>
      <c r="C61" s="24"/>
      <c r="E61" s="15">
        <f t="shared" si="0"/>
        <v>28</v>
      </c>
      <c r="F61" s="13">
        <f>SUM(F62:F67)</f>
        <v>28</v>
      </c>
      <c r="G61" s="13" t="s">
        <v>65</v>
      </c>
      <c r="H61" s="13">
        <f>SUM(H62:H67)</f>
        <v>620</v>
      </c>
      <c r="I61" s="13">
        <f>SUM(I62:I67)</f>
        <v>99</v>
      </c>
      <c r="J61" s="11" t="s">
        <v>41</v>
      </c>
    </row>
    <row r="62" spans="2:9" ht="11.25" customHeight="1">
      <c r="B62" s="14"/>
      <c r="C62" s="14" t="s">
        <v>42</v>
      </c>
      <c r="E62" s="15">
        <f t="shared" si="0"/>
        <v>22</v>
      </c>
      <c r="F62" s="21">
        <v>22</v>
      </c>
      <c r="G62" s="21" t="s">
        <v>48</v>
      </c>
      <c r="H62" s="21">
        <v>620</v>
      </c>
      <c r="I62" s="21">
        <v>83</v>
      </c>
    </row>
    <row r="63" spans="2:9" ht="11.25" customHeight="1">
      <c r="B63" s="14"/>
      <c r="C63" s="14" t="s">
        <v>43</v>
      </c>
      <c r="E63" s="15">
        <f t="shared" si="0"/>
        <v>6</v>
      </c>
      <c r="F63" s="21">
        <v>6</v>
      </c>
      <c r="G63" s="21" t="s">
        <v>48</v>
      </c>
      <c r="H63" s="21" t="s">
        <v>47</v>
      </c>
      <c r="I63" s="21">
        <v>16</v>
      </c>
    </row>
    <row r="64" spans="2:9" ht="11.25" customHeight="1">
      <c r="B64" s="14"/>
      <c r="C64" s="14" t="s">
        <v>64</v>
      </c>
      <c r="E64" s="15" t="s">
        <v>69</v>
      </c>
      <c r="F64" s="16" t="s">
        <v>48</v>
      </c>
      <c r="G64" s="16" t="s">
        <v>48</v>
      </c>
      <c r="H64" s="16" t="s">
        <v>48</v>
      </c>
      <c r="I64" s="16" t="s">
        <v>48</v>
      </c>
    </row>
    <row r="65" spans="2:9" ht="11.25" customHeight="1">
      <c r="B65" s="14"/>
      <c r="C65" s="14" t="s">
        <v>44</v>
      </c>
      <c r="E65" s="15" t="s">
        <v>69</v>
      </c>
      <c r="F65" s="16" t="s">
        <v>11</v>
      </c>
      <c r="G65" s="16" t="s">
        <v>48</v>
      </c>
      <c r="H65" s="16" t="s">
        <v>47</v>
      </c>
      <c r="I65" s="16" t="s">
        <v>47</v>
      </c>
    </row>
    <row r="66" spans="2:9" ht="11.25" customHeight="1">
      <c r="B66" s="14"/>
      <c r="C66" s="14" t="s">
        <v>45</v>
      </c>
      <c r="E66" s="15" t="s">
        <v>69</v>
      </c>
      <c r="F66" s="16" t="s">
        <v>48</v>
      </c>
      <c r="G66" s="16" t="s">
        <v>48</v>
      </c>
      <c r="H66" s="16" t="s">
        <v>47</v>
      </c>
      <c r="I66" s="16" t="s">
        <v>47</v>
      </c>
    </row>
    <row r="67" spans="2:9" ht="11.25" customHeight="1">
      <c r="B67" s="14"/>
      <c r="C67" s="14" t="s">
        <v>46</v>
      </c>
      <c r="E67" s="15" t="s">
        <v>69</v>
      </c>
      <c r="F67" s="16" t="s">
        <v>48</v>
      </c>
      <c r="G67" s="16" t="s">
        <v>48</v>
      </c>
      <c r="H67" s="16" t="s">
        <v>47</v>
      </c>
      <c r="I67" s="16" t="s">
        <v>47</v>
      </c>
    </row>
    <row r="68" spans="4:9" ht="6.75" customHeight="1" thickBot="1">
      <c r="D68" s="17"/>
      <c r="E68" s="18"/>
      <c r="F68" s="17"/>
      <c r="G68" s="17"/>
      <c r="H68" s="17"/>
      <c r="I68" s="17"/>
    </row>
    <row r="69" spans="1:9" ht="13.5">
      <c r="A69" s="19" t="s">
        <v>66</v>
      </c>
      <c r="B69" s="20"/>
      <c r="C69" s="20"/>
      <c r="D69" s="6"/>
      <c r="E69" s="6"/>
      <c r="F69" s="6"/>
      <c r="G69" s="6"/>
      <c r="H69" s="6"/>
      <c r="I69" s="6"/>
    </row>
  </sheetData>
  <mergeCells count="13">
    <mergeCell ref="B61:C61"/>
    <mergeCell ref="B9:C9"/>
    <mergeCell ref="B12:C12"/>
    <mergeCell ref="B21:C21"/>
    <mergeCell ref="B31:C31"/>
    <mergeCell ref="I4:I5"/>
    <mergeCell ref="B39:C39"/>
    <mergeCell ref="B55:C55"/>
    <mergeCell ref="B58:C58"/>
    <mergeCell ref="A4:D5"/>
    <mergeCell ref="E4:E5"/>
    <mergeCell ref="H4:H5"/>
    <mergeCell ref="B7:C7"/>
  </mergeCells>
  <printOptions/>
  <pageMargins left="0.7874015748031497" right="0.7874015748031497" top="0.6692913385826772" bottom="0.6692913385826772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2009-04-20T05:00:57Z</cp:lastPrinted>
  <dcterms:created xsi:type="dcterms:W3CDTF">2001-04-20T07:22:12Z</dcterms:created>
  <dcterms:modified xsi:type="dcterms:W3CDTF">2009-07-29T04:14:42Z</dcterms:modified>
  <cp:category/>
  <cp:version/>
  <cp:contentType/>
  <cp:contentStatus/>
</cp:coreProperties>
</file>