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0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<sst xmlns="http://schemas.openxmlformats.org/spreadsheetml/2006/main" count="155" uniqueCount="95">
  <si>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　　（２）　　　歳　　　　　　　　出</t>
  </si>
  <si>
    <t>　　（２）　　　歳　　　　　　　　出（続き）</t>
  </si>
  <si>
    <t>　単位：円</t>
  </si>
  <si>
    <t>区分</t>
  </si>
  <si>
    <t>予算現額</t>
  </si>
  <si>
    <t>支出済額</t>
  </si>
  <si>
    <t>翌年度繰越額</t>
  </si>
  <si>
    <t>不用額</t>
  </si>
  <si>
    <t>予算現額と支出　　済額との比較</t>
  </si>
  <si>
    <t>商工費</t>
  </si>
  <si>
    <t>土木費</t>
  </si>
  <si>
    <t>議会費</t>
  </si>
  <si>
    <t>-</t>
  </si>
  <si>
    <t>土木管理費</t>
  </si>
  <si>
    <t>道路橋りょう費</t>
  </si>
  <si>
    <t>河川費</t>
  </si>
  <si>
    <t>総務費</t>
  </si>
  <si>
    <t>砂防費</t>
  </si>
  <si>
    <t>都市計画費</t>
  </si>
  <si>
    <t>総務管理費</t>
  </si>
  <si>
    <t>住宅費</t>
  </si>
  <si>
    <t>企画開発費</t>
  </si>
  <si>
    <t>徴税費</t>
  </si>
  <si>
    <t>警察費</t>
  </si>
  <si>
    <t>市町村振興費</t>
  </si>
  <si>
    <t>選挙費</t>
  </si>
  <si>
    <t>警察管理費</t>
  </si>
  <si>
    <t>防災費</t>
  </si>
  <si>
    <t>警察活動費</t>
  </si>
  <si>
    <t>統計調査費</t>
  </si>
  <si>
    <t>人事委員会費</t>
  </si>
  <si>
    <t>教育費</t>
  </si>
  <si>
    <t>監査委員費</t>
  </si>
  <si>
    <t>教育総務費</t>
  </si>
  <si>
    <t>民生費</t>
  </si>
  <si>
    <t>小学校費</t>
  </si>
  <si>
    <t>中学校費</t>
  </si>
  <si>
    <t>社会福祉費</t>
  </si>
  <si>
    <t>高等学校費</t>
  </si>
  <si>
    <t>生活保護費</t>
  </si>
  <si>
    <t>特殊学校費</t>
  </si>
  <si>
    <t>災害救助費</t>
  </si>
  <si>
    <t>社会教育費</t>
  </si>
  <si>
    <t>児童福祉費</t>
  </si>
  <si>
    <t>保健体育費</t>
  </si>
  <si>
    <t>国民健康保険費</t>
  </si>
  <si>
    <t>災害復旧費</t>
  </si>
  <si>
    <t>衛生費</t>
  </si>
  <si>
    <t>農林水産施設災害復旧費</t>
  </si>
  <si>
    <t>土木施設災害復旧費</t>
  </si>
  <si>
    <t>医務費</t>
  </si>
  <si>
    <t>災害関連事業費</t>
  </si>
  <si>
    <t>保健所費</t>
  </si>
  <si>
    <t>公衆衛生費</t>
  </si>
  <si>
    <t>保健予防費</t>
  </si>
  <si>
    <t>公債費</t>
  </si>
  <si>
    <t>薬務水道費</t>
  </si>
  <si>
    <t>環境管理費</t>
  </si>
  <si>
    <t>労働費</t>
  </si>
  <si>
    <t>諸支出金</t>
  </si>
  <si>
    <t>労政費</t>
  </si>
  <si>
    <t>繰出金</t>
  </si>
  <si>
    <t>労働委員会費</t>
  </si>
  <si>
    <t>職業訓練費</t>
  </si>
  <si>
    <t>利子割交付金</t>
  </si>
  <si>
    <t>農林水産業費</t>
  </si>
  <si>
    <t>ゴルフ場利用税交付金</t>
  </si>
  <si>
    <t>特別地方消費税交付金</t>
  </si>
  <si>
    <t>農業費</t>
  </si>
  <si>
    <t>自動車取得税交付金</t>
  </si>
  <si>
    <t>畜産業費</t>
  </si>
  <si>
    <t>利子割精算金</t>
  </si>
  <si>
    <t>水産業費</t>
  </si>
  <si>
    <t>農地費</t>
  </si>
  <si>
    <t>予備費</t>
  </si>
  <si>
    <t>林業費</t>
  </si>
  <si>
    <t>資料：県出納課</t>
  </si>
  <si>
    <t>蚕業費</t>
  </si>
  <si>
    <t>-</t>
  </si>
  <si>
    <t>-</t>
  </si>
  <si>
    <t>-</t>
  </si>
  <si>
    <t>婦人対策費</t>
  </si>
  <si>
    <t>-</t>
  </si>
  <si>
    <t>観光費</t>
  </si>
  <si>
    <t>-</t>
  </si>
  <si>
    <t>-</t>
  </si>
  <si>
    <t>　　　177．県一般会計歳入歳出決算額（続き）</t>
  </si>
  <si>
    <t>失業対策費</t>
  </si>
  <si>
    <t>３</t>
  </si>
  <si>
    <t>平 成 元 年 度</t>
  </si>
  <si>
    <t>２</t>
  </si>
  <si>
    <t>４</t>
  </si>
  <si>
    <t>５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</si>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</sst>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2" fillId="0" borderId="0" xfId="0" applyFont="1" applyFill="1" applyAlignment="1">
      <alignment horizontal="distributed"/>
    </xf>
    <xf numFmtId="178" fontId="5" fillId="0" borderId="1" xfId="16" applyNumberFormat="1" applyFont="1" applyFill="1" applyBorder="1" applyAlignment="1">
      <alignment horizontal="right"/>
    </xf>
    <xf numFmtId="178" fontId="5" fillId="0" borderId="0" xfId="16" applyNumberFormat="1" applyFont="1" applyFill="1" applyBorder="1" applyAlignment="1">
      <alignment horizontal="right"/>
    </xf>
    <xf numFmtId="178" fontId="8" fillId="0" borderId="0" xfId="16" applyNumberFormat="1" applyFont="1" applyFill="1" applyAlignment="1">
      <alignment horizontal="right"/>
    </xf>
    <xf numFmtId="178" fontId="5" fillId="0" borderId="0" xfId="16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178" fontId="5" fillId="0" borderId="1" xfId="16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178" fontId="10" fillId="0" borderId="1" xfId="16" applyNumberFormat="1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178" fontId="8" fillId="0" borderId="1" xfId="16" applyNumberFormat="1" applyFont="1" applyFill="1" applyBorder="1" applyAlignment="1">
      <alignment horizontal="right"/>
    </xf>
    <xf numFmtId="178" fontId="8" fillId="0" borderId="0" xfId="16" applyNumberFormat="1" applyFont="1" applyFill="1" applyBorder="1" applyAlignment="1">
      <alignment horizontal="right"/>
    </xf>
    <xf numFmtId="38" fontId="5" fillId="0" borderId="0" xfId="16" applyFont="1" applyFill="1" applyAlignment="1">
      <alignment horizontal="right"/>
    </xf>
    <xf numFmtId="178" fontId="0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130" zoomScaleNormal="130" workbookViewId="0" topLeftCell="L42">
      <selection activeCell="R51" sqref="R51"/>
    </sheetView>
  </sheetViews>
  <sheetFormatPr defaultColWidth="9.00390625" defaultRowHeight="13.5"/>
  <cols>
    <col min="1" max="1" width="0.6171875" style="1" customWidth="1"/>
    <col min="2" max="3" width="2.25390625" style="1" customWidth="1"/>
    <col min="4" max="4" width="6.875" style="1" customWidth="1"/>
    <col min="5" max="5" width="8.125" style="1" customWidth="1"/>
    <col min="6" max="6" width="0.6171875" style="1" customWidth="1"/>
    <col min="7" max="11" width="13.25390625" style="1" customWidth="1"/>
    <col min="12" max="12" width="0.74609375" style="1" customWidth="1"/>
    <col min="13" max="13" width="2.375" style="1" customWidth="1"/>
    <col min="14" max="14" width="2.00390625" style="1" customWidth="1"/>
    <col min="15" max="15" width="13.00390625" style="1" customWidth="1"/>
    <col min="16" max="16" width="0.6171875" style="1" customWidth="1"/>
    <col min="17" max="21" width="13.25390625" style="1" customWidth="1"/>
    <col min="22" max="16384" width="9.00390625" style="1" customWidth="1"/>
  </cols>
  <sheetData>
    <row r="1" spans="7:17" ht="17.25">
      <c r="G1" s="10" t="s">
        <v>86</v>
      </c>
      <c r="Q1" s="10" t="s">
        <v>86</v>
      </c>
    </row>
    <row r="2" spans="7:17" ht="16.5" customHeight="1">
      <c r="G2" s="11" t="s">
        <v>0</v>
      </c>
      <c r="Q2" s="11" t="s">
        <v>1</v>
      </c>
    </row>
    <row r="3" spans="1:8" ht="14.25" customHeight="1" thickBot="1">
      <c r="A3" s="12" t="s">
        <v>2</v>
      </c>
      <c r="H3" s="13"/>
    </row>
    <row r="4" spans="1:21" ht="33" customHeight="1" thickTop="1">
      <c r="A4" s="39" t="s">
        <v>3</v>
      </c>
      <c r="B4" s="39"/>
      <c r="C4" s="39"/>
      <c r="D4" s="39"/>
      <c r="E4" s="39"/>
      <c r="F4" s="40"/>
      <c r="G4" s="14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36" t="s">
        <v>3</v>
      </c>
      <c r="M4" s="36"/>
      <c r="N4" s="36"/>
      <c r="O4" s="36"/>
      <c r="P4" s="37"/>
      <c r="Q4" s="15" t="s">
        <v>4</v>
      </c>
      <c r="R4" s="15" t="s">
        <v>5</v>
      </c>
      <c r="S4" s="15" t="s">
        <v>6</v>
      </c>
      <c r="T4" s="15" t="s">
        <v>7</v>
      </c>
      <c r="U4" s="15" t="s">
        <v>8</v>
      </c>
    </row>
    <row r="5" spans="7:17" ht="6.75" customHeight="1">
      <c r="G5" s="16"/>
      <c r="Q5" s="16"/>
    </row>
    <row r="6" spans="2:21" ht="12.75" customHeight="1">
      <c r="B6" s="32" t="s">
        <v>89</v>
      </c>
      <c r="C6" s="32"/>
      <c r="D6" s="32"/>
      <c r="E6" s="33"/>
      <c r="G6" s="17">
        <v>638454737500</v>
      </c>
      <c r="H6" s="9">
        <v>620111683193</v>
      </c>
      <c r="I6" s="9">
        <v>13764076720</v>
      </c>
      <c r="J6" s="9">
        <v>4578977587</v>
      </c>
      <c r="K6" s="9">
        <v>18343054307</v>
      </c>
      <c r="N6" s="2">
        <v>3</v>
      </c>
      <c r="O6" s="2" t="s">
        <v>77</v>
      </c>
      <c r="P6" s="2"/>
      <c r="Q6" s="6">
        <v>751011000</v>
      </c>
      <c r="R6" s="9">
        <v>750853894</v>
      </c>
      <c r="S6" s="9" t="s">
        <v>12</v>
      </c>
      <c r="T6" s="9">
        <v>157106</v>
      </c>
      <c r="U6" s="9">
        <v>157106</v>
      </c>
    </row>
    <row r="7" spans="2:21" ht="12.75" customHeight="1">
      <c r="B7" s="31" t="s">
        <v>90</v>
      </c>
      <c r="C7" s="31"/>
      <c r="D7" s="31"/>
      <c r="E7" s="31"/>
      <c r="G7" s="17">
        <v>675002554720</v>
      </c>
      <c r="H7" s="9">
        <v>662575347236</v>
      </c>
      <c r="I7" s="9">
        <v>7821941150</v>
      </c>
      <c r="J7" s="9">
        <v>4605266334</v>
      </c>
      <c r="K7" s="9">
        <v>12427207484</v>
      </c>
      <c r="N7" s="2">
        <v>4</v>
      </c>
      <c r="O7" s="2" t="s">
        <v>72</v>
      </c>
      <c r="P7" s="2"/>
      <c r="Q7" s="6">
        <v>513340000</v>
      </c>
      <c r="R7" s="9">
        <v>512454359</v>
      </c>
      <c r="S7" s="9" t="s">
        <v>80</v>
      </c>
      <c r="T7" s="9">
        <v>885641</v>
      </c>
      <c r="U7" s="9">
        <v>885641</v>
      </c>
    </row>
    <row r="8" spans="2:21" ht="12.75" customHeight="1">
      <c r="B8" s="31" t="s">
        <v>88</v>
      </c>
      <c r="C8" s="31"/>
      <c r="D8" s="31"/>
      <c r="E8" s="31"/>
      <c r="G8" s="17">
        <v>680861011150</v>
      </c>
      <c r="H8" s="9">
        <v>669680752367</v>
      </c>
      <c r="I8" s="9">
        <v>6544055848</v>
      </c>
      <c r="J8" s="9">
        <v>4636202935</v>
      </c>
      <c r="K8" s="9">
        <v>11180258783</v>
      </c>
      <c r="N8" s="2">
        <v>5</v>
      </c>
      <c r="O8" s="18" t="s">
        <v>73</v>
      </c>
      <c r="P8" s="18"/>
      <c r="Q8" s="6">
        <v>47684466000</v>
      </c>
      <c r="R8" s="9">
        <v>38260023942</v>
      </c>
      <c r="S8" s="9">
        <v>9422796103</v>
      </c>
      <c r="T8" s="9">
        <v>1645955</v>
      </c>
      <c r="U8" s="9">
        <v>9424442058</v>
      </c>
    </row>
    <row r="9" spans="2:21" ht="12.75" customHeight="1">
      <c r="B9" s="31" t="s">
        <v>91</v>
      </c>
      <c r="C9" s="31"/>
      <c r="D9" s="31"/>
      <c r="E9" s="31"/>
      <c r="G9" s="17">
        <v>730652530848</v>
      </c>
      <c r="H9" s="9">
        <v>714959673180</v>
      </c>
      <c r="I9" s="9">
        <v>11237069141</v>
      </c>
      <c r="J9" s="9">
        <v>4455788527</v>
      </c>
      <c r="K9" s="9">
        <v>15692857668</v>
      </c>
      <c r="N9" s="2">
        <v>6</v>
      </c>
      <c r="O9" s="2" t="s">
        <v>75</v>
      </c>
      <c r="P9" s="2"/>
      <c r="Q9" s="6">
        <v>41455297000</v>
      </c>
      <c r="R9" s="9">
        <v>37717506400</v>
      </c>
      <c r="S9" s="9">
        <v>3730071000</v>
      </c>
      <c r="T9" s="9">
        <v>7719600</v>
      </c>
      <c r="U9" s="9">
        <v>3737790600</v>
      </c>
    </row>
    <row r="10" spans="2:17" ht="12.75" customHeight="1">
      <c r="B10" s="31" t="s">
        <v>92</v>
      </c>
      <c r="C10" s="31"/>
      <c r="D10" s="31"/>
      <c r="E10" s="31"/>
      <c r="G10" s="17">
        <v>836531285141</v>
      </c>
      <c r="H10" s="9">
        <v>795998367017</v>
      </c>
      <c r="I10" s="9">
        <v>35207912131</v>
      </c>
      <c r="J10" s="9">
        <v>5325005993</v>
      </c>
      <c r="K10" s="9">
        <v>40532918124</v>
      </c>
      <c r="Q10" s="4"/>
    </row>
    <row r="11" spans="7:21" ht="12.75" customHeight="1">
      <c r="G11" s="19"/>
      <c r="H11" s="9"/>
      <c r="I11" s="9"/>
      <c r="J11" s="9"/>
      <c r="K11" s="9"/>
      <c r="M11" s="20">
        <v>7</v>
      </c>
      <c r="N11" s="35" t="s">
        <v>9</v>
      </c>
      <c r="O11" s="35"/>
      <c r="P11" s="3"/>
      <c r="Q11" s="21">
        <f>SUM(Q13:Q13)</f>
        <v>37572978000</v>
      </c>
      <c r="R11" s="22">
        <f>SUM(R13:R13)</f>
        <v>35326757069</v>
      </c>
      <c r="S11" s="22">
        <f>SUM(S13:S13)</f>
        <v>4177537</v>
      </c>
      <c r="T11" s="8">
        <f>SUM(T13:T13)</f>
        <v>2242043394</v>
      </c>
      <c r="U11" s="8">
        <f>SUM(U13:U13)</f>
        <v>2246220931</v>
      </c>
    </row>
    <row r="12" spans="2:21" ht="12.75" customHeight="1">
      <c r="B12" s="20">
        <v>1</v>
      </c>
      <c r="C12" s="35" t="s">
        <v>11</v>
      </c>
      <c r="D12" s="35"/>
      <c r="E12" s="35"/>
      <c r="F12" s="3"/>
      <c r="G12" s="21">
        <f>G14</f>
        <v>1438437000</v>
      </c>
      <c r="H12" s="22">
        <f>H14</f>
        <v>1413392576</v>
      </c>
      <c r="I12" s="8" t="str">
        <f>I14</f>
        <v>-</v>
      </c>
      <c r="J12" s="8">
        <f>J14</f>
        <v>25044424</v>
      </c>
      <c r="K12" s="8">
        <f>K14</f>
        <v>25044424</v>
      </c>
      <c r="M12" s="2"/>
      <c r="N12" s="2"/>
      <c r="O12" s="2"/>
      <c r="Q12" s="6"/>
      <c r="R12" s="9"/>
      <c r="S12" s="9"/>
      <c r="T12" s="9"/>
      <c r="U12" s="9"/>
    </row>
    <row r="13" spans="2:21" ht="12.75" customHeight="1">
      <c r="B13" s="2"/>
      <c r="C13" s="2"/>
      <c r="D13" s="2"/>
      <c r="E13" s="2"/>
      <c r="G13" s="6"/>
      <c r="H13" s="9"/>
      <c r="I13" s="9"/>
      <c r="J13" s="9"/>
      <c r="K13" s="9"/>
      <c r="M13" s="2"/>
      <c r="N13" s="2">
        <v>1</v>
      </c>
      <c r="O13" s="2" t="s">
        <v>9</v>
      </c>
      <c r="Q13" s="6">
        <v>37572978000</v>
      </c>
      <c r="R13" s="9">
        <v>35326757069</v>
      </c>
      <c r="S13" s="9">
        <v>4177537</v>
      </c>
      <c r="T13" s="9">
        <v>2242043394</v>
      </c>
      <c r="U13" s="9">
        <v>2246220931</v>
      </c>
    </row>
    <row r="14" spans="2:17" ht="12.75" customHeight="1">
      <c r="B14" s="2"/>
      <c r="C14" s="2">
        <v>1</v>
      </c>
      <c r="D14" s="38" t="s">
        <v>11</v>
      </c>
      <c r="E14" s="38"/>
      <c r="G14" s="6">
        <v>1438437000</v>
      </c>
      <c r="H14" s="9">
        <v>1413392576</v>
      </c>
      <c r="I14" s="9" t="s">
        <v>12</v>
      </c>
      <c r="J14" s="9">
        <v>25044424</v>
      </c>
      <c r="K14" s="9">
        <v>25044424</v>
      </c>
      <c r="Q14" s="4"/>
    </row>
    <row r="15" spans="2:21" ht="12.75" customHeight="1">
      <c r="B15" s="2"/>
      <c r="C15" s="2"/>
      <c r="D15" s="38"/>
      <c r="E15" s="38"/>
      <c r="G15" s="6"/>
      <c r="H15" s="9"/>
      <c r="I15" s="9"/>
      <c r="J15" s="9"/>
      <c r="K15" s="9"/>
      <c r="M15" s="20">
        <v>8</v>
      </c>
      <c r="N15" s="35" t="s">
        <v>10</v>
      </c>
      <c r="O15" s="35"/>
      <c r="P15" s="3"/>
      <c r="Q15" s="21">
        <f>SUM(Q17:Q22)</f>
        <v>218205148771</v>
      </c>
      <c r="R15" s="22">
        <f>SUM(R17:R22)</f>
        <v>200678450385</v>
      </c>
      <c r="S15" s="8">
        <f>SUM(S17:S22)</f>
        <v>17347415061</v>
      </c>
      <c r="T15" s="8">
        <f>SUM(T17:T22)</f>
        <v>179283325</v>
      </c>
      <c r="U15" s="8">
        <f>SUM(U17:U22)</f>
        <v>17526698386</v>
      </c>
    </row>
    <row r="16" spans="2:21" ht="12.75" customHeight="1">
      <c r="B16" s="20">
        <v>2</v>
      </c>
      <c r="C16" s="35" t="s">
        <v>16</v>
      </c>
      <c r="D16" s="35"/>
      <c r="E16" s="35"/>
      <c r="F16" s="3"/>
      <c r="G16" s="21">
        <f>SUM(G18:G27)</f>
        <v>83597006722</v>
      </c>
      <c r="H16" s="8">
        <f>SUM(H18:H27)</f>
        <v>82892783042</v>
      </c>
      <c r="I16" s="8">
        <f>SUM(I18:I27)</f>
        <v>109712000</v>
      </c>
      <c r="J16" s="8">
        <f>SUM(J18:J27)</f>
        <v>594511680</v>
      </c>
      <c r="K16" s="8">
        <f>SUM(K18:K27)</f>
        <v>704223680</v>
      </c>
      <c r="M16" s="2"/>
      <c r="N16" s="2"/>
      <c r="O16" s="2"/>
      <c r="Q16" s="6"/>
      <c r="R16" s="8"/>
      <c r="S16" s="9"/>
      <c r="T16" s="9"/>
      <c r="U16" s="9"/>
    </row>
    <row r="17" spans="2:21" ht="12.75" customHeight="1">
      <c r="B17" s="2"/>
      <c r="C17" s="2"/>
      <c r="D17" s="38"/>
      <c r="E17" s="38"/>
      <c r="G17" s="6"/>
      <c r="H17" s="9"/>
      <c r="I17" s="9"/>
      <c r="J17" s="8"/>
      <c r="K17" s="9"/>
      <c r="M17" s="2"/>
      <c r="N17" s="2">
        <v>1</v>
      </c>
      <c r="O17" s="2" t="s">
        <v>13</v>
      </c>
      <c r="Q17" s="6">
        <v>1815672000</v>
      </c>
      <c r="R17" s="9">
        <v>1812654509</v>
      </c>
      <c r="S17" s="9" t="s">
        <v>80</v>
      </c>
      <c r="T17" s="9">
        <v>3017491</v>
      </c>
      <c r="U17" s="9">
        <v>3017491</v>
      </c>
    </row>
    <row r="18" spans="2:21" ht="12.75" customHeight="1">
      <c r="B18" s="2"/>
      <c r="C18" s="2">
        <v>1</v>
      </c>
      <c r="D18" s="38" t="s">
        <v>19</v>
      </c>
      <c r="E18" s="38"/>
      <c r="G18" s="6">
        <v>40997340722</v>
      </c>
      <c r="H18" s="9">
        <v>40500557749</v>
      </c>
      <c r="I18" s="9" t="s">
        <v>12</v>
      </c>
      <c r="J18" s="9">
        <v>496782973</v>
      </c>
      <c r="K18" s="9">
        <v>496782973</v>
      </c>
      <c r="M18" s="2"/>
      <c r="N18" s="2">
        <v>2</v>
      </c>
      <c r="O18" s="2" t="s">
        <v>14</v>
      </c>
      <c r="Q18" s="6">
        <v>129104030841</v>
      </c>
      <c r="R18" s="9">
        <v>119586541811</v>
      </c>
      <c r="S18" s="9">
        <v>9422441370</v>
      </c>
      <c r="T18" s="9">
        <v>95047660</v>
      </c>
      <c r="U18" s="9">
        <v>9517489030</v>
      </c>
    </row>
    <row r="19" spans="2:21" ht="12.75" customHeight="1">
      <c r="B19" s="2"/>
      <c r="C19" s="2">
        <v>2</v>
      </c>
      <c r="D19" s="38" t="s">
        <v>21</v>
      </c>
      <c r="E19" s="38"/>
      <c r="G19" s="6">
        <v>19271571000</v>
      </c>
      <c r="H19" s="9">
        <v>19144597098</v>
      </c>
      <c r="I19" s="9">
        <v>109712000</v>
      </c>
      <c r="J19" s="9">
        <v>17261902</v>
      </c>
      <c r="K19" s="9">
        <v>126973902</v>
      </c>
      <c r="M19" s="2"/>
      <c r="N19" s="2">
        <v>3</v>
      </c>
      <c r="O19" s="2" t="s">
        <v>15</v>
      </c>
      <c r="P19" s="3"/>
      <c r="Q19" s="6">
        <v>40026293000</v>
      </c>
      <c r="R19" s="9">
        <v>37488625817</v>
      </c>
      <c r="S19" s="9">
        <v>2511692111</v>
      </c>
      <c r="T19" s="9">
        <v>25975072</v>
      </c>
      <c r="U19" s="9">
        <v>2537667183</v>
      </c>
    </row>
    <row r="20" spans="2:21" ht="12.75" customHeight="1">
      <c r="B20" s="2"/>
      <c r="C20" s="2">
        <v>3</v>
      </c>
      <c r="D20" s="38" t="s">
        <v>22</v>
      </c>
      <c r="E20" s="38"/>
      <c r="G20" s="6">
        <v>10009223000</v>
      </c>
      <c r="H20" s="9">
        <v>9936404917</v>
      </c>
      <c r="I20" s="9" t="s">
        <v>12</v>
      </c>
      <c r="J20" s="9">
        <v>72818083</v>
      </c>
      <c r="K20" s="9">
        <v>72818083</v>
      </c>
      <c r="M20" s="2"/>
      <c r="N20" s="2">
        <v>4</v>
      </c>
      <c r="O20" s="2" t="s">
        <v>17</v>
      </c>
      <c r="Q20" s="6">
        <v>18771681930</v>
      </c>
      <c r="R20" s="9">
        <v>17023281654</v>
      </c>
      <c r="S20" s="9">
        <v>1748340040</v>
      </c>
      <c r="T20" s="9">
        <v>60236</v>
      </c>
      <c r="U20" s="9">
        <v>1748400276</v>
      </c>
    </row>
    <row r="21" spans="2:21" ht="12.75" customHeight="1">
      <c r="B21" s="2"/>
      <c r="C21" s="2">
        <v>4</v>
      </c>
      <c r="D21" s="38" t="s">
        <v>24</v>
      </c>
      <c r="E21" s="38"/>
      <c r="G21" s="6">
        <v>6641306000</v>
      </c>
      <c r="H21" s="9">
        <v>6640320313</v>
      </c>
      <c r="I21" s="9" t="s">
        <v>12</v>
      </c>
      <c r="J21" s="9">
        <v>985687</v>
      </c>
      <c r="K21" s="9">
        <v>985687</v>
      </c>
      <c r="M21" s="2"/>
      <c r="N21" s="2">
        <v>5</v>
      </c>
      <c r="O21" s="2" t="s">
        <v>18</v>
      </c>
      <c r="Q21" s="6">
        <v>24773701000</v>
      </c>
      <c r="R21" s="9">
        <v>21465221043</v>
      </c>
      <c r="S21" s="9">
        <v>3261850540</v>
      </c>
      <c r="T21" s="9">
        <v>46629417</v>
      </c>
      <c r="U21" s="9">
        <v>3308479957</v>
      </c>
    </row>
    <row r="22" spans="2:21" ht="12.75" customHeight="1">
      <c r="B22" s="2"/>
      <c r="C22" s="2">
        <v>5</v>
      </c>
      <c r="D22" s="38" t="s">
        <v>25</v>
      </c>
      <c r="E22" s="38"/>
      <c r="G22" s="6">
        <v>1221138000</v>
      </c>
      <c r="H22" s="9">
        <v>1220940355</v>
      </c>
      <c r="I22" s="9" t="s">
        <v>12</v>
      </c>
      <c r="J22" s="9">
        <v>197645</v>
      </c>
      <c r="K22" s="9">
        <v>197645</v>
      </c>
      <c r="L22" s="23">
        <v>16215744</v>
      </c>
      <c r="M22" s="2"/>
      <c r="N22" s="2">
        <v>6</v>
      </c>
      <c r="O22" s="2" t="s">
        <v>20</v>
      </c>
      <c r="Q22" s="6">
        <v>3713770000</v>
      </c>
      <c r="R22" s="9">
        <v>3302125551</v>
      </c>
      <c r="S22" s="9">
        <v>403091000</v>
      </c>
      <c r="T22" s="9">
        <v>8553449</v>
      </c>
      <c r="U22" s="9">
        <v>411644449</v>
      </c>
    </row>
    <row r="23" spans="2:17" ht="12.75" customHeight="1">
      <c r="B23" s="2"/>
      <c r="C23" s="2">
        <v>6</v>
      </c>
      <c r="D23" s="38" t="s">
        <v>27</v>
      </c>
      <c r="E23" s="38"/>
      <c r="G23" s="6">
        <v>4036018000</v>
      </c>
      <c r="H23" s="9">
        <v>4031014690</v>
      </c>
      <c r="I23" s="9" t="s">
        <v>80</v>
      </c>
      <c r="J23" s="9">
        <v>5003310</v>
      </c>
      <c r="K23" s="9">
        <v>5003310</v>
      </c>
      <c r="L23" s="23">
        <v>52929518</v>
      </c>
      <c r="Q23" s="4"/>
    </row>
    <row r="24" spans="2:21" ht="12.75" customHeight="1">
      <c r="B24" s="2"/>
      <c r="C24" s="2">
        <v>7</v>
      </c>
      <c r="D24" s="38" t="s">
        <v>29</v>
      </c>
      <c r="E24" s="38"/>
      <c r="G24" s="6">
        <v>696925000</v>
      </c>
      <c r="H24" s="9">
        <v>696575869</v>
      </c>
      <c r="I24" s="9" t="s">
        <v>12</v>
      </c>
      <c r="J24" s="9">
        <v>349131</v>
      </c>
      <c r="K24" s="9">
        <v>349131</v>
      </c>
      <c r="L24" s="23">
        <v>1942722</v>
      </c>
      <c r="M24" s="20">
        <v>9</v>
      </c>
      <c r="N24" s="35" t="s">
        <v>23</v>
      </c>
      <c r="O24" s="35"/>
      <c r="P24" s="3"/>
      <c r="Q24" s="21">
        <f>SUM(Q26:Q27)</f>
        <v>37477583000</v>
      </c>
      <c r="R24" s="22">
        <f>SUM(R26:R27)</f>
        <v>37315488341</v>
      </c>
      <c r="S24" s="8" t="s">
        <v>82</v>
      </c>
      <c r="T24" s="8">
        <f>SUM(T26:T27)</f>
        <v>162094659</v>
      </c>
      <c r="U24" s="8">
        <f>SUM(U26:U27)</f>
        <v>162094659</v>
      </c>
    </row>
    <row r="25" spans="2:21" ht="12.75" customHeight="1">
      <c r="B25" s="2"/>
      <c r="C25" s="2">
        <v>8</v>
      </c>
      <c r="D25" s="38" t="s">
        <v>30</v>
      </c>
      <c r="E25" s="38"/>
      <c r="G25" s="6">
        <v>156164000</v>
      </c>
      <c r="H25" s="9">
        <v>155818595</v>
      </c>
      <c r="I25" s="9" t="s">
        <v>12</v>
      </c>
      <c r="J25" s="9">
        <v>345405</v>
      </c>
      <c r="K25" s="9">
        <v>345405</v>
      </c>
      <c r="L25" s="23">
        <v>1491644</v>
      </c>
      <c r="M25" s="2"/>
      <c r="N25" s="2"/>
      <c r="O25" s="2"/>
      <c r="P25" s="3"/>
      <c r="Q25" s="24"/>
      <c r="R25" s="9"/>
      <c r="S25" s="9"/>
      <c r="T25" s="9"/>
      <c r="U25" s="9"/>
    </row>
    <row r="26" spans="2:21" ht="12.75" customHeight="1">
      <c r="B26" s="2"/>
      <c r="C26" s="2">
        <v>9</v>
      </c>
      <c r="D26" s="38" t="s">
        <v>32</v>
      </c>
      <c r="E26" s="38"/>
      <c r="G26" s="6">
        <v>201926000</v>
      </c>
      <c r="H26" s="9">
        <v>201753280</v>
      </c>
      <c r="I26" s="9" t="s">
        <v>12</v>
      </c>
      <c r="J26" s="9">
        <v>172720</v>
      </c>
      <c r="K26" s="9">
        <v>172720</v>
      </c>
      <c r="L26" s="23">
        <v>6457985</v>
      </c>
      <c r="M26" s="2"/>
      <c r="N26" s="2">
        <v>1</v>
      </c>
      <c r="O26" s="2" t="s">
        <v>26</v>
      </c>
      <c r="Q26" s="6">
        <v>33513734000</v>
      </c>
      <c r="R26" s="9">
        <v>33367452196</v>
      </c>
      <c r="S26" s="9" t="s">
        <v>80</v>
      </c>
      <c r="T26" s="9">
        <v>146281804</v>
      </c>
      <c r="U26" s="9">
        <v>146281804</v>
      </c>
    </row>
    <row r="27" spans="2:21" ht="12.75" customHeight="1">
      <c r="B27" s="2"/>
      <c r="C27" s="2">
        <v>10</v>
      </c>
      <c r="D27" s="38" t="s">
        <v>83</v>
      </c>
      <c r="E27" s="38"/>
      <c r="G27" s="6">
        <v>365395000</v>
      </c>
      <c r="H27" s="9">
        <v>364800176</v>
      </c>
      <c r="I27" s="9" t="s">
        <v>80</v>
      </c>
      <c r="J27" s="9">
        <v>594824</v>
      </c>
      <c r="K27" s="9">
        <v>594824</v>
      </c>
      <c r="M27" s="2"/>
      <c r="N27" s="2">
        <v>2</v>
      </c>
      <c r="O27" s="2" t="s">
        <v>28</v>
      </c>
      <c r="Q27" s="6">
        <v>3963849000</v>
      </c>
      <c r="R27" s="9">
        <v>3948036145</v>
      </c>
      <c r="S27" s="9" t="s">
        <v>80</v>
      </c>
      <c r="T27" s="9">
        <v>15812855</v>
      </c>
      <c r="U27" s="9">
        <v>15812855</v>
      </c>
    </row>
    <row r="28" spans="7:17" ht="12.75" customHeight="1">
      <c r="G28" s="4"/>
      <c r="Q28" s="4"/>
    </row>
    <row r="29" spans="2:21" ht="12.75" customHeight="1">
      <c r="B29" s="20">
        <v>3</v>
      </c>
      <c r="C29" s="35" t="s">
        <v>34</v>
      </c>
      <c r="D29" s="35"/>
      <c r="E29" s="35"/>
      <c r="F29" s="3"/>
      <c r="G29" s="21">
        <v>37527928000</v>
      </c>
      <c r="H29" s="8">
        <f>SUM(H31:H36)</f>
        <v>37068724868</v>
      </c>
      <c r="I29" s="8">
        <f>SUM(I31:I36)</f>
        <v>6677000</v>
      </c>
      <c r="J29" s="8">
        <f>SUM(J31:J36)</f>
        <v>452526132</v>
      </c>
      <c r="K29" s="8">
        <f>SUM(K31:K36)</f>
        <v>459203132</v>
      </c>
      <c r="M29" s="20">
        <v>10</v>
      </c>
      <c r="N29" s="35" t="s">
        <v>31</v>
      </c>
      <c r="O29" s="35"/>
      <c r="P29" s="3"/>
      <c r="Q29" s="21">
        <f>SUM(Q31:Q37)</f>
        <v>189377008180</v>
      </c>
      <c r="R29" s="8">
        <f>SUM(R31:R37)</f>
        <v>186707897456</v>
      </c>
      <c r="S29" s="8" t="s">
        <v>85</v>
      </c>
      <c r="T29" s="8">
        <f>SUM(T31:T37)</f>
        <v>797625724</v>
      </c>
      <c r="U29" s="8">
        <f>SUM(U31:U37)</f>
        <v>2669110724</v>
      </c>
    </row>
    <row r="30" spans="2:21" ht="12.75" customHeight="1">
      <c r="B30" s="2"/>
      <c r="G30" s="4"/>
      <c r="M30" s="2"/>
      <c r="N30" s="2"/>
      <c r="O30" s="2"/>
      <c r="P30" s="3"/>
      <c r="Q30" s="6"/>
      <c r="R30" s="9"/>
      <c r="S30" s="8"/>
      <c r="T30" s="13"/>
      <c r="U30" s="9"/>
    </row>
    <row r="31" spans="2:21" ht="12.75" customHeight="1">
      <c r="B31" s="2"/>
      <c r="C31" s="2">
        <v>1</v>
      </c>
      <c r="D31" s="38" t="s">
        <v>37</v>
      </c>
      <c r="E31" s="38"/>
      <c r="G31" s="6">
        <v>21243788000</v>
      </c>
      <c r="H31" s="9">
        <v>20988931421</v>
      </c>
      <c r="I31" s="9">
        <v>6677000</v>
      </c>
      <c r="J31" s="9">
        <v>248179579</v>
      </c>
      <c r="K31" s="9">
        <v>254856579</v>
      </c>
      <c r="M31" s="2"/>
      <c r="N31" s="2">
        <v>1</v>
      </c>
      <c r="O31" s="2" t="s">
        <v>33</v>
      </c>
      <c r="Q31" s="6">
        <v>27498662000</v>
      </c>
      <c r="R31" s="9">
        <v>27194538653</v>
      </c>
      <c r="S31" s="9" t="s">
        <v>78</v>
      </c>
      <c r="T31" s="9">
        <v>304123347</v>
      </c>
      <c r="U31" s="9">
        <v>304123347</v>
      </c>
    </row>
    <row r="32" spans="2:21" ht="12.75" customHeight="1">
      <c r="B32" s="2"/>
      <c r="C32" s="2">
        <v>2</v>
      </c>
      <c r="D32" s="38" t="s">
        <v>39</v>
      </c>
      <c r="E32" s="38"/>
      <c r="G32" s="6">
        <v>1679377000</v>
      </c>
      <c r="H32" s="9">
        <v>1630250635</v>
      </c>
      <c r="I32" s="9" t="s">
        <v>12</v>
      </c>
      <c r="J32" s="9">
        <v>49086365</v>
      </c>
      <c r="K32" s="9">
        <v>49086365</v>
      </c>
      <c r="M32" s="2"/>
      <c r="N32" s="2">
        <v>2</v>
      </c>
      <c r="O32" s="2" t="s">
        <v>35</v>
      </c>
      <c r="Q32" s="6">
        <v>60547531000</v>
      </c>
      <c r="R32" s="9">
        <v>60494152273</v>
      </c>
      <c r="S32" s="9" t="s">
        <v>78</v>
      </c>
      <c r="T32" s="9">
        <v>53378727</v>
      </c>
      <c r="U32" s="9">
        <v>53378727</v>
      </c>
    </row>
    <row r="33" spans="2:21" ht="12.75" customHeight="1">
      <c r="B33" s="2"/>
      <c r="C33" s="2">
        <v>3</v>
      </c>
      <c r="D33" s="38" t="s">
        <v>41</v>
      </c>
      <c r="E33" s="38"/>
      <c r="G33" s="6">
        <v>16751000</v>
      </c>
      <c r="H33" s="9">
        <v>501000</v>
      </c>
      <c r="I33" s="9" t="s">
        <v>12</v>
      </c>
      <c r="J33" s="9">
        <v>16250000</v>
      </c>
      <c r="K33" s="9">
        <v>16250000</v>
      </c>
      <c r="M33" s="2"/>
      <c r="N33" s="2">
        <v>3</v>
      </c>
      <c r="O33" s="2" t="s">
        <v>36</v>
      </c>
      <c r="Q33" s="6">
        <v>37211848000</v>
      </c>
      <c r="R33" s="9">
        <v>37187576409</v>
      </c>
      <c r="S33" s="9" t="s">
        <v>78</v>
      </c>
      <c r="T33" s="9">
        <v>24271591</v>
      </c>
      <c r="U33" s="9">
        <v>24271591</v>
      </c>
    </row>
    <row r="34" spans="2:21" ht="12.75" customHeight="1">
      <c r="B34" s="2"/>
      <c r="C34" s="2">
        <v>4</v>
      </c>
      <c r="D34" s="38" t="s">
        <v>43</v>
      </c>
      <c r="E34" s="38"/>
      <c r="G34" s="6">
        <v>13099312000</v>
      </c>
      <c r="H34" s="9">
        <v>12961362668</v>
      </c>
      <c r="I34" s="9" t="s">
        <v>84</v>
      </c>
      <c r="J34" s="9">
        <v>137949332</v>
      </c>
      <c r="K34" s="9">
        <v>137949332</v>
      </c>
      <c r="M34" s="2"/>
      <c r="N34" s="2">
        <v>4</v>
      </c>
      <c r="O34" s="2" t="s">
        <v>38</v>
      </c>
      <c r="Q34" s="6">
        <v>46720214000</v>
      </c>
      <c r="R34" s="9">
        <v>46469851020</v>
      </c>
      <c r="S34" s="9" t="s">
        <v>80</v>
      </c>
      <c r="T34" s="9">
        <v>250362980</v>
      </c>
      <c r="U34" s="9">
        <v>250362980</v>
      </c>
    </row>
    <row r="35" spans="2:21" ht="12.75" customHeight="1">
      <c r="B35" s="2"/>
      <c r="C35" s="2">
        <v>5</v>
      </c>
      <c r="D35" s="38" t="s">
        <v>81</v>
      </c>
      <c r="E35" s="38"/>
      <c r="G35" s="6">
        <v>60408000</v>
      </c>
      <c r="H35" s="9">
        <v>59608175</v>
      </c>
      <c r="I35" s="9" t="s">
        <v>12</v>
      </c>
      <c r="J35" s="9">
        <v>799825</v>
      </c>
      <c r="K35" s="9">
        <v>799825</v>
      </c>
      <c r="M35" s="2"/>
      <c r="N35" s="2">
        <v>5</v>
      </c>
      <c r="O35" s="2" t="s">
        <v>40</v>
      </c>
      <c r="Q35" s="6">
        <v>7078600000</v>
      </c>
      <c r="R35" s="9">
        <v>7049949425</v>
      </c>
      <c r="S35" s="9" t="s">
        <v>84</v>
      </c>
      <c r="T35" s="9">
        <v>28650575</v>
      </c>
      <c r="U35" s="9">
        <v>28650575</v>
      </c>
    </row>
    <row r="36" spans="2:21" ht="12.75" customHeight="1">
      <c r="B36" s="2"/>
      <c r="C36" s="2">
        <v>6</v>
      </c>
      <c r="D36" s="38" t="s">
        <v>45</v>
      </c>
      <c r="E36" s="38"/>
      <c r="G36" s="6">
        <v>1428332000</v>
      </c>
      <c r="H36" s="9">
        <v>1428070969</v>
      </c>
      <c r="I36" s="9" t="s">
        <v>12</v>
      </c>
      <c r="J36" s="9">
        <v>261031</v>
      </c>
      <c r="K36" s="9">
        <v>261031</v>
      </c>
      <c r="M36" s="2"/>
      <c r="N36" s="2">
        <v>6</v>
      </c>
      <c r="O36" s="2" t="s">
        <v>42</v>
      </c>
      <c r="Q36" s="6">
        <v>7861531180</v>
      </c>
      <c r="R36" s="9">
        <v>5972260976</v>
      </c>
      <c r="S36" s="9" t="s">
        <v>78</v>
      </c>
      <c r="T36" s="9">
        <v>17785204</v>
      </c>
      <c r="U36" s="9">
        <v>1889270204</v>
      </c>
    </row>
    <row r="37" spans="7:21" ht="12.75" customHeight="1">
      <c r="G37" s="4"/>
      <c r="M37" s="2"/>
      <c r="N37" s="2">
        <v>7</v>
      </c>
      <c r="O37" s="2" t="s">
        <v>44</v>
      </c>
      <c r="Q37" s="6">
        <v>2458622000</v>
      </c>
      <c r="R37" s="9">
        <v>2339568700</v>
      </c>
      <c r="S37" s="9" t="s">
        <v>80</v>
      </c>
      <c r="T37" s="9">
        <v>119053300</v>
      </c>
      <c r="U37" s="9">
        <v>119053300</v>
      </c>
    </row>
    <row r="38" spans="2:17" ht="12.75" customHeight="1">
      <c r="B38" s="20">
        <v>4</v>
      </c>
      <c r="C38" s="35" t="s">
        <v>47</v>
      </c>
      <c r="D38" s="35"/>
      <c r="E38" s="35"/>
      <c r="F38" s="3"/>
      <c r="G38" s="21">
        <f>SUM(G40:G45)</f>
        <v>16169722000</v>
      </c>
      <c r="H38" s="8">
        <f>SUM(H40:H45)</f>
        <v>15916006290</v>
      </c>
      <c r="I38" s="8" t="s">
        <v>93</v>
      </c>
      <c r="J38" s="8">
        <f>SUM(J40:J45)</f>
        <v>250715710</v>
      </c>
      <c r="K38" s="8">
        <f>SUM(K40:K45)</f>
        <v>250715710</v>
      </c>
      <c r="Q38" s="4"/>
    </row>
    <row r="39" spans="2:21" ht="12.75" customHeight="1">
      <c r="B39" s="2"/>
      <c r="G39" s="4"/>
      <c r="M39" s="20">
        <v>11</v>
      </c>
      <c r="N39" s="35" t="s">
        <v>46</v>
      </c>
      <c r="O39" s="35"/>
      <c r="P39" s="3"/>
      <c r="Q39" s="21">
        <f>SUM(Q41:Q43)</f>
        <v>4597955370</v>
      </c>
      <c r="R39" s="22">
        <f>SUM(R41:R43)</f>
        <v>3910687672</v>
      </c>
      <c r="S39" s="8">
        <f>SUM(S41:S43)</f>
        <v>687266430</v>
      </c>
      <c r="T39" s="8">
        <f>SUM(T41:T43)</f>
        <v>1268</v>
      </c>
      <c r="U39" s="8">
        <f>SUM(U41:U43)</f>
        <v>687267698</v>
      </c>
    </row>
    <row r="40" spans="2:21" ht="12.75" customHeight="1">
      <c r="B40" s="2"/>
      <c r="C40" s="2">
        <v>1</v>
      </c>
      <c r="D40" s="38" t="s">
        <v>50</v>
      </c>
      <c r="E40" s="38"/>
      <c r="G40" s="6">
        <v>6873580000</v>
      </c>
      <c r="H40" s="9">
        <v>6855273231</v>
      </c>
      <c r="I40" s="9" t="s">
        <v>80</v>
      </c>
      <c r="J40" s="9">
        <v>18306769</v>
      </c>
      <c r="K40" s="9">
        <v>18306769</v>
      </c>
      <c r="M40" s="2"/>
      <c r="N40" s="2"/>
      <c r="O40" s="2"/>
      <c r="P40" s="3"/>
      <c r="Q40" s="6"/>
      <c r="R40" s="9"/>
      <c r="S40" s="9"/>
      <c r="T40" s="9"/>
      <c r="U40" s="9"/>
    </row>
    <row r="41" spans="2:21" ht="12.75" customHeight="1">
      <c r="B41" s="2"/>
      <c r="C41" s="2">
        <v>2</v>
      </c>
      <c r="D41" s="38" t="s">
        <v>52</v>
      </c>
      <c r="E41" s="38"/>
      <c r="G41" s="6">
        <v>2996667000</v>
      </c>
      <c r="H41" s="9">
        <v>2992777001</v>
      </c>
      <c r="I41" s="9" t="s">
        <v>80</v>
      </c>
      <c r="J41" s="9">
        <v>3889999</v>
      </c>
      <c r="K41" s="9">
        <v>3889999</v>
      </c>
      <c r="M41" s="2"/>
      <c r="N41" s="2">
        <v>1</v>
      </c>
      <c r="O41" s="25" t="s">
        <v>48</v>
      </c>
      <c r="Q41" s="6">
        <v>275487000</v>
      </c>
      <c r="R41" s="9">
        <v>275487000</v>
      </c>
      <c r="S41" s="9" t="s">
        <v>84</v>
      </c>
      <c r="T41" s="9" t="s">
        <v>78</v>
      </c>
      <c r="U41" s="9" t="s">
        <v>84</v>
      </c>
    </row>
    <row r="42" spans="2:21" ht="12.75" customHeight="1">
      <c r="B42" s="2"/>
      <c r="C42" s="2">
        <v>3</v>
      </c>
      <c r="D42" s="38" t="s">
        <v>53</v>
      </c>
      <c r="E42" s="38"/>
      <c r="G42" s="6">
        <v>759761000</v>
      </c>
      <c r="H42" s="9">
        <v>746985184</v>
      </c>
      <c r="I42" s="9" t="s">
        <v>80</v>
      </c>
      <c r="J42" s="9">
        <v>9775816</v>
      </c>
      <c r="K42" s="9">
        <v>9775816</v>
      </c>
      <c r="M42" s="2"/>
      <c r="N42" s="2">
        <v>2</v>
      </c>
      <c r="O42" s="5" t="s">
        <v>49</v>
      </c>
      <c r="Q42" s="6">
        <v>3971035630</v>
      </c>
      <c r="R42" s="9">
        <v>3381960492</v>
      </c>
      <c r="S42" s="9">
        <v>589073870</v>
      </c>
      <c r="T42" s="9">
        <v>1268</v>
      </c>
      <c r="U42" s="9">
        <v>589075138</v>
      </c>
    </row>
    <row r="43" spans="2:21" ht="12.75" customHeight="1">
      <c r="B43" s="2"/>
      <c r="C43" s="2">
        <v>4</v>
      </c>
      <c r="D43" s="38" t="s">
        <v>54</v>
      </c>
      <c r="E43" s="38"/>
      <c r="G43" s="6">
        <v>4327802000</v>
      </c>
      <c r="H43" s="9">
        <v>4158030953</v>
      </c>
      <c r="I43" s="9" t="s">
        <v>80</v>
      </c>
      <c r="J43" s="9">
        <v>169771047</v>
      </c>
      <c r="K43" s="9">
        <v>169771047</v>
      </c>
      <c r="M43" s="2"/>
      <c r="N43" s="2">
        <v>3</v>
      </c>
      <c r="O43" s="2" t="s">
        <v>51</v>
      </c>
      <c r="Q43" s="6">
        <v>351432740</v>
      </c>
      <c r="R43" s="9">
        <v>253240180</v>
      </c>
      <c r="S43" s="9">
        <v>98192560</v>
      </c>
      <c r="T43" s="9" t="s">
        <v>78</v>
      </c>
      <c r="U43" s="9">
        <v>98192560</v>
      </c>
    </row>
    <row r="44" spans="2:17" ht="12.75" customHeight="1">
      <c r="B44" s="2"/>
      <c r="C44" s="2">
        <v>5</v>
      </c>
      <c r="D44" s="38" t="s">
        <v>56</v>
      </c>
      <c r="E44" s="38"/>
      <c r="G44" s="6">
        <v>590878000</v>
      </c>
      <c r="H44" s="9">
        <v>590479270</v>
      </c>
      <c r="I44" s="9" t="s">
        <v>80</v>
      </c>
      <c r="J44" s="9">
        <v>398730</v>
      </c>
      <c r="K44" s="9">
        <v>398730</v>
      </c>
      <c r="Q44" s="4"/>
    </row>
    <row r="45" spans="2:21" ht="12.75" customHeight="1">
      <c r="B45" s="2"/>
      <c r="C45" s="2">
        <v>6</v>
      </c>
      <c r="D45" s="38" t="s">
        <v>57</v>
      </c>
      <c r="E45" s="38"/>
      <c r="G45" s="6">
        <v>621034000</v>
      </c>
      <c r="H45" s="9">
        <v>572460651</v>
      </c>
      <c r="I45" s="9" t="s">
        <v>80</v>
      </c>
      <c r="J45" s="9">
        <v>48573349</v>
      </c>
      <c r="K45" s="9">
        <v>48573349</v>
      </c>
      <c r="M45" s="20">
        <v>12</v>
      </c>
      <c r="N45" s="35" t="s">
        <v>55</v>
      </c>
      <c r="O45" s="35"/>
      <c r="P45" s="3"/>
      <c r="Q45" s="21">
        <f>Q47</f>
        <v>76362133000</v>
      </c>
      <c r="R45" s="22">
        <f>R47</f>
        <v>76142380204</v>
      </c>
      <c r="S45" s="8" t="str">
        <f>S47</f>
        <v>-</v>
      </c>
      <c r="T45" s="8">
        <f>T47</f>
        <v>219752796</v>
      </c>
      <c r="U45" s="8">
        <f>U47</f>
        <v>219752796</v>
      </c>
    </row>
    <row r="46" spans="7:21" ht="12.75" customHeight="1">
      <c r="G46" s="4"/>
      <c r="M46" s="2"/>
      <c r="N46" s="2"/>
      <c r="O46" s="2"/>
      <c r="P46" s="3"/>
      <c r="Q46" s="21"/>
      <c r="R46" s="8"/>
      <c r="S46" s="8"/>
      <c r="T46" s="8"/>
      <c r="U46" s="8"/>
    </row>
    <row r="47" spans="2:21" ht="12.75" customHeight="1">
      <c r="B47" s="20">
        <v>5</v>
      </c>
      <c r="C47" s="35" t="s">
        <v>58</v>
      </c>
      <c r="D47" s="35"/>
      <c r="E47" s="35"/>
      <c r="F47" s="3"/>
      <c r="G47" s="21">
        <f>SUM(G49:G52)</f>
        <v>2036483000</v>
      </c>
      <c r="H47" s="22">
        <f>SUM(H49:H52)</f>
        <v>2020016877</v>
      </c>
      <c r="I47" s="22" t="s">
        <v>84</v>
      </c>
      <c r="J47" s="22">
        <f>SUM(J49:J52)</f>
        <v>16466123</v>
      </c>
      <c r="K47" s="22">
        <f>SUM(K49:K52)</f>
        <v>16466123</v>
      </c>
      <c r="M47" s="2"/>
      <c r="N47" s="2">
        <v>1</v>
      </c>
      <c r="O47" s="2" t="s">
        <v>55</v>
      </c>
      <c r="Q47" s="6">
        <v>76362133000</v>
      </c>
      <c r="R47" s="9">
        <v>76142380204</v>
      </c>
      <c r="S47" s="9" t="s">
        <v>94</v>
      </c>
      <c r="T47" s="9">
        <v>219752796</v>
      </c>
      <c r="U47" s="9">
        <v>219752796</v>
      </c>
    </row>
    <row r="48" spans="2:17" ht="12.75" customHeight="1">
      <c r="B48" s="2"/>
      <c r="G48" s="4"/>
      <c r="Q48" s="4"/>
    </row>
    <row r="49" spans="2:21" ht="12.75" customHeight="1">
      <c r="B49" s="2"/>
      <c r="C49" s="2">
        <v>1</v>
      </c>
      <c r="D49" s="38" t="s">
        <v>60</v>
      </c>
      <c r="E49" s="38"/>
      <c r="G49" s="6">
        <v>492097000</v>
      </c>
      <c r="H49" s="9">
        <v>490710406</v>
      </c>
      <c r="I49" s="9" t="s">
        <v>78</v>
      </c>
      <c r="J49" s="9">
        <v>1386594</v>
      </c>
      <c r="K49" s="9">
        <v>1386594</v>
      </c>
      <c r="M49" s="20">
        <v>13</v>
      </c>
      <c r="N49" s="35" t="s">
        <v>59</v>
      </c>
      <c r="O49" s="35"/>
      <c r="P49" s="3"/>
      <c r="Q49" s="21">
        <f>SUM(Q51:Q56)</f>
        <v>22833376000</v>
      </c>
      <c r="R49" s="22">
        <f>SUM(R51:R56)</f>
        <v>22737582626</v>
      </c>
      <c r="S49" s="8" t="s">
        <v>79</v>
      </c>
      <c r="T49" s="8">
        <f>SUM(T51:T56)</f>
        <v>95793374</v>
      </c>
      <c r="U49" s="8">
        <f>SUM(U51:U56)</f>
        <v>95793374</v>
      </c>
    </row>
    <row r="50" spans="2:21" ht="12.75" customHeight="1">
      <c r="B50" s="2"/>
      <c r="C50" s="2">
        <v>2</v>
      </c>
      <c r="D50" s="38" t="s">
        <v>62</v>
      </c>
      <c r="E50" s="38"/>
      <c r="F50" s="3"/>
      <c r="G50" s="6">
        <v>124992000</v>
      </c>
      <c r="H50" s="9">
        <v>124224991</v>
      </c>
      <c r="I50" s="9" t="s">
        <v>78</v>
      </c>
      <c r="J50" s="9">
        <v>767009</v>
      </c>
      <c r="K50" s="9">
        <v>767009</v>
      </c>
      <c r="M50" s="2"/>
      <c r="N50" s="2"/>
      <c r="O50" s="2"/>
      <c r="Q50" s="6"/>
      <c r="R50" s="9"/>
      <c r="S50" s="8"/>
      <c r="T50" s="9"/>
      <c r="U50" s="9"/>
    </row>
    <row r="51" spans="2:21" ht="12.75" customHeight="1">
      <c r="B51" s="2"/>
      <c r="C51" s="2">
        <v>3</v>
      </c>
      <c r="D51" s="38" t="s">
        <v>63</v>
      </c>
      <c r="E51" s="38"/>
      <c r="G51" s="6">
        <v>1096773000</v>
      </c>
      <c r="H51" s="9">
        <v>1088803838</v>
      </c>
      <c r="I51" s="9" t="s">
        <v>12</v>
      </c>
      <c r="J51" s="9">
        <v>7969162</v>
      </c>
      <c r="K51" s="9">
        <v>7969162</v>
      </c>
      <c r="M51" s="2"/>
      <c r="N51" s="2">
        <v>1</v>
      </c>
      <c r="O51" s="2" t="s">
        <v>61</v>
      </c>
      <c r="Q51" s="6">
        <v>2894288000</v>
      </c>
      <c r="R51" s="9">
        <v>2825443679</v>
      </c>
      <c r="S51" s="8" t="s">
        <v>12</v>
      </c>
      <c r="T51" s="9">
        <v>68844321</v>
      </c>
      <c r="U51" s="9">
        <v>68844321</v>
      </c>
    </row>
    <row r="52" spans="3:21" ht="12.75" customHeight="1">
      <c r="C52" s="2">
        <v>4</v>
      </c>
      <c r="D52" s="38" t="s">
        <v>87</v>
      </c>
      <c r="E52" s="38"/>
      <c r="G52" s="6">
        <v>322621000</v>
      </c>
      <c r="H52" s="9">
        <v>316277642</v>
      </c>
      <c r="I52" s="9" t="s">
        <v>12</v>
      </c>
      <c r="J52" s="9">
        <v>6343358</v>
      </c>
      <c r="K52" s="9">
        <v>6343358</v>
      </c>
      <c r="M52" s="2"/>
      <c r="N52" s="2">
        <v>2</v>
      </c>
      <c r="O52" s="2" t="s">
        <v>64</v>
      </c>
      <c r="Q52" s="6">
        <v>8734000000</v>
      </c>
      <c r="R52" s="9">
        <v>8712741000</v>
      </c>
      <c r="S52" s="8" t="s">
        <v>12</v>
      </c>
      <c r="T52" s="9">
        <v>21259000</v>
      </c>
      <c r="U52" s="9">
        <v>21259000</v>
      </c>
    </row>
    <row r="53" spans="6:21" ht="12.75" customHeight="1">
      <c r="F53" s="3"/>
      <c r="G53" s="4"/>
      <c r="M53" s="2"/>
      <c r="N53" s="2">
        <v>3</v>
      </c>
      <c r="O53" s="5" t="s">
        <v>66</v>
      </c>
      <c r="Q53" s="6">
        <v>2877424000</v>
      </c>
      <c r="R53" s="9">
        <v>2877423289</v>
      </c>
      <c r="S53" s="8" t="s">
        <v>12</v>
      </c>
      <c r="T53" s="9">
        <v>711</v>
      </c>
      <c r="U53" s="9">
        <v>711</v>
      </c>
    </row>
    <row r="54" spans="2:21" ht="12.75" customHeight="1">
      <c r="B54" s="20">
        <v>6</v>
      </c>
      <c r="C54" s="35" t="s">
        <v>65</v>
      </c>
      <c r="D54" s="35"/>
      <c r="E54" s="35"/>
      <c r="G54" s="21">
        <f>SUM(G56:G57,Q6:Q9)</f>
        <v>109116662000</v>
      </c>
      <c r="H54" s="22">
        <f>SUM(H56:H57,R6:R9)</f>
        <v>93868199611</v>
      </c>
      <c r="I54" s="22">
        <f>SUM(I56:I57,S6:S9)</f>
        <v>15181179103</v>
      </c>
      <c r="J54" s="22">
        <f>SUM(J56:J57,T6:T9)</f>
        <v>67283286</v>
      </c>
      <c r="K54" s="22">
        <f>SUM(K56:K57,U6:U9)</f>
        <v>15248462389</v>
      </c>
      <c r="M54" s="2"/>
      <c r="N54" s="2">
        <v>4</v>
      </c>
      <c r="O54" s="25" t="s">
        <v>67</v>
      </c>
      <c r="P54" s="3"/>
      <c r="Q54" s="6">
        <v>381000000</v>
      </c>
      <c r="R54" s="9">
        <v>375317000</v>
      </c>
      <c r="S54" s="8" t="s">
        <v>12</v>
      </c>
      <c r="T54" s="9">
        <v>5683000</v>
      </c>
      <c r="U54" s="9">
        <v>5683000</v>
      </c>
    </row>
    <row r="55" spans="2:21" ht="12.75" customHeight="1">
      <c r="B55" s="2"/>
      <c r="F55" s="3"/>
      <c r="G55" s="4"/>
      <c r="L55" s="3"/>
      <c r="M55" s="2"/>
      <c r="N55" s="2">
        <v>5</v>
      </c>
      <c r="O55" s="5" t="s">
        <v>69</v>
      </c>
      <c r="Q55" s="6">
        <v>7690385000</v>
      </c>
      <c r="R55" s="7">
        <v>7690385000</v>
      </c>
      <c r="S55" s="8" t="s">
        <v>12</v>
      </c>
      <c r="T55" s="9" t="s">
        <v>12</v>
      </c>
      <c r="U55" s="9" t="s">
        <v>12</v>
      </c>
    </row>
    <row r="56" spans="2:21" ht="12.75" customHeight="1">
      <c r="B56" s="2"/>
      <c r="C56" s="2">
        <v>1</v>
      </c>
      <c r="D56" s="38" t="s">
        <v>68</v>
      </c>
      <c r="E56" s="38"/>
      <c r="G56" s="6">
        <v>14808072000</v>
      </c>
      <c r="H56" s="9">
        <v>12732672756</v>
      </c>
      <c r="I56" s="9">
        <v>2028312000</v>
      </c>
      <c r="J56" s="9">
        <v>47087244</v>
      </c>
      <c r="K56" s="9">
        <v>2075399244</v>
      </c>
      <c r="M56" s="2"/>
      <c r="N56" s="2">
        <v>6</v>
      </c>
      <c r="O56" s="2" t="s">
        <v>71</v>
      </c>
      <c r="Q56" s="6">
        <v>256279000</v>
      </c>
      <c r="R56" s="9">
        <v>256272658</v>
      </c>
      <c r="S56" s="8" t="s">
        <v>12</v>
      </c>
      <c r="T56" s="9">
        <v>6342</v>
      </c>
      <c r="U56" s="9">
        <v>6342</v>
      </c>
    </row>
    <row r="57" spans="3:17" ht="12.75" customHeight="1">
      <c r="C57" s="2">
        <v>2</v>
      </c>
      <c r="D57" s="38" t="s">
        <v>70</v>
      </c>
      <c r="E57" s="38"/>
      <c r="G57" s="6">
        <v>3904476000</v>
      </c>
      <c r="H57" s="9">
        <v>3894688260</v>
      </c>
      <c r="I57" s="9" t="s">
        <v>84</v>
      </c>
      <c r="J57" s="9">
        <v>9787740</v>
      </c>
      <c r="K57" s="9">
        <v>9787740</v>
      </c>
      <c r="Q57" s="4"/>
    </row>
    <row r="58" spans="2:21" ht="12.75" customHeight="1">
      <c r="B58" s="2"/>
      <c r="G58" s="4"/>
      <c r="M58" s="20">
        <v>14</v>
      </c>
      <c r="N58" s="34" t="s">
        <v>74</v>
      </c>
      <c r="O58" s="34"/>
      <c r="P58" s="3"/>
      <c r="Q58" s="21">
        <f>Q60</f>
        <v>221864098</v>
      </c>
      <c r="R58" s="22" t="str">
        <f>R60</f>
        <v>-</v>
      </c>
      <c r="S58" s="8" t="str">
        <f>S60</f>
        <v>-</v>
      </c>
      <c r="T58" s="8">
        <f>T60</f>
        <v>221864098</v>
      </c>
      <c r="U58" s="8">
        <f>U60</f>
        <v>221864098</v>
      </c>
    </row>
    <row r="59" spans="2:21" ht="12.75" customHeight="1">
      <c r="B59" s="2"/>
      <c r="C59" s="2"/>
      <c r="D59" s="18"/>
      <c r="E59" s="18"/>
      <c r="G59" s="6"/>
      <c r="H59" s="9"/>
      <c r="I59" s="9"/>
      <c r="J59" s="9"/>
      <c r="K59" s="9"/>
      <c r="M59" s="18"/>
      <c r="N59" s="18"/>
      <c r="O59" s="18"/>
      <c r="Q59" s="21"/>
      <c r="R59" s="9"/>
      <c r="S59" s="8"/>
      <c r="T59" s="8"/>
      <c r="U59" s="8"/>
    </row>
    <row r="60" spans="2:21" ht="12.75" customHeight="1">
      <c r="B60" s="2"/>
      <c r="G60" s="4"/>
      <c r="M60" s="2"/>
      <c r="N60" s="2">
        <v>1</v>
      </c>
      <c r="O60" s="2" t="s">
        <v>74</v>
      </c>
      <c r="P60" s="26"/>
      <c r="Q60" s="6">
        <v>221864098</v>
      </c>
      <c r="R60" s="9" t="s">
        <v>12</v>
      </c>
      <c r="S60" s="9" t="s">
        <v>12</v>
      </c>
      <c r="T60" s="7">
        <v>221864098</v>
      </c>
      <c r="U60" s="7">
        <v>221864098</v>
      </c>
    </row>
    <row r="61" spans="2:17" ht="6.75" customHeight="1" thickBot="1">
      <c r="B61" s="2"/>
      <c r="C61" s="2"/>
      <c r="D61" s="2"/>
      <c r="E61" s="27"/>
      <c r="G61" s="28"/>
      <c r="L61" s="26"/>
      <c r="Q61" s="28"/>
    </row>
    <row r="62" spans="1:21" ht="13.5" customHeight="1">
      <c r="A62" s="29" t="s">
        <v>76</v>
      </c>
      <c r="B62" s="30"/>
      <c r="C62" s="30"/>
      <c r="D62" s="30"/>
      <c r="E62" s="30"/>
      <c r="F62" s="30"/>
      <c r="G62" s="26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ht="18.75" customHeight="1"/>
    <row r="67" ht="6" customHeight="1"/>
  </sheetData>
  <mergeCells count="52">
    <mergeCell ref="D52:E52"/>
    <mergeCell ref="A4:F4"/>
    <mergeCell ref="D15:E15"/>
    <mergeCell ref="D17:E17"/>
    <mergeCell ref="D34:E34"/>
    <mergeCell ref="D26:E26"/>
    <mergeCell ref="D18:E18"/>
    <mergeCell ref="C12:E12"/>
    <mergeCell ref="D14:E14"/>
    <mergeCell ref="D41:E41"/>
    <mergeCell ref="D40:E40"/>
    <mergeCell ref="D19:E19"/>
    <mergeCell ref="D20:E20"/>
    <mergeCell ref="D21:E21"/>
    <mergeCell ref="D22:E22"/>
    <mergeCell ref="D31:E31"/>
    <mergeCell ref="D23:E23"/>
    <mergeCell ref="D24:E24"/>
    <mergeCell ref="D25:E25"/>
    <mergeCell ref="D57:E57"/>
    <mergeCell ref="D56:E56"/>
    <mergeCell ref="C54:E54"/>
    <mergeCell ref="D27:E27"/>
    <mergeCell ref="D44:E44"/>
    <mergeCell ref="D35:E35"/>
    <mergeCell ref="D36:E36"/>
    <mergeCell ref="C38:E38"/>
    <mergeCell ref="C47:E47"/>
    <mergeCell ref="C29:E29"/>
    <mergeCell ref="L4:P4"/>
    <mergeCell ref="D51:E51"/>
    <mergeCell ref="D45:E45"/>
    <mergeCell ref="D43:E43"/>
    <mergeCell ref="D42:E42"/>
    <mergeCell ref="D49:E49"/>
    <mergeCell ref="D50:E50"/>
    <mergeCell ref="C16:E16"/>
    <mergeCell ref="D32:E32"/>
    <mergeCell ref="D33:E33"/>
    <mergeCell ref="N58:O58"/>
    <mergeCell ref="N11:O11"/>
    <mergeCell ref="N15:O15"/>
    <mergeCell ref="N49:O49"/>
    <mergeCell ref="N24:O24"/>
    <mergeCell ref="N29:O29"/>
    <mergeCell ref="N39:O39"/>
    <mergeCell ref="N45:O45"/>
    <mergeCell ref="B8:E8"/>
    <mergeCell ref="B9:E9"/>
    <mergeCell ref="B10:E10"/>
    <mergeCell ref="B6:E6"/>
    <mergeCell ref="B7:E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2009-05-14T06:20:50Z</cp:lastPrinted>
  <dcterms:created xsi:type="dcterms:W3CDTF">2001-04-20T05:56:41Z</dcterms:created>
  <dcterms:modified xsi:type="dcterms:W3CDTF">2009-10-27T06:58:18Z</dcterms:modified>
  <cp:category/>
  <cp:version/>
  <cp:contentType/>
  <cp:contentStatus/>
</cp:coreProperties>
</file>