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206" sheetId="1" r:id="rId1"/>
  </sheets>
  <definedNames/>
  <calcPr fullCalcOnLoad="1"/>
</workbook>
</file>

<file path=xl/sharedStrings.xml><?xml version="1.0" encoding="utf-8"?>
<sst xmlns="http://schemas.openxmlformats.org/spreadsheetml/2006/main" count="943" uniqueCount="151">
  <si>
    <t>　注：実質収支＝［｛（総収益－総費用）＋（資本的収入－資本的支出）｝－積立金］＋前年度からの繰越金</t>
  </si>
  <si>
    <t>区分</t>
  </si>
  <si>
    <t>上水道</t>
  </si>
  <si>
    <t>簡易水道</t>
  </si>
  <si>
    <t>導送配水管 延 長</t>
  </si>
  <si>
    <t>配水能力</t>
  </si>
  <si>
    <t>給水戸数</t>
  </si>
  <si>
    <t>配水量</t>
  </si>
  <si>
    <t>有収水量</t>
  </si>
  <si>
    <t>総収益</t>
  </si>
  <si>
    <t>総費用</t>
  </si>
  <si>
    <t>純損益</t>
  </si>
  <si>
    <t>導送配水管　延　　　長</t>
  </si>
  <si>
    <t>年　間　総　有収水量</t>
  </si>
  <si>
    <t>実質収支</t>
  </si>
  <si>
    <t>家庭用</t>
  </si>
  <si>
    <t>給水収益</t>
  </si>
  <si>
    <t>料金収入</t>
  </si>
  <si>
    <t>km</t>
  </si>
  <si>
    <t>戸</t>
  </si>
  <si>
    <t>千円</t>
  </si>
  <si>
    <t>m</t>
  </si>
  <si>
    <t>市部</t>
  </si>
  <si>
    <t>郡部</t>
  </si>
  <si>
    <t>岐阜市</t>
  </si>
  <si>
    <t>-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</si>
  <si>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</si>
  <si>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</si>
  <si>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</si>
  <si>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</si>
  <si>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</si>
  <si>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</si>
  <si>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</si>
  <si>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</si>
  <si>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</si>
  <si>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</si>
  <si>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</si>
  <si>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</si>
  <si>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</si>
  <si>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</si>
  <si>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川島町</t>
  </si>
  <si>
    <t>岐南町</t>
  </si>
  <si>
    <t>笠松町</t>
  </si>
  <si>
    <t>柳津町</t>
  </si>
  <si>
    <t>海津郡</t>
  </si>
  <si>
    <t>海津町</t>
  </si>
  <si>
    <t>平田町</t>
  </si>
  <si>
    <t>南濃町</t>
  </si>
  <si>
    <t>養老郡</t>
  </si>
  <si>
    <t>養老町</t>
  </si>
  <si>
    <t>上石津町</t>
  </si>
  <si>
    <t>不破郡</t>
  </si>
  <si>
    <t>垂井町</t>
  </si>
  <si>
    <t>関ヶ原町</t>
  </si>
  <si>
    <t>安八郡</t>
  </si>
  <si>
    <t>神戸町</t>
  </si>
  <si>
    <t>輪之内町</t>
  </si>
  <si>
    <t>安八町</t>
  </si>
  <si>
    <t>墨俣町</t>
  </si>
  <si>
    <t>揖斐郡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</si>
  <si>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</si>
  <si>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</si>
  <si>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</si>
  <si>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</si>
  <si>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</si>
  <si>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</si>
  <si>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</si>
  <si>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</si>
  <si>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本巣郡</t>
  </si>
  <si>
    <t>北方町</t>
  </si>
  <si>
    <t>本巣町</t>
  </si>
  <si>
    <t>穂積町</t>
  </si>
  <si>
    <t>巣南町</t>
  </si>
  <si>
    <t>真正町</t>
  </si>
  <si>
    <t>糸貫町</t>
  </si>
  <si>
    <t>根尾村</t>
  </si>
  <si>
    <t>山県郡</t>
  </si>
  <si>
    <t>高富町</t>
  </si>
  <si>
    <t>伊自良村</t>
  </si>
  <si>
    <t>美山町</t>
  </si>
  <si>
    <t>　資料：県市町村課</t>
  </si>
  <si>
    <t>武儀郡</t>
  </si>
  <si>
    <t>洞戸村</t>
  </si>
  <si>
    <t>板取村</t>
  </si>
  <si>
    <t>武芸川町</t>
  </si>
  <si>
    <t>武儀町</t>
  </si>
  <si>
    <t>上之保村</t>
  </si>
  <si>
    <t>郡上郡</t>
  </si>
  <si>
    <t>八幡町</t>
  </si>
  <si>
    <t>大和町</t>
  </si>
  <si>
    <t>白鳥町</t>
  </si>
  <si>
    <t>高鷲村</t>
  </si>
  <si>
    <t>美並村</t>
  </si>
  <si>
    <t>明宝村</t>
  </si>
  <si>
    <t>和良村</t>
  </si>
  <si>
    <t>加茂郡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</si>
  <si>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</si>
  <si>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</si>
  <si>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</si>
  <si>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</si>
  <si>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</si>
  <si>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</si>
  <si>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</si>
  <si>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可児郡</t>
  </si>
  <si>
    <t>御嵩町</t>
  </si>
  <si>
    <t>兼山町</t>
  </si>
  <si>
    <t>土岐郡</t>
  </si>
  <si>
    <t>笠原町</t>
  </si>
  <si>
    <t>恵那郡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</si>
  <si>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</si>
  <si>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</si>
  <si>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</si>
  <si>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</si>
  <si>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</si>
  <si>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</si>
  <si>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</si>
  <si>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</si>
  <si>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</si>
  <si>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</si>
  <si>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</si>
  <si>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益田郡</t>
  </si>
  <si>
    <t>萩原町</t>
  </si>
  <si>
    <t>小坂町</t>
  </si>
  <si>
    <t>下呂町</t>
  </si>
  <si>
    <t>金山町</t>
  </si>
  <si>
    <t>馬瀬村</t>
  </si>
  <si>
    <t>大野郡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</si>
  <si>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</si>
  <si>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</si>
  <si>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</si>
  <si>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</si>
  <si>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</si>
  <si>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</si>
  <si>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</si>
  <si>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</si>
  <si>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吉城郡</t>
  </si>
  <si>
    <t>古川町</t>
  </si>
  <si>
    <t>国府町</t>
  </si>
  <si>
    <t>河合村</t>
  </si>
  <si>
    <t>宮川村</t>
  </si>
  <si>
    <t>神岡町</t>
  </si>
  <si>
    <t>上宝村</t>
  </si>
  <si>
    <r>
      <t xml:space="preserve">     114．市町村別上水道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 xml:space="preserve">    簡易水道（公営）状況</t>
    </r>
  </si>
  <si>
    <r>
      <t>m</t>
    </r>
    <r>
      <rPr>
        <vertAlign val="superscript"/>
        <sz val="8"/>
        <rFont val="ＭＳ 明朝"/>
        <family val="1"/>
      </rPr>
      <t>3</t>
    </r>
    <r>
      <rPr>
        <sz val="8"/>
        <rFont val="ＭＳ 明朝"/>
        <family val="1"/>
      </rPr>
      <t>/日</t>
    </r>
  </si>
  <si>
    <r>
      <t>m</t>
    </r>
    <r>
      <rPr>
        <vertAlign val="superscript"/>
        <sz val="8"/>
        <rFont val="ＭＳ 明朝"/>
        <family val="1"/>
      </rPr>
      <t>3</t>
    </r>
  </si>
  <si>
    <r>
      <t xml:space="preserve">     114．市町村別上水道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 xml:space="preserve">    簡易水道（公営）状況（続き）</t>
    </r>
  </si>
  <si>
    <t>-</t>
  </si>
  <si>
    <t>-</t>
  </si>
  <si>
    <t>年間総
配水量</t>
  </si>
  <si>
    <t>-</t>
  </si>
  <si>
    <t>平成元年度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</si>
</sst>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_);[Red]\(0.00\)"/>
    <numFmt numFmtId="178" formatCode="0;&quot;△ &quot;0"/>
    <numFmt numFmtId="179" formatCode="0_);[Red]\(0\)"/>
    <numFmt numFmtId="180" formatCode="#,##0.00;&quot;△ &quot;#,##0.00"/>
    <numFmt numFmtId="181" formatCode="###\ ###\ ###.00"/>
    <numFmt numFmtId="182" formatCode="0.00;&quot;△ &quot;0.00"/>
    <numFmt numFmtId="183" formatCode="#\ ##0.00;&quot;△ &quot;#\ ##0"/>
    <numFmt numFmtId="184" formatCode="#\ ##0;&quot;△ &quot;#\ ##0"/>
    <numFmt numFmtId="185" formatCode="####\ ###\ ###.00"/>
    <numFmt numFmtId="186" formatCode="##\ ##0.00;&quot;△ &quot;#.0\ ##0"/>
    <numFmt numFmtId="187" formatCode="###\ ##0.00;&quot;△ &quot;#.00\ ##0"/>
  </numFmts>
  <fonts count="12">
    <font>
      <sz val="11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vertAlign val="superscript"/>
      <sz val="8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11"/>
      <name val="ＭＳ ゴシック"/>
      <family val="3"/>
    </font>
    <font>
      <sz val="7"/>
      <name val="ＭＳ 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177" fontId="0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177" fontId="2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178" fontId="5" fillId="0" borderId="0" xfId="0" applyNumberFormat="1" applyFont="1" applyBorder="1" applyAlignment="1">
      <alignment horizontal="distributed" vertical="center"/>
    </xf>
    <xf numFmtId="179" fontId="5" fillId="0" borderId="0" xfId="0" applyNumberFormat="1" applyFont="1" applyBorder="1" applyAlignment="1">
      <alignment horizontal="distributed" vertical="center"/>
    </xf>
    <xf numFmtId="178" fontId="5" fillId="0" borderId="1" xfId="0" applyNumberFormat="1" applyFont="1" applyBorder="1" applyAlignment="1">
      <alignment horizontal="distributed" vertical="center"/>
    </xf>
    <xf numFmtId="179" fontId="5" fillId="0" borderId="1" xfId="0" applyNumberFormat="1" applyFont="1" applyBorder="1" applyAlignment="1">
      <alignment horizontal="distributed" vertical="center"/>
    </xf>
    <xf numFmtId="178" fontId="0" fillId="0" borderId="0" xfId="0" applyNumberFormat="1" applyFont="1" applyAlignment="1">
      <alignment/>
    </xf>
    <xf numFmtId="181" fontId="4" fillId="0" borderId="2" xfId="0" applyNumberFormat="1" applyFont="1" applyBorder="1" applyAlignment="1">
      <alignment horizontal="right"/>
    </xf>
    <xf numFmtId="178" fontId="4" fillId="0" borderId="0" xfId="0" applyNumberFormat="1" applyFont="1" applyAlignment="1">
      <alignment horizontal="right"/>
    </xf>
    <xf numFmtId="176" fontId="4" fillId="0" borderId="0" xfId="0" applyNumberFormat="1" applyFont="1" applyAlignment="1">
      <alignment horizontal="right"/>
    </xf>
    <xf numFmtId="179" fontId="4" fillId="0" borderId="0" xfId="0" applyNumberFormat="1" applyFont="1" applyAlignment="1">
      <alignment horizontal="right"/>
    </xf>
    <xf numFmtId="181" fontId="8" fillId="0" borderId="3" xfId="0" applyNumberFormat="1" applyFont="1" applyBorder="1" applyAlignment="1">
      <alignment horizontal="right"/>
    </xf>
    <xf numFmtId="176" fontId="8" fillId="0" borderId="0" xfId="0" applyNumberFormat="1" applyFont="1" applyAlignment="1">
      <alignment horizontal="right"/>
    </xf>
    <xf numFmtId="178" fontId="9" fillId="0" borderId="0" xfId="0" applyNumberFormat="1" applyFont="1" applyAlignment="1">
      <alignment/>
    </xf>
    <xf numFmtId="181" fontId="10" fillId="0" borderId="3" xfId="0" applyNumberFormat="1" applyFont="1" applyBorder="1" applyAlignment="1">
      <alignment horizontal="right"/>
    </xf>
    <xf numFmtId="176" fontId="10" fillId="0" borderId="0" xfId="0" applyNumberFormat="1" applyFont="1" applyAlignment="1">
      <alignment horizontal="right"/>
    </xf>
    <xf numFmtId="177" fontId="9" fillId="0" borderId="0" xfId="0" applyNumberFormat="1" applyFont="1" applyAlignment="1">
      <alignment/>
    </xf>
    <xf numFmtId="178" fontId="10" fillId="0" borderId="0" xfId="0" applyNumberFormat="1" applyFont="1" applyAlignment="1">
      <alignment horizontal="distributed"/>
    </xf>
    <xf numFmtId="178" fontId="8" fillId="0" borderId="0" xfId="0" applyNumberFormat="1" applyFont="1" applyAlignment="1">
      <alignment horizontal="distributed"/>
    </xf>
    <xf numFmtId="0" fontId="8" fillId="0" borderId="0" xfId="0" applyNumberFormat="1" applyFont="1" applyAlignment="1">
      <alignment horizontal="right"/>
    </xf>
    <xf numFmtId="183" fontId="8" fillId="0" borderId="0" xfId="0" applyNumberFormat="1" applyFont="1" applyAlignment="1">
      <alignment horizontal="right"/>
    </xf>
    <xf numFmtId="1" fontId="8" fillId="0" borderId="0" xfId="0" applyNumberFormat="1" applyFont="1" applyAlignment="1">
      <alignment horizontal="right"/>
    </xf>
    <xf numFmtId="182" fontId="8" fillId="0" borderId="3" xfId="0" applyNumberFormat="1" applyFont="1" applyBorder="1" applyAlignment="1">
      <alignment horizontal="right"/>
    </xf>
    <xf numFmtId="178" fontId="8" fillId="0" borderId="0" xfId="0" applyNumberFormat="1" applyFont="1" applyAlignment="1">
      <alignment horizontal="right"/>
    </xf>
    <xf numFmtId="181" fontId="0" fillId="0" borderId="4" xfId="0" applyNumberFormat="1" applyFont="1" applyBorder="1" applyAlignment="1">
      <alignment/>
    </xf>
    <xf numFmtId="178" fontId="4" fillId="0" borderId="5" xfId="0" applyNumberFormat="1" applyFont="1" applyBorder="1" applyAlignment="1">
      <alignment/>
    </xf>
    <xf numFmtId="178" fontId="0" fillId="0" borderId="5" xfId="0" applyNumberFormat="1" applyFont="1" applyBorder="1" applyAlignment="1">
      <alignment/>
    </xf>
    <xf numFmtId="181" fontId="0" fillId="0" borderId="5" xfId="0" applyNumberFormat="1" applyFont="1" applyBorder="1" applyAlignment="1">
      <alignment/>
    </xf>
    <xf numFmtId="176" fontId="0" fillId="0" borderId="5" xfId="0" applyNumberFormat="1" applyFont="1" applyBorder="1" applyAlignment="1">
      <alignment/>
    </xf>
    <xf numFmtId="176" fontId="2" fillId="0" borderId="0" xfId="0" applyNumberFormat="1" applyFont="1" applyAlignment="1">
      <alignment/>
    </xf>
    <xf numFmtId="178" fontId="5" fillId="0" borderId="0" xfId="0" applyNumberFormat="1" applyFont="1" applyAlignment="1">
      <alignment/>
    </xf>
    <xf numFmtId="176" fontId="5" fillId="0" borderId="0" xfId="0" applyNumberFormat="1" applyFont="1" applyBorder="1" applyAlignment="1">
      <alignment horizontal="distributed" vertical="center"/>
    </xf>
    <xf numFmtId="176" fontId="5" fillId="0" borderId="1" xfId="0" applyNumberFormat="1" applyFont="1" applyBorder="1" applyAlignment="1">
      <alignment horizontal="distributed" vertical="center"/>
    </xf>
    <xf numFmtId="178" fontId="11" fillId="0" borderId="0" xfId="0" applyNumberFormat="1" applyFont="1" applyAlignment="1">
      <alignment horizontal="distributed"/>
    </xf>
    <xf numFmtId="178" fontId="8" fillId="0" borderId="0" xfId="0" applyNumberFormat="1" applyFont="1" applyAlignment="1">
      <alignment/>
    </xf>
    <xf numFmtId="178" fontId="11" fillId="0" borderId="0" xfId="0" applyNumberFormat="1" applyFont="1" applyAlignment="1">
      <alignment/>
    </xf>
    <xf numFmtId="179" fontId="0" fillId="0" borderId="5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84" fontId="8" fillId="0" borderId="0" xfId="0" applyNumberFormat="1" applyFont="1" applyAlignment="1">
      <alignment horizontal="right"/>
    </xf>
    <xf numFmtId="181" fontId="8" fillId="0" borderId="3" xfId="0" applyNumberFormat="1" applyFont="1" applyFill="1" applyBorder="1" applyAlignment="1">
      <alignment horizontal="right"/>
    </xf>
    <xf numFmtId="184" fontId="10" fillId="0" borderId="0" xfId="0" applyNumberFormat="1" applyFont="1" applyAlignment="1">
      <alignment horizontal="right"/>
    </xf>
    <xf numFmtId="181" fontId="8" fillId="0" borderId="0" xfId="0" applyNumberFormat="1" applyFont="1" applyBorder="1" applyAlignment="1">
      <alignment horizontal="right"/>
    </xf>
    <xf numFmtId="179" fontId="0" fillId="0" borderId="0" xfId="0" applyNumberFormat="1" applyFont="1" applyFill="1" applyAlignment="1">
      <alignment/>
    </xf>
    <xf numFmtId="179" fontId="4" fillId="0" borderId="0" xfId="0" applyNumberFormat="1" applyFont="1" applyFill="1" applyAlignment="1">
      <alignment horizontal="right"/>
    </xf>
    <xf numFmtId="176" fontId="8" fillId="0" borderId="0" xfId="0" applyNumberFormat="1" applyFont="1" applyFill="1" applyAlignment="1">
      <alignment horizontal="right"/>
    </xf>
    <xf numFmtId="176" fontId="10" fillId="0" borderId="0" xfId="0" applyNumberFormat="1" applyFont="1" applyFill="1" applyAlignment="1">
      <alignment horizontal="right"/>
    </xf>
    <xf numFmtId="0" fontId="8" fillId="0" borderId="0" xfId="0" applyNumberFormat="1" applyFont="1" applyFill="1" applyAlignment="1">
      <alignment horizontal="right"/>
    </xf>
    <xf numFmtId="179" fontId="5" fillId="0" borderId="3" xfId="0" applyNumberFormat="1" applyFont="1" applyFill="1" applyBorder="1" applyAlignment="1">
      <alignment horizontal="distributed" vertical="center"/>
    </xf>
    <xf numFmtId="178" fontId="5" fillId="0" borderId="3" xfId="0" applyNumberFormat="1" applyFont="1" applyBorder="1" applyAlignment="1">
      <alignment horizontal="distributed" vertical="center"/>
    </xf>
    <xf numFmtId="178" fontId="5" fillId="0" borderId="6" xfId="0" applyNumberFormat="1" applyFont="1" applyBorder="1" applyAlignment="1">
      <alignment horizontal="distributed" vertical="center"/>
    </xf>
    <xf numFmtId="176" fontId="0" fillId="0" borderId="0" xfId="0" applyNumberFormat="1" applyFont="1" applyFill="1" applyAlignment="1">
      <alignment/>
    </xf>
    <xf numFmtId="176" fontId="0" fillId="0" borderId="5" xfId="0" applyNumberFormat="1" applyFont="1" applyFill="1" applyBorder="1" applyAlignment="1">
      <alignment/>
    </xf>
    <xf numFmtId="176" fontId="4" fillId="0" borderId="0" xfId="0" applyNumberFormat="1" applyFont="1" applyFill="1" applyAlignment="1">
      <alignment horizontal="right"/>
    </xf>
    <xf numFmtId="179" fontId="0" fillId="0" borderId="5" xfId="0" applyNumberFormat="1" applyFont="1" applyFill="1" applyBorder="1" applyAlignment="1">
      <alignment/>
    </xf>
    <xf numFmtId="178" fontId="7" fillId="0" borderId="0" xfId="0" applyNumberFormat="1" applyFont="1" applyAlignment="1">
      <alignment horizontal="center"/>
    </xf>
    <xf numFmtId="0" fontId="0" fillId="0" borderId="0" xfId="0" applyAlignment="1">
      <alignment/>
    </xf>
    <xf numFmtId="178" fontId="8" fillId="0" borderId="0" xfId="0" applyNumberFormat="1" applyFont="1" applyAlignment="1">
      <alignment horizontal="distributed"/>
    </xf>
    <xf numFmtId="178" fontId="10" fillId="0" borderId="0" xfId="0" applyNumberFormat="1" applyFont="1" applyAlignment="1">
      <alignment horizontal="distributed"/>
    </xf>
    <xf numFmtId="178" fontId="11" fillId="0" borderId="0" xfId="0" applyNumberFormat="1" applyFont="1" applyAlignment="1">
      <alignment horizontal="distributed"/>
    </xf>
    <xf numFmtId="178" fontId="10" fillId="0" borderId="0" xfId="0" applyNumberFormat="1" applyFont="1" applyAlignment="1">
      <alignment/>
    </xf>
    <xf numFmtId="176" fontId="5" fillId="0" borderId="3" xfId="0" applyNumberFormat="1" applyFont="1" applyFill="1" applyBorder="1" applyAlignment="1">
      <alignment horizontal="distributed" vertical="center"/>
    </xf>
    <xf numFmtId="176" fontId="5" fillId="0" borderId="6" xfId="0" applyNumberFormat="1" applyFont="1" applyFill="1" applyBorder="1" applyAlignment="1">
      <alignment horizontal="distributed" vertical="center"/>
    </xf>
    <xf numFmtId="176" fontId="5" fillId="0" borderId="3" xfId="0" applyNumberFormat="1" applyFont="1" applyBorder="1" applyAlignment="1">
      <alignment horizontal="distributed" vertical="center"/>
    </xf>
    <xf numFmtId="176" fontId="5" fillId="0" borderId="6" xfId="0" applyNumberFormat="1" applyFont="1" applyBorder="1" applyAlignment="1">
      <alignment horizontal="distributed" vertical="center"/>
    </xf>
    <xf numFmtId="176" fontId="5" fillId="0" borderId="3" xfId="0" applyNumberFormat="1" applyFont="1" applyFill="1" applyBorder="1" applyAlignment="1">
      <alignment horizontal="distributed" vertical="center" wrapText="1"/>
    </xf>
    <xf numFmtId="176" fontId="5" fillId="0" borderId="7" xfId="0" applyNumberFormat="1" applyFont="1" applyBorder="1" applyAlignment="1">
      <alignment horizontal="distributed" vertical="center"/>
    </xf>
    <xf numFmtId="176" fontId="5" fillId="0" borderId="8" xfId="0" applyNumberFormat="1" applyFont="1" applyBorder="1" applyAlignment="1">
      <alignment horizontal="distributed" vertical="center"/>
    </xf>
    <xf numFmtId="181" fontId="5" fillId="0" borderId="3" xfId="0" applyNumberFormat="1" applyFont="1" applyBorder="1" applyAlignment="1">
      <alignment horizontal="distributed" vertical="center"/>
    </xf>
    <xf numFmtId="181" fontId="5" fillId="0" borderId="6" xfId="0" applyNumberFormat="1" applyFont="1" applyBorder="1" applyAlignment="1">
      <alignment horizontal="distributed" vertical="center"/>
    </xf>
    <xf numFmtId="178" fontId="5" fillId="0" borderId="9" xfId="0" applyNumberFormat="1" applyFont="1" applyBorder="1" applyAlignment="1">
      <alignment horizontal="distributed" vertical="center"/>
    </xf>
    <xf numFmtId="178" fontId="5" fillId="0" borderId="0" xfId="0" applyNumberFormat="1" applyFont="1" applyBorder="1" applyAlignment="1">
      <alignment horizontal="distributed" vertical="center"/>
    </xf>
    <xf numFmtId="178" fontId="5" fillId="0" borderId="10" xfId="0" applyNumberFormat="1" applyFont="1" applyBorder="1" applyAlignment="1">
      <alignment horizontal="distributed" vertical="center"/>
    </xf>
    <xf numFmtId="179" fontId="5" fillId="0" borderId="7" xfId="0" applyNumberFormat="1" applyFont="1" applyBorder="1" applyAlignment="1">
      <alignment horizontal="distributed" vertical="center"/>
    </xf>
    <xf numFmtId="179" fontId="5" fillId="0" borderId="8" xfId="0" applyNumberFormat="1" applyFont="1" applyBorder="1" applyAlignment="1">
      <alignment horizontal="distributed" vertical="center"/>
    </xf>
    <xf numFmtId="179" fontId="5" fillId="0" borderId="3" xfId="0" applyNumberFormat="1" applyFont="1" applyBorder="1" applyAlignment="1">
      <alignment horizontal="distributed" vertical="center"/>
    </xf>
    <xf numFmtId="179" fontId="5" fillId="0" borderId="6" xfId="0" applyNumberFormat="1" applyFont="1" applyBorder="1" applyAlignment="1">
      <alignment horizontal="distributed" vertical="center"/>
    </xf>
    <xf numFmtId="179" fontId="5" fillId="0" borderId="3" xfId="0" applyNumberFormat="1" applyFont="1" applyFill="1" applyBorder="1" applyAlignment="1">
      <alignment horizontal="distributed" vertical="center" wrapText="1"/>
    </xf>
    <xf numFmtId="179" fontId="5" fillId="0" borderId="6" xfId="0" applyNumberFormat="1" applyFont="1" applyFill="1" applyBorder="1" applyAlignment="1">
      <alignment horizontal="distributed" vertical="center"/>
    </xf>
    <xf numFmtId="178" fontId="7" fillId="0" borderId="0" xfId="0" applyNumberFormat="1" applyFont="1" applyAlignment="1">
      <alignment horizontal="distributed"/>
    </xf>
    <xf numFmtId="0" fontId="0" fillId="0" borderId="0" xfId="0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4"/>
  <sheetViews>
    <sheetView tabSelected="1" zoomScale="120" zoomScaleNormal="120" workbookViewId="0" topLeftCell="A1">
      <selection activeCell="W15" sqref="W15"/>
    </sheetView>
  </sheetViews>
  <sheetFormatPr defaultColWidth="9.00390625" defaultRowHeight="13.5"/>
  <cols>
    <col min="1" max="1" width="0.5" style="1" customWidth="1"/>
    <col min="2" max="2" width="1.75390625" style="1" customWidth="1"/>
    <col min="3" max="3" width="4.25390625" style="1" customWidth="1"/>
    <col min="4" max="4" width="4.00390625" style="1" customWidth="1"/>
    <col min="5" max="5" width="0.5" style="1" customWidth="1"/>
    <col min="6" max="6" width="7.625" style="2" customWidth="1"/>
    <col min="7" max="14" width="7.625" style="1" customWidth="1"/>
    <col min="15" max="15" width="7.625" style="4" customWidth="1"/>
    <col min="16" max="17" width="10.875" style="5" customWidth="1"/>
    <col min="18" max="18" width="10.875" style="47" customWidth="1"/>
    <col min="19" max="19" width="10.875" style="5" customWidth="1"/>
    <col min="20" max="20" width="10.875" style="47" customWidth="1"/>
    <col min="21" max="23" width="10.875" style="5" customWidth="1"/>
    <col min="24" max="16384" width="9.00390625" style="1" customWidth="1"/>
  </cols>
  <sheetData>
    <row r="1" ht="17.25">
      <c r="K1" s="3" t="s">
        <v>142</v>
      </c>
    </row>
    <row r="2" ht="14.25" thickBot="1">
      <c r="A2" s="6" t="s">
        <v>0</v>
      </c>
    </row>
    <row r="3" spans="1:23" ht="14.25" thickTop="1">
      <c r="A3" s="74" t="s">
        <v>1</v>
      </c>
      <c r="B3" s="74"/>
      <c r="C3" s="74"/>
      <c r="D3" s="74"/>
      <c r="E3" s="74"/>
      <c r="F3" s="70" t="s">
        <v>2</v>
      </c>
      <c r="G3" s="71"/>
      <c r="H3" s="71"/>
      <c r="I3" s="71"/>
      <c r="J3" s="71"/>
      <c r="K3" s="71"/>
      <c r="L3" s="71"/>
      <c r="M3" s="71"/>
      <c r="N3" s="71"/>
      <c r="O3" s="71"/>
      <c r="P3" s="77" t="s">
        <v>3</v>
      </c>
      <c r="Q3" s="78"/>
      <c r="R3" s="78"/>
      <c r="S3" s="78"/>
      <c r="T3" s="78"/>
      <c r="U3" s="78"/>
      <c r="V3" s="78"/>
      <c r="W3" s="78"/>
    </row>
    <row r="4" spans="1:23" ht="13.5">
      <c r="A4" s="75"/>
      <c r="B4" s="75"/>
      <c r="C4" s="75"/>
      <c r="D4" s="75"/>
      <c r="E4" s="75"/>
      <c r="F4" s="72" t="s">
        <v>4</v>
      </c>
      <c r="G4" s="53" t="s">
        <v>5</v>
      </c>
      <c r="H4" s="53" t="s">
        <v>6</v>
      </c>
      <c r="I4" s="53" t="s">
        <v>7</v>
      </c>
      <c r="J4" s="53" t="s">
        <v>8</v>
      </c>
      <c r="K4" s="7"/>
      <c r="L4" s="53" t="s">
        <v>9</v>
      </c>
      <c r="M4" s="7"/>
      <c r="N4" s="53" t="s">
        <v>10</v>
      </c>
      <c r="O4" s="67" t="s">
        <v>11</v>
      </c>
      <c r="P4" s="79" t="s">
        <v>12</v>
      </c>
      <c r="Q4" s="79" t="s">
        <v>5</v>
      </c>
      <c r="R4" s="81" t="s">
        <v>148</v>
      </c>
      <c r="S4" s="79" t="s">
        <v>13</v>
      </c>
      <c r="T4" s="52" t="s">
        <v>9</v>
      </c>
      <c r="U4" s="8"/>
      <c r="V4" s="79" t="s">
        <v>10</v>
      </c>
      <c r="W4" s="79" t="s">
        <v>14</v>
      </c>
    </row>
    <row r="5" spans="1:23" ht="13.5">
      <c r="A5" s="76"/>
      <c r="B5" s="76"/>
      <c r="C5" s="76"/>
      <c r="D5" s="76"/>
      <c r="E5" s="76"/>
      <c r="F5" s="73"/>
      <c r="G5" s="54"/>
      <c r="H5" s="54"/>
      <c r="I5" s="54"/>
      <c r="J5" s="54"/>
      <c r="K5" s="9" t="s">
        <v>15</v>
      </c>
      <c r="L5" s="54"/>
      <c r="M5" s="9" t="s">
        <v>16</v>
      </c>
      <c r="N5" s="54"/>
      <c r="O5" s="68"/>
      <c r="P5" s="80"/>
      <c r="Q5" s="80"/>
      <c r="R5" s="82"/>
      <c r="S5" s="80"/>
      <c r="T5" s="82"/>
      <c r="U5" s="10" t="s">
        <v>17</v>
      </c>
      <c r="V5" s="80"/>
      <c r="W5" s="80"/>
    </row>
    <row r="6" spans="1:23" ht="12" customHeight="1">
      <c r="A6" s="11"/>
      <c r="B6" s="11"/>
      <c r="C6" s="11"/>
      <c r="D6" s="11"/>
      <c r="E6" s="11"/>
      <c r="F6" s="12" t="s">
        <v>18</v>
      </c>
      <c r="G6" s="13" t="s">
        <v>143</v>
      </c>
      <c r="H6" s="13" t="s">
        <v>19</v>
      </c>
      <c r="I6" s="13" t="s">
        <v>143</v>
      </c>
      <c r="J6" s="13" t="s">
        <v>143</v>
      </c>
      <c r="K6" s="13" t="s">
        <v>143</v>
      </c>
      <c r="L6" s="13" t="s">
        <v>20</v>
      </c>
      <c r="M6" s="13" t="s">
        <v>20</v>
      </c>
      <c r="N6" s="13" t="s">
        <v>20</v>
      </c>
      <c r="O6" s="14" t="s">
        <v>20</v>
      </c>
      <c r="P6" s="15" t="s">
        <v>21</v>
      </c>
      <c r="Q6" s="15" t="s">
        <v>143</v>
      </c>
      <c r="R6" s="48" t="s">
        <v>144</v>
      </c>
      <c r="S6" s="15" t="s">
        <v>144</v>
      </c>
      <c r="T6" s="48" t="s">
        <v>20</v>
      </c>
      <c r="U6" s="15" t="s">
        <v>20</v>
      </c>
      <c r="V6" s="15" t="s">
        <v>20</v>
      </c>
      <c r="W6" s="15" t="s">
        <v>20</v>
      </c>
    </row>
    <row r="7" spans="1:23" ht="9.75" customHeight="1">
      <c r="A7" s="11"/>
      <c r="B7" s="83" t="s">
        <v>150</v>
      </c>
      <c r="C7" s="83"/>
      <c r="D7" s="84"/>
      <c r="E7" s="11"/>
      <c r="F7" s="44">
        <v>8806.62</v>
      </c>
      <c r="G7" s="17">
        <v>1020370</v>
      </c>
      <c r="H7" s="17">
        <v>449025</v>
      </c>
      <c r="I7" s="17">
        <v>580552</v>
      </c>
      <c r="J7" s="17">
        <v>453154</v>
      </c>
      <c r="K7" s="17">
        <v>351510</v>
      </c>
      <c r="L7" s="17">
        <v>22541145</v>
      </c>
      <c r="M7" s="17">
        <v>19377242</v>
      </c>
      <c r="N7" s="17">
        <v>20810410</v>
      </c>
      <c r="O7" s="17">
        <v>1730735</v>
      </c>
      <c r="P7" s="17">
        <v>2704812</v>
      </c>
      <c r="Q7" s="17">
        <v>116511</v>
      </c>
      <c r="R7" s="49">
        <v>30126194</v>
      </c>
      <c r="S7" s="17">
        <v>22853005</v>
      </c>
      <c r="T7" s="49">
        <v>2755618</v>
      </c>
      <c r="U7" s="17">
        <v>1979045</v>
      </c>
      <c r="V7" s="17">
        <v>2139838</v>
      </c>
      <c r="W7" s="17">
        <v>551114</v>
      </c>
    </row>
    <row r="8" spans="1:23" ht="9.75" customHeight="1">
      <c r="A8" s="11"/>
      <c r="B8" s="59">
        <v>2</v>
      </c>
      <c r="C8" s="59"/>
      <c r="D8" s="60"/>
      <c r="E8" s="11"/>
      <c r="F8" s="44">
        <v>9025.05</v>
      </c>
      <c r="G8" s="17">
        <v>994020</v>
      </c>
      <c r="H8" s="17">
        <v>462512</v>
      </c>
      <c r="I8" s="17">
        <v>602792</v>
      </c>
      <c r="J8" s="17">
        <v>474407</v>
      </c>
      <c r="K8" s="17">
        <v>365099</v>
      </c>
      <c r="L8" s="17">
        <v>24221016</v>
      </c>
      <c r="M8" s="17">
        <v>20088968</v>
      </c>
      <c r="N8" s="17">
        <v>21230750</v>
      </c>
      <c r="O8" s="17">
        <v>2990266</v>
      </c>
      <c r="P8" s="17">
        <v>2829846</v>
      </c>
      <c r="Q8" s="17">
        <v>125468</v>
      </c>
      <c r="R8" s="49">
        <v>32320475</v>
      </c>
      <c r="S8" s="17">
        <v>24306905</v>
      </c>
      <c r="T8" s="49">
        <v>2945002</v>
      </c>
      <c r="U8" s="17">
        <v>2116185</v>
      </c>
      <c r="V8" s="17">
        <v>2244918</v>
      </c>
      <c r="W8" s="17">
        <v>603010</v>
      </c>
    </row>
    <row r="9" spans="1:23" ht="9.75" customHeight="1">
      <c r="A9" s="11"/>
      <c r="B9" s="59">
        <v>3</v>
      </c>
      <c r="C9" s="59"/>
      <c r="D9" s="60"/>
      <c r="E9" s="11"/>
      <c r="F9" s="44">
        <v>9206.75</v>
      </c>
      <c r="G9" s="17">
        <v>996972</v>
      </c>
      <c r="H9" s="17">
        <v>472603</v>
      </c>
      <c r="I9" s="17">
        <v>612207</v>
      </c>
      <c r="J9" s="17">
        <v>482631</v>
      </c>
      <c r="K9" s="17">
        <v>371267</v>
      </c>
      <c r="L9" s="17">
        <v>24117918</v>
      </c>
      <c r="M9" s="17">
        <v>20602374</v>
      </c>
      <c r="N9" s="17">
        <v>22458896</v>
      </c>
      <c r="O9" s="17">
        <v>1656022</v>
      </c>
      <c r="P9" s="17">
        <v>2943650</v>
      </c>
      <c r="Q9" s="17">
        <v>126063</v>
      </c>
      <c r="R9" s="49">
        <v>32823126</v>
      </c>
      <c r="S9" s="17">
        <v>24959937</v>
      </c>
      <c r="T9" s="49">
        <v>3105560</v>
      </c>
      <c r="U9" s="17">
        <v>2249894</v>
      </c>
      <c r="V9" s="17">
        <v>2358997</v>
      </c>
      <c r="W9" s="17">
        <v>752411</v>
      </c>
    </row>
    <row r="10" spans="1:23" ht="9.75" customHeight="1">
      <c r="A10" s="11"/>
      <c r="B10" s="59">
        <v>4</v>
      </c>
      <c r="C10" s="59"/>
      <c r="D10" s="60"/>
      <c r="E10" s="11"/>
      <c r="F10" s="44">
        <v>9589.2</v>
      </c>
      <c r="G10" s="17">
        <v>964363</v>
      </c>
      <c r="H10" s="17">
        <v>485148</v>
      </c>
      <c r="I10" s="17">
        <v>616694</v>
      </c>
      <c r="J10" s="17">
        <v>494822</v>
      </c>
      <c r="K10" s="17">
        <v>381064</v>
      </c>
      <c r="L10" s="17">
        <v>24893989</v>
      </c>
      <c r="M10" s="17">
        <v>21799173</v>
      </c>
      <c r="N10" s="17">
        <v>23481335</v>
      </c>
      <c r="O10" s="17">
        <v>1412654</v>
      </c>
      <c r="P10" s="17">
        <v>2969154</v>
      </c>
      <c r="Q10" s="17">
        <v>121267</v>
      </c>
      <c r="R10" s="49">
        <v>32720880</v>
      </c>
      <c r="S10" s="17">
        <v>24940239</v>
      </c>
      <c r="T10" s="49">
        <v>3232795</v>
      </c>
      <c r="U10" s="17">
        <v>2340935</v>
      </c>
      <c r="V10" s="17">
        <v>2471972</v>
      </c>
      <c r="W10" s="17">
        <v>681746</v>
      </c>
    </row>
    <row r="11" spans="1:23" s="21" customFormat="1" ht="9.75" customHeight="1">
      <c r="A11" s="18"/>
      <c r="B11" s="59">
        <v>5</v>
      </c>
      <c r="C11" s="59"/>
      <c r="D11" s="60"/>
      <c r="E11" s="11"/>
      <c r="F11" s="44">
        <v>9835.94</v>
      </c>
      <c r="G11" s="17">
        <v>966677</v>
      </c>
      <c r="H11" s="17">
        <v>493626</v>
      </c>
      <c r="I11" s="17">
        <v>623282</v>
      </c>
      <c r="J11" s="17">
        <v>496598</v>
      </c>
      <c r="K11" s="17">
        <v>383551</v>
      </c>
      <c r="L11" s="17">
        <v>24911960</v>
      </c>
      <c r="M11" s="17">
        <v>21911136</v>
      </c>
      <c r="N11" s="17">
        <v>24425747</v>
      </c>
      <c r="O11" s="17">
        <v>486213</v>
      </c>
      <c r="P11" s="17">
        <v>3042169</v>
      </c>
      <c r="Q11" s="17">
        <v>124186</v>
      </c>
      <c r="R11" s="49">
        <v>33368114</v>
      </c>
      <c r="S11" s="17">
        <v>25388762</v>
      </c>
      <c r="T11" s="49">
        <v>3384610</v>
      </c>
      <c r="U11" s="17">
        <v>2439347</v>
      </c>
      <c r="V11" s="17">
        <v>2641632</v>
      </c>
      <c r="W11" s="17">
        <v>700267</v>
      </c>
    </row>
    <row r="12" spans="1:23" ht="9" customHeight="1">
      <c r="A12" s="11"/>
      <c r="B12" s="11"/>
      <c r="C12" s="11"/>
      <c r="D12" s="11"/>
      <c r="E12" s="11"/>
      <c r="F12" s="16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49"/>
      <c r="S12" s="17"/>
      <c r="T12" s="49"/>
      <c r="U12" s="17"/>
      <c r="V12" s="17"/>
      <c r="W12" s="17"/>
    </row>
    <row r="13" spans="1:23" s="21" customFormat="1" ht="9.75" customHeight="1">
      <c r="A13" s="18"/>
      <c r="B13" s="62" t="s">
        <v>22</v>
      </c>
      <c r="C13" s="62"/>
      <c r="D13" s="62"/>
      <c r="E13" s="18"/>
      <c r="F13" s="19">
        <f aca="true" t="shared" si="0" ref="F13:W13">SUM(F17:F30)</f>
        <v>6828.93</v>
      </c>
      <c r="G13" s="20">
        <f t="shared" si="0"/>
        <v>699881</v>
      </c>
      <c r="H13" s="20">
        <f t="shared" si="0"/>
        <v>376111</v>
      </c>
      <c r="I13" s="20">
        <f t="shared" si="0"/>
        <v>472651</v>
      </c>
      <c r="J13" s="20">
        <f t="shared" si="0"/>
        <v>374497</v>
      </c>
      <c r="K13" s="20">
        <f t="shared" si="0"/>
        <v>282850</v>
      </c>
      <c r="L13" s="20">
        <f t="shared" si="0"/>
        <v>19233131</v>
      </c>
      <c r="M13" s="20">
        <f t="shared" si="0"/>
        <v>17034600</v>
      </c>
      <c r="N13" s="20">
        <f t="shared" si="0"/>
        <v>19306705</v>
      </c>
      <c r="O13" s="45">
        <f t="shared" si="0"/>
        <v>-73574</v>
      </c>
      <c r="P13" s="20">
        <f t="shared" si="0"/>
        <v>228539</v>
      </c>
      <c r="Q13" s="20">
        <f t="shared" si="0"/>
        <v>17229</v>
      </c>
      <c r="R13" s="50">
        <f t="shared" si="0"/>
        <v>3747310</v>
      </c>
      <c r="S13" s="20">
        <f t="shared" si="0"/>
        <v>3030441</v>
      </c>
      <c r="T13" s="50">
        <f t="shared" si="0"/>
        <v>318675</v>
      </c>
      <c r="U13" s="20">
        <f t="shared" si="0"/>
        <v>238172</v>
      </c>
      <c r="V13" s="20">
        <f t="shared" si="0"/>
        <v>284070</v>
      </c>
      <c r="W13" s="20">
        <f t="shared" si="0"/>
        <v>36918</v>
      </c>
    </row>
    <row r="14" spans="1:23" ht="9" customHeight="1">
      <c r="A14" s="11"/>
      <c r="B14" s="23"/>
      <c r="C14" s="23"/>
      <c r="D14" s="23"/>
      <c r="E14" s="11"/>
      <c r="F14" s="16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49"/>
      <c r="S14" s="17"/>
      <c r="T14" s="49"/>
      <c r="U14" s="17"/>
      <c r="V14" s="17"/>
      <c r="W14" s="17"/>
    </row>
    <row r="15" spans="1:23" s="21" customFormat="1" ht="9.75" customHeight="1">
      <c r="A15" s="18"/>
      <c r="B15" s="62" t="s">
        <v>23</v>
      </c>
      <c r="C15" s="62"/>
      <c r="D15" s="62"/>
      <c r="E15" s="18"/>
      <c r="F15" s="19">
        <f aca="true" t="shared" si="1" ref="F15:W15">SUM(F32,F38,F43,F47,F51,F57,F67,F76,F88,F95,F104,F113,F117,F120,F133,F140,F150)</f>
        <v>3007.01</v>
      </c>
      <c r="G15" s="20">
        <f t="shared" si="1"/>
        <v>266796</v>
      </c>
      <c r="H15" s="20">
        <f t="shared" si="1"/>
        <v>117515</v>
      </c>
      <c r="I15" s="20">
        <f t="shared" si="1"/>
        <v>150631</v>
      </c>
      <c r="J15" s="20">
        <f t="shared" si="1"/>
        <v>122101</v>
      </c>
      <c r="K15" s="20">
        <f t="shared" si="1"/>
        <v>100701</v>
      </c>
      <c r="L15" s="20">
        <f t="shared" si="1"/>
        <v>5678829</v>
      </c>
      <c r="M15" s="20">
        <f t="shared" si="1"/>
        <v>4876536</v>
      </c>
      <c r="N15" s="20">
        <f t="shared" si="1"/>
        <v>5119042</v>
      </c>
      <c r="O15" s="20">
        <f t="shared" si="1"/>
        <v>556787</v>
      </c>
      <c r="P15" s="20">
        <f t="shared" si="1"/>
        <v>2813630</v>
      </c>
      <c r="Q15" s="20">
        <f t="shared" si="1"/>
        <v>106957</v>
      </c>
      <c r="R15" s="50">
        <f t="shared" si="1"/>
        <v>29620804</v>
      </c>
      <c r="S15" s="20">
        <f t="shared" si="1"/>
        <v>22358321</v>
      </c>
      <c r="T15" s="50">
        <v>3065935</v>
      </c>
      <c r="U15" s="20">
        <f t="shared" si="1"/>
        <v>2201175</v>
      </c>
      <c r="V15" s="20">
        <f t="shared" si="1"/>
        <v>2357562</v>
      </c>
      <c r="W15" s="20">
        <f t="shared" si="1"/>
        <v>663349</v>
      </c>
    </row>
    <row r="16" spans="1:23" ht="9" customHeight="1">
      <c r="A16" s="11"/>
      <c r="B16" s="23"/>
      <c r="C16" s="61"/>
      <c r="D16" s="61"/>
      <c r="E16" s="11"/>
      <c r="F16" s="16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49"/>
      <c r="S16" s="17"/>
      <c r="T16" s="49"/>
      <c r="U16" s="17"/>
      <c r="V16" s="17"/>
      <c r="W16" s="17"/>
    </row>
    <row r="17" spans="1:23" ht="9.75" customHeight="1">
      <c r="A17" s="11"/>
      <c r="B17" s="23"/>
      <c r="C17" s="61" t="s">
        <v>24</v>
      </c>
      <c r="D17" s="61"/>
      <c r="E17" s="11"/>
      <c r="F17" s="16">
        <v>1675.68</v>
      </c>
      <c r="G17" s="17">
        <v>224068</v>
      </c>
      <c r="H17" s="17">
        <v>109478</v>
      </c>
      <c r="I17" s="17">
        <v>153072</v>
      </c>
      <c r="J17" s="17">
        <v>108317</v>
      </c>
      <c r="K17" s="17">
        <v>81384</v>
      </c>
      <c r="L17" s="17">
        <v>3838348</v>
      </c>
      <c r="M17" s="17">
        <v>3613821</v>
      </c>
      <c r="N17" s="17">
        <v>4167789</v>
      </c>
      <c r="O17" s="43">
        <v>-329441</v>
      </c>
      <c r="P17" s="17" t="s">
        <v>25</v>
      </c>
      <c r="Q17" s="17" t="s">
        <v>25</v>
      </c>
      <c r="R17" s="49" t="s">
        <v>25</v>
      </c>
      <c r="S17" s="17" t="s">
        <v>25</v>
      </c>
      <c r="T17" s="49" t="s">
        <v>25</v>
      </c>
      <c r="U17" s="17" t="s">
        <v>25</v>
      </c>
      <c r="V17" s="17" t="s">
        <v>25</v>
      </c>
      <c r="W17" s="17" t="s">
        <v>25</v>
      </c>
    </row>
    <row r="18" spans="1:23" ht="9.75" customHeight="1">
      <c r="A18" s="11"/>
      <c r="B18" s="23"/>
      <c r="C18" s="61" t="s">
        <v>26</v>
      </c>
      <c r="D18" s="61"/>
      <c r="E18" s="11"/>
      <c r="F18" s="16">
        <v>560.74</v>
      </c>
      <c r="G18" s="17">
        <v>60000</v>
      </c>
      <c r="H18" s="17">
        <v>41654</v>
      </c>
      <c r="I18" s="17">
        <v>58321</v>
      </c>
      <c r="J18" s="17">
        <v>38565</v>
      </c>
      <c r="K18" s="17">
        <v>30133</v>
      </c>
      <c r="L18" s="17">
        <v>1216864</v>
      </c>
      <c r="M18" s="17">
        <v>1060386</v>
      </c>
      <c r="N18" s="17">
        <v>1256533</v>
      </c>
      <c r="O18" s="43">
        <v>-39669</v>
      </c>
      <c r="P18" s="17">
        <v>3880</v>
      </c>
      <c r="Q18" s="17">
        <v>706</v>
      </c>
      <c r="R18" s="49">
        <v>130921</v>
      </c>
      <c r="S18" s="17">
        <v>92242</v>
      </c>
      <c r="T18" s="49">
        <v>3870</v>
      </c>
      <c r="U18" s="17">
        <v>3607</v>
      </c>
      <c r="V18" s="17">
        <v>3587</v>
      </c>
      <c r="W18" s="17">
        <v>1427</v>
      </c>
    </row>
    <row r="19" spans="1:23" ht="9.75" customHeight="1">
      <c r="A19" s="11"/>
      <c r="B19" s="23"/>
      <c r="C19" s="61" t="s">
        <v>27</v>
      </c>
      <c r="D19" s="61"/>
      <c r="E19" s="11"/>
      <c r="F19" s="16">
        <v>447.63</v>
      </c>
      <c r="G19" s="17">
        <v>35400</v>
      </c>
      <c r="H19" s="17">
        <v>21464</v>
      </c>
      <c r="I19" s="17">
        <v>24938</v>
      </c>
      <c r="J19" s="17">
        <v>22527</v>
      </c>
      <c r="K19" s="17">
        <v>17254</v>
      </c>
      <c r="L19" s="17">
        <v>1155993</v>
      </c>
      <c r="M19" s="17">
        <v>1123840</v>
      </c>
      <c r="N19" s="17">
        <v>1112980</v>
      </c>
      <c r="O19" s="43">
        <v>43013</v>
      </c>
      <c r="P19" s="24" t="s">
        <v>147</v>
      </c>
      <c r="Q19" s="24" t="s">
        <v>146</v>
      </c>
      <c r="R19" s="51" t="s">
        <v>147</v>
      </c>
      <c r="S19" s="24" t="s">
        <v>147</v>
      </c>
      <c r="T19" s="51" t="s">
        <v>147</v>
      </c>
      <c r="U19" s="24" t="s">
        <v>147</v>
      </c>
      <c r="V19" s="24" t="s">
        <v>147</v>
      </c>
      <c r="W19" s="17" t="s">
        <v>146</v>
      </c>
    </row>
    <row r="20" spans="1:23" ht="9.75" customHeight="1">
      <c r="A20" s="11"/>
      <c r="B20" s="23"/>
      <c r="C20" s="61" t="s">
        <v>28</v>
      </c>
      <c r="D20" s="61"/>
      <c r="E20" s="11"/>
      <c r="F20" s="16">
        <v>533.89</v>
      </c>
      <c r="G20" s="17">
        <v>50000</v>
      </c>
      <c r="H20" s="17">
        <v>30592</v>
      </c>
      <c r="I20" s="17">
        <v>32487</v>
      </c>
      <c r="J20" s="17">
        <v>29322</v>
      </c>
      <c r="K20" s="17">
        <v>21373</v>
      </c>
      <c r="L20" s="17">
        <v>2223786</v>
      </c>
      <c r="M20" s="17">
        <v>1920589</v>
      </c>
      <c r="N20" s="17">
        <v>2197672</v>
      </c>
      <c r="O20" s="43">
        <v>26114</v>
      </c>
      <c r="P20" s="17" t="s">
        <v>147</v>
      </c>
      <c r="Q20" s="17" t="s">
        <v>146</v>
      </c>
      <c r="R20" s="49" t="s">
        <v>25</v>
      </c>
      <c r="S20" s="17" t="s">
        <v>25</v>
      </c>
      <c r="T20" s="49" t="s">
        <v>25</v>
      </c>
      <c r="U20" s="17" t="s">
        <v>25</v>
      </c>
      <c r="V20" s="17" t="s">
        <v>25</v>
      </c>
      <c r="W20" s="17" t="s">
        <v>25</v>
      </c>
    </row>
    <row r="21" spans="1:23" ht="9.75" customHeight="1">
      <c r="A21" s="11"/>
      <c r="B21" s="23"/>
      <c r="C21" s="61" t="s">
        <v>29</v>
      </c>
      <c r="D21" s="61"/>
      <c r="E21" s="11"/>
      <c r="F21" s="16">
        <v>470.42</v>
      </c>
      <c r="G21" s="17">
        <v>43500</v>
      </c>
      <c r="H21" s="17">
        <v>21828</v>
      </c>
      <c r="I21" s="17">
        <v>29195</v>
      </c>
      <c r="J21" s="17">
        <v>23930</v>
      </c>
      <c r="K21" s="17">
        <v>18354</v>
      </c>
      <c r="L21" s="17">
        <v>968861</v>
      </c>
      <c r="M21" s="17">
        <v>781578</v>
      </c>
      <c r="N21" s="17">
        <v>831755</v>
      </c>
      <c r="O21" s="43">
        <v>137106</v>
      </c>
      <c r="P21" s="17">
        <v>11641</v>
      </c>
      <c r="Q21" s="17">
        <v>730</v>
      </c>
      <c r="R21" s="49">
        <v>238817</v>
      </c>
      <c r="S21" s="17">
        <v>191054</v>
      </c>
      <c r="T21" s="49">
        <v>16643</v>
      </c>
      <c r="U21" s="17">
        <v>11015</v>
      </c>
      <c r="V21" s="17">
        <v>13921</v>
      </c>
      <c r="W21" s="17" t="s">
        <v>146</v>
      </c>
    </row>
    <row r="22" spans="1:23" ht="9.75" customHeight="1">
      <c r="A22" s="11"/>
      <c r="B22" s="23"/>
      <c r="C22" s="61" t="s">
        <v>30</v>
      </c>
      <c r="D22" s="61"/>
      <c r="E22" s="11"/>
      <c r="F22" s="16">
        <v>379.58</v>
      </c>
      <c r="G22" s="17">
        <v>30000</v>
      </c>
      <c r="H22" s="17">
        <v>15581</v>
      </c>
      <c r="I22" s="17">
        <v>16246</v>
      </c>
      <c r="J22" s="17">
        <v>14127</v>
      </c>
      <c r="K22" s="17">
        <v>9049</v>
      </c>
      <c r="L22" s="17">
        <v>872738</v>
      </c>
      <c r="M22" s="17">
        <v>832247</v>
      </c>
      <c r="N22" s="17">
        <v>843004</v>
      </c>
      <c r="O22" s="43">
        <v>29734</v>
      </c>
      <c r="P22" s="17">
        <v>47991</v>
      </c>
      <c r="Q22" s="17">
        <v>1350</v>
      </c>
      <c r="R22" s="49">
        <v>264229</v>
      </c>
      <c r="S22" s="17">
        <v>204546</v>
      </c>
      <c r="T22" s="49">
        <v>22219</v>
      </c>
      <c r="U22" s="17">
        <v>21669</v>
      </c>
      <c r="V22" s="17">
        <v>11975</v>
      </c>
      <c r="W22" s="17">
        <v>7850</v>
      </c>
    </row>
    <row r="23" spans="1:23" ht="9.75" customHeight="1">
      <c r="A23" s="11"/>
      <c r="B23" s="23"/>
      <c r="C23" s="61" t="s">
        <v>31</v>
      </c>
      <c r="D23" s="61"/>
      <c r="E23" s="11"/>
      <c r="F23" s="16">
        <v>106.37</v>
      </c>
      <c r="G23" s="17">
        <v>14600</v>
      </c>
      <c r="H23" s="17">
        <v>5611</v>
      </c>
      <c r="I23" s="17">
        <v>7780</v>
      </c>
      <c r="J23" s="17">
        <v>6247</v>
      </c>
      <c r="K23" s="17">
        <v>5159</v>
      </c>
      <c r="L23" s="17">
        <v>323031</v>
      </c>
      <c r="M23" s="17">
        <v>256584</v>
      </c>
      <c r="N23" s="17">
        <v>314397</v>
      </c>
      <c r="O23" s="43">
        <v>8634</v>
      </c>
      <c r="P23" s="17">
        <v>64755</v>
      </c>
      <c r="Q23" s="17">
        <v>2495</v>
      </c>
      <c r="R23" s="49">
        <v>674065</v>
      </c>
      <c r="S23" s="17">
        <v>563394</v>
      </c>
      <c r="T23" s="49">
        <v>92876</v>
      </c>
      <c r="U23" s="17">
        <v>58248</v>
      </c>
      <c r="V23" s="17">
        <v>85111</v>
      </c>
      <c r="W23" s="17">
        <v>188</v>
      </c>
    </row>
    <row r="24" spans="1:23" ht="9.75" customHeight="1">
      <c r="A24" s="11"/>
      <c r="B24" s="23"/>
      <c r="C24" s="61" t="s">
        <v>32</v>
      </c>
      <c r="D24" s="61"/>
      <c r="E24" s="11"/>
      <c r="F24" s="16">
        <v>150.1</v>
      </c>
      <c r="G24" s="17">
        <v>22500</v>
      </c>
      <c r="H24" s="17">
        <v>9130</v>
      </c>
      <c r="I24" s="17">
        <v>10593</v>
      </c>
      <c r="J24" s="17">
        <v>9561</v>
      </c>
      <c r="K24" s="17">
        <v>6121</v>
      </c>
      <c r="L24" s="17">
        <v>829750</v>
      </c>
      <c r="M24" s="17">
        <v>749047</v>
      </c>
      <c r="N24" s="17">
        <v>755603</v>
      </c>
      <c r="O24" s="43">
        <v>74147</v>
      </c>
      <c r="P24" s="17">
        <v>41996</v>
      </c>
      <c r="Q24" s="17">
        <v>2633</v>
      </c>
      <c r="R24" s="49">
        <v>814741</v>
      </c>
      <c r="S24" s="17">
        <v>645979</v>
      </c>
      <c r="T24" s="49">
        <v>119134</v>
      </c>
      <c r="U24" s="17">
        <v>101830</v>
      </c>
      <c r="V24" s="17">
        <v>109574</v>
      </c>
      <c r="W24" s="17">
        <v>6731</v>
      </c>
    </row>
    <row r="25" spans="1:23" ht="9.75" customHeight="1">
      <c r="A25" s="11"/>
      <c r="B25" s="23"/>
      <c r="C25" s="61" t="s">
        <v>33</v>
      </c>
      <c r="D25" s="61"/>
      <c r="E25" s="11"/>
      <c r="F25" s="16">
        <v>380.03</v>
      </c>
      <c r="G25" s="17">
        <v>25200</v>
      </c>
      <c r="H25" s="17">
        <v>13531</v>
      </c>
      <c r="I25" s="17">
        <v>17005</v>
      </c>
      <c r="J25" s="17">
        <v>13938</v>
      </c>
      <c r="K25" s="17">
        <v>11893</v>
      </c>
      <c r="L25" s="17">
        <v>438426</v>
      </c>
      <c r="M25" s="17">
        <v>397490</v>
      </c>
      <c r="N25" s="17">
        <v>333804</v>
      </c>
      <c r="O25" s="43">
        <v>104622</v>
      </c>
      <c r="P25" s="17">
        <v>42060</v>
      </c>
      <c r="Q25" s="17">
        <v>8913</v>
      </c>
      <c r="R25" s="49">
        <v>1483538</v>
      </c>
      <c r="S25" s="17">
        <v>1216501</v>
      </c>
      <c r="T25" s="49">
        <v>36250</v>
      </c>
      <c r="U25" s="17">
        <v>25199</v>
      </c>
      <c r="V25" s="17">
        <v>34139</v>
      </c>
      <c r="W25" s="26">
        <v>11532</v>
      </c>
    </row>
    <row r="26" spans="1:23" ht="9.75" customHeight="1">
      <c r="A26" s="11"/>
      <c r="B26" s="23"/>
      <c r="C26" s="61" t="s">
        <v>34</v>
      </c>
      <c r="D26" s="61"/>
      <c r="E26" s="11"/>
      <c r="F26" s="16">
        <v>193.67</v>
      </c>
      <c r="G26" s="17">
        <v>16253</v>
      </c>
      <c r="H26" s="17">
        <v>8390</v>
      </c>
      <c r="I26" s="17">
        <v>10384</v>
      </c>
      <c r="J26" s="17">
        <v>8865</v>
      </c>
      <c r="K26" s="17">
        <v>4964</v>
      </c>
      <c r="L26" s="17">
        <v>814334</v>
      </c>
      <c r="M26" s="17">
        <v>629524</v>
      </c>
      <c r="N26" s="17">
        <v>789630</v>
      </c>
      <c r="O26" s="43">
        <v>24704</v>
      </c>
      <c r="P26" s="17">
        <v>1794</v>
      </c>
      <c r="Q26" s="17">
        <v>58</v>
      </c>
      <c r="R26" s="49">
        <v>3769</v>
      </c>
      <c r="S26" s="17">
        <v>3205</v>
      </c>
      <c r="T26" s="49">
        <v>464</v>
      </c>
      <c r="U26" s="17">
        <v>195</v>
      </c>
      <c r="V26" s="17">
        <v>484</v>
      </c>
      <c r="W26" s="17">
        <v>50</v>
      </c>
    </row>
    <row r="27" spans="1:23" ht="9.75" customHeight="1">
      <c r="A27" s="11"/>
      <c r="B27" s="23"/>
      <c r="C27" s="61" t="s">
        <v>35</v>
      </c>
      <c r="D27" s="61"/>
      <c r="E27" s="11"/>
      <c r="F27" s="16">
        <v>418.86</v>
      </c>
      <c r="G27" s="17">
        <v>22980</v>
      </c>
      <c r="H27" s="17">
        <v>12018</v>
      </c>
      <c r="I27" s="17">
        <v>13763</v>
      </c>
      <c r="J27" s="17">
        <v>12376</v>
      </c>
      <c r="K27" s="17">
        <v>8221</v>
      </c>
      <c r="L27" s="17">
        <v>908509</v>
      </c>
      <c r="M27" s="17">
        <v>865350</v>
      </c>
      <c r="N27" s="17">
        <v>935066</v>
      </c>
      <c r="O27" s="43">
        <v>-26557</v>
      </c>
      <c r="P27" s="17" t="s">
        <v>25</v>
      </c>
      <c r="Q27" s="17" t="s">
        <v>25</v>
      </c>
      <c r="R27" s="49" t="s">
        <v>25</v>
      </c>
      <c r="S27" s="17" t="s">
        <v>25</v>
      </c>
      <c r="T27" s="49" t="s">
        <v>25</v>
      </c>
      <c r="U27" s="17" t="s">
        <v>25</v>
      </c>
      <c r="V27" s="17" t="s">
        <v>25</v>
      </c>
      <c r="W27" s="17" t="s">
        <v>25</v>
      </c>
    </row>
    <row r="28" spans="1:23" ht="9.75" customHeight="1">
      <c r="A28" s="11"/>
      <c r="B28" s="23"/>
      <c r="C28" s="61" t="s">
        <v>36</v>
      </c>
      <c r="D28" s="61"/>
      <c r="E28" s="11"/>
      <c r="F28" s="16">
        <v>365.65</v>
      </c>
      <c r="G28" s="17">
        <v>32800</v>
      </c>
      <c r="H28" s="17">
        <v>20535</v>
      </c>
      <c r="I28" s="17">
        <v>18264</v>
      </c>
      <c r="J28" s="17">
        <v>16605</v>
      </c>
      <c r="K28" s="17">
        <v>12910</v>
      </c>
      <c r="L28" s="17">
        <v>1560886</v>
      </c>
      <c r="M28" s="17">
        <v>1299434</v>
      </c>
      <c r="N28" s="17">
        <v>1508129</v>
      </c>
      <c r="O28" s="43">
        <v>52757</v>
      </c>
      <c r="P28" s="17">
        <v>10658</v>
      </c>
      <c r="Q28" s="17">
        <v>288</v>
      </c>
      <c r="R28" s="49">
        <v>129815</v>
      </c>
      <c r="S28" s="17">
        <v>106756</v>
      </c>
      <c r="T28" s="49">
        <v>16624</v>
      </c>
      <c r="U28" s="17">
        <v>15178</v>
      </c>
      <c r="V28" s="17">
        <v>16496</v>
      </c>
      <c r="W28" s="26">
        <v>8634</v>
      </c>
    </row>
    <row r="29" spans="1:23" ht="9.75" customHeight="1">
      <c r="A29" s="11"/>
      <c r="B29" s="23"/>
      <c r="C29" s="61" t="s">
        <v>37</v>
      </c>
      <c r="D29" s="61"/>
      <c r="E29" s="11"/>
      <c r="F29" s="16">
        <v>588.75</v>
      </c>
      <c r="G29" s="17">
        <v>78640</v>
      </c>
      <c r="H29" s="17">
        <v>42629</v>
      </c>
      <c r="I29" s="17">
        <v>51711</v>
      </c>
      <c r="J29" s="17">
        <v>43982</v>
      </c>
      <c r="K29" s="17">
        <v>36769</v>
      </c>
      <c r="L29" s="17">
        <v>2188521</v>
      </c>
      <c r="M29" s="17">
        <v>1870957</v>
      </c>
      <c r="N29" s="17">
        <v>2068541</v>
      </c>
      <c r="O29" s="43">
        <v>119980</v>
      </c>
      <c r="P29" s="17" t="s">
        <v>25</v>
      </c>
      <c r="Q29" s="17" t="s">
        <v>25</v>
      </c>
      <c r="R29" s="49" t="s">
        <v>25</v>
      </c>
      <c r="S29" s="17" t="s">
        <v>25</v>
      </c>
      <c r="T29" s="49" t="s">
        <v>25</v>
      </c>
      <c r="U29" s="17" t="s">
        <v>25</v>
      </c>
      <c r="V29" s="17" t="s">
        <v>25</v>
      </c>
      <c r="W29" s="17" t="s">
        <v>25</v>
      </c>
    </row>
    <row r="30" spans="1:23" ht="9.75" customHeight="1">
      <c r="A30" s="11"/>
      <c r="B30" s="23"/>
      <c r="C30" s="61" t="s">
        <v>38</v>
      </c>
      <c r="D30" s="61"/>
      <c r="E30" s="11"/>
      <c r="F30" s="16">
        <v>557.56</v>
      </c>
      <c r="G30" s="17">
        <v>43940</v>
      </c>
      <c r="H30" s="17">
        <v>23670</v>
      </c>
      <c r="I30" s="17">
        <v>28892</v>
      </c>
      <c r="J30" s="17">
        <v>26135</v>
      </c>
      <c r="K30" s="17">
        <v>19266</v>
      </c>
      <c r="L30" s="17">
        <v>1893084</v>
      </c>
      <c r="M30" s="17">
        <v>1633753</v>
      </c>
      <c r="N30" s="17">
        <v>2191802</v>
      </c>
      <c r="O30" s="43">
        <v>-298718</v>
      </c>
      <c r="P30" s="17">
        <v>3764</v>
      </c>
      <c r="Q30" s="17">
        <v>56</v>
      </c>
      <c r="R30" s="49">
        <v>7415</v>
      </c>
      <c r="S30" s="17">
        <v>6764</v>
      </c>
      <c r="T30" s="49">
        <v>10595</v>
      </c>
      <c r="U30" s="17">
        <v>1231</v>
      </c>
      <c r="V30" s="17">
        <v>8783</v>
      </c>
      <c r="W30" s="17">
        <v>506</v>
      </c>
    </row>
    <row r="31" spans="1:23" ht="9.75" customHeight="1">
      <c r="A31" s="11"/>
      <c r="B31" s="23"/>
      <c r="C31" s="23"/>
      <c r="D31" s="23"/>
      <c r="E31" s="11"/>
      <c r="F31" s="16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49"/>
      <c r="S31" s="17"/>
      <c r="T31" s="49"/>
      <c r="U31" s="17"/>
      <c r="V31" s="17"/>
      <c r="W31" s="17"/>
    </row>
    <row r="32" spans="1:23" s="21" customFormat="1" ht="9.75" customHeight="1">
      <c r="A32" s="18"/>
      <c r="B32" s="62" t="s">
        <v>39</v>
      </c>
      <c r="C32" s="62"/>
      <c r="D32" s="62"/>
      <c r="E32" s="18"/>
      <c r="F32" s="19">
        <f aca="true" t="shared" si="2" ref="F32:W32">SUM(F33:F36)</f>
        <v>301.49</v>
      </c>
      <c r="G32" s="20">
        <f t="shared" si="2"/>
        <v>51672</v>
      </c>
      <c r="H32" s="20">
        <f t="shared" si="2"/>
        <v>15307</v>
      </c>
      <c r="I32" s="20">
        <f t="shared" si="2"/>
        <v>20403</v>
      </c>
      <c r="J32" s="20">
        <f t="shared" si="2"/>
        <v>17055</v>
      </c>
      <c r="K32" s="20">
        <f t="shared" si="2"/>
        <v>13838</v>
      </c>
      <c r="L32" s="20">
        <f t="shared" si="2"/>
        <v>533506</v>
      </c>
      <c r="M32" s="20">
        <f t="shared" si="2"/>
        <v>485366</v>
      </c>
      <c r="N32" s="20">
        <f t="shared" si="2"/>
        <v>489606</v>
      </c>
      <c r="O32" s="20">
        <f t="shared" si="2"/>
        <v>43900</v>
      </c>
      <c r="P32" s="20">
        <f t="shared" si="2"/>
        <v>42712</v>
      </c>
      <c r="Q32" s="20">
        <f t="shared" si="2"/>
        <v>9792</v>
      </c>
      <c r="R32" s="50">
        <f t="shared" si="2"/>
        <v>1070488</v>
      </c>
      <c r="S32" s="20">
        <f t="shared" si="2"/>
        <v>810398</v>
      </c>
      <c r="T32" s="50">
        <f t="shared" si="2"/>
        <v>65658</v>
      </c>
      <c r="U32" s="20">
        <f t="shared" si="2"/>
        <v>64261</v>
      </c>
      <c r="V32" s="20">
        <f t="shared" si="2"/>
        <v>36945</v>
      </c>
      <c r="W32" s="20">
        <f t="shared" si="2"/>
        <v>18780</v>
      </c>
    </row>
    <row r="33" spans="1:23" ht="9.75" customHeight="1">
      <c r="A33" s="11"/>
      <c r="B33" s="23"/>
      <c r="C33" s="61" t="s">
        <v>40</v>
      </c>
      <c r="D33" s="61"/>
      <c r="E33" s="11"/>
      <c r="F33" s="16" t="s">
        <v>149</v>
      </c>
      <c r="G33" s="46" t="s">
        <v>149</v>
      </c>
      <c r="H33" s="46" t="s">
        <v>149</v>
      </c>
      <c r="I33" s="46" t="s">
        <v>149</v>
      </c>
      <c r="J33" s="46" t="s">
        <v>149</v>
      </c>
      <c r="K33" s="46" t="s">
        <v>149</v>
      </c>
      <c r="L33" s="17">
        <v>1662</v>
      </c>
      <c r="M33" s="46" t="s">
        <v>149</v>
      </c>
      <c r="N33" s="46" t="s">
        <v>149</v>
      </c>
      <c r="O33" s="17">
        <v>1662</v>
      </c>
      <c r="P33" s="17">
        <v>42712</v>
      </c>
      <c r="Q33" s="17">
        <v>9792</v>
      </c>
      <c r="R33" s="49">
        <v>1070488</v>
      </c>
      <c r="S33" s="17">
        <v>810398</v>
      </c>
      <c r="T33" s="49">
        <v>65658</v>
      </c>
      <c r="U33" s="17">
        <v>64261</v>
      </c>
      <c r="V33" s="17">
        <v>36945</v>
      </c>
      <c r="W33" s="17">
        <v>18780</v>
      </c>
    </row>
    <row r="34" spans="1:23" ht="9.75" customHeight="1">
      <c r="A34" s="11"/>
      <c r="B34" s="23"/>
      <c r="C34" s="61" t="s">
        <v>41</v>
      </c>
      <c r="D34" s="61"/>
      <c r="E34" s="11"/>
      <c r="F34" s="16">
        <v>116.34</v>
      </c>
      <c r="G34" s="17">
        <v>15000</v>
      </c>
      <c r="H34" s="17">
        <v>6266</v>
      </c>
      <c r="I34" s="17">
        <v>8598</v>
      </c>
      <c r="J34" s="17">
        <v>6992</v>
      </c>
      <c r="K34" s="17">
        <v>5244</v>
      </c>
      <c r="L34" s="17">
        <v>214579</v>
      </c>
      <c r="M34" s="17">
        <v>202565</v>
      </c>
      <c r="N34" s="17">
        <v>197575</v>
      </c>
      <c r="O34" s="17">
        <v>17004</v>
      </c>
      <c r="P34" s="17" t="s">
        <v>25</v>
      </c>
      <c r="Q34" s="17" t="s">
        <v>25</v>
      </c>
      <c r="R34" s="49" t="s">
        <v>25</v>
      </c>
      <c r="S34" s="17" t="s">
        <v>25</v>
      </c>
      <c r="T34" s="49" t="s">
        <v>25</v>
      </c>
      <c r="U34" s="17" t="s">
        <v>25</v>
      </c>
      <c r="V34" s="17" t="s">
        <v>25</v>
      </c>
      <c r="W34" s="17" t="s">
        <v>25</v>
      </c>
    </row>
    <row r="35" spans="1:23" ht="9.75" customHeight="1">
      <c r="A35" s="11"/>
      <c r="B35" s="23"/>
      <c r="C35" s="61" t="s">
        <v>42</v>
      </c>
      <c r="D35" s="61"/>
      <c r="E35" s="11"/>
      <c r="F35" s="16">
        <v>122.2</v>
      </c>
      <c r="G35" s="17">
        <v>30672</v>
      </c>
      <c r="H35" s="17">
        <v>6273</v>
      </c>
      <c r="I35" s="17">
        <v>7927</v>
      </c>
      <c r="J35" s="17">
        <v>6595</v>
      </c>
      <c r="K35" s="17">
        <v>6166</v>
      </c>
      <c r="L35" s="17">
        <v>219453</v>
      </c>
      <c r="M35" s="17">
        <v>193883</v>
      </c>
      <c r="N35" s="17">
        <v>218530</v>
      </c>
      <c r="O35" s="17">
        <v>923</v>
      </c>
      <c r="P35" s="17" t="s">
        <v>25</v>
      </c>
      <c r="Q35" s="17" t="s">
        <v>25</v>
      </c>
      <c r="R35" s="49" t="s">
        <v>25</v>
      </c>
      <c r="S35" s="17" t="s">
        <v>25</v>
      </c>
      <c r="T35" s="49" t="s">
        <v>25</v>
      </c>
      <c r="U35" s="17" t="s">
        <v>25</v>
      </c>
      <c r="V35" s="17" t="s">
        <v>25</v>
      </c>
      <c r="W35" s="17" t="s">
        <v>25</v>
      </c>
    </row>
    <row r="36" spans="1:23" ht="9.75" customHeight="1">
      <c r="A36" s="11"/>
      <c r="B36" s="23"/>
      <c r="C36" s="61" t="s">
        <v>43</v>
      </c>
      <c r="D36" s="61"/>
      <c r="E36" s="11"/>
      <c r="F36" s="16">
        <v>62.95</v>
      </c>
      <c r="G36" s="17">
        <v>6000</v>
      </c>
      <c r="H36" s="17">
        <v>2768</v>
      </c>
      <c r="I36" s="17">
        <v>3878</v>
      </c>
      <c r="J36" s="17">
        <v>3468</v>
      </c>
      <c r="K36" s="17">
        <v>2428</v>
      </c>
      <c r="L36" s="17">
        <v>97812</v>
      </c>
      <c r="M36" s="17">
        <v>88918</v>
      </c>
      <c r="N36" s="17">
        <v>73501</v>
      </c>
      <c r="O36" s="17">
        <v>24311</v>
      </c>
      <c r="P36" s="17" t="s">
        <v>25</v>
      </c>
      <c r="Q36" s="17" t="s">
        <v>25</v>
      </c>
      <c r="R36" s="49" t="s">
        <v>25</v>
      </c>
      <c r="S36" s="17" t="s">
        <v>25</v>
      </c>
      <c r="T36" s="49" t="s">
        <v>25</v>
      </c>
      <c r="U36" s="17" t="s">
        <v>25</v>
      </c>
      <c r="V36" s="17" t="s">
        <v>25</v>
      </c>
      <c r="W36" s="17" t="s">
        <v>25</v>
      </c>
    </row>
    <row r="37" spans="1:23" ht="9.75" customHeight="1">
      <c r="A37" s="11"/>
      <c r="B37" s="23"/>
      <c r="C37" s="23"/>
      <c r="D37" s="23"/>
      <c r="E37" s="11"/>
      <c r="F37" s="16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49"/>
      <c r="S37" s="17"/>
      <c r="T37" s="49"/>
      <c r="U37" s="17"/>
      <c r="V37" s="17"/>
      <c r="W37" s="17"/>
    </row>
    <row r="38" spans="1:23" s="21" customFormat="1" ht="9.75" customHeight="1">
      <c r="A38" s="18"/>
      <c r="B38" s="62" t="s">
        <v>44</v>
      </c>
      <c r="C38" s="62"/>
      <c r="D38" s="62"/>
      <c r="E38" s="18"/>
      <c r="F38" s="19">
        <f aca="true" t="shared" si="3" ref="F38:W38">SUM(F39:F41)</f>
        <v>297.51</v>
      </c>
      <c r="G38" s="20">
        <f t="shared" si="3"/>
        <v>22675</v>
      </c>
      <c r="H38" s="20">
        <f t="shared" si="3"/>
        <v>6597</v>
      </c>
      <c r="I38" s="20">
        <f t="shared" si="3"/>
        <v>9822</v>
      </c>
      <c r="J38" s="20">
        <f t="shared" si="3"/>
        <v>7775</v>
      </c>
      <c r="K38" s="20">
        <f t="shared" si="3"/>
        <v>6222</v>
      </c>
      <c r="L38" s="20">
        <f t="shared" si="3"/>
        <v>290207</v>
      </c>
      <c r="M38" s="20">
        <f t="shared" si="3"/>
        <v>251740</v>
      </c>
      <c r="N38" s="20">
        <f t="shared" si="3"/>
        <v>278601</v>
      </c>
      <c r="O38" s="20">
        <f t="shared" si="3"/>
        <v>11606</v>
      </c>
      <c r="P38" s="20">
        <f t="shared" si="3"/>
        <v>70935</v>
      </c>
      <c r="Q38" s="20">
        <f t="shared" si="3"/>
        <v>4080</v>
      </c>
      <c r="R38" s="50">
        <f t="shared" si="3"/>
        <v>3069128</v>
      </c>
      <c r="S38" s="20">
        <f t="shared" si="3"/>
        <v>1922317</v>
      </c>
      <c r="T38" s="50">
        <f t="shared" si="3"/>
        <v>160461</v>
      </c>
      <c r="U38" s="20">
        <f t="shared" si="3"/>
        <v>105699</v>
      </c>
      <c r="V38" s="20">
        <f t="shared" si="3"/>
        <v>97484</v>
      </c>
      <c r="W38" s="20">
        <f t="shared" si="3"/>
        <v>162690</v>
      </c>
    </row>
    <row r="39" spans="1:23" ht="9.75" customHeight="1">
      <c r="A39" s="11"/>
      <c r="B39" s="23"/>
      <c r="C39" s="61" t="s">
        <v>45</v>
      </c>
      <c r="D39" s="61"/>
      <c r="E39" s="11"/>
      <c r="F39" s="16">
        <v>122.83</v>
      </c>
      <c r="G39" s="17">
        <v>17035</v>
      </c>
      <c r="H39" s="17">
        <v>4051</v>
      </c>
      <c r="I39" s="17">
        <v>6613</v>
      </c>
      <c r="J39" s="17">
        <v>5272</v>
      </c>
      <c r="K39" s="17">
        <v>4154</v>
      </c>
      <c r="L39" s="17">
        <v>187678</v>
      </c>
      <c r="M39" s="17">
        <v>157814</v>
      </c>
      <c r="N39" s="17">
        <v>181647</v>
      </c>
      <c r="O39" s="17">
        <v>6031</v>
      </c>
      <c r="P39" s="17" t="s">
        <v>25</v>
      </c>
      <c r="Q39" s="17" t="s">
        <v>25</v>
      </c>
      <c r="R39" s="49" t="s">
        <v>25</v>
      </c>
      <c r="S39" s="17" t="s">
        <v>25</v>
      </c>
      <c r="T39" s="49" t="s">
        <v>25</v>
      </c>
      <c r="U39" s="17" t="s">
        <v>25</v>
      </c>
      <c r="V39" s="17" t="s">
        <v>25</v>
      </c>
      <c r="W39" s="17" t="s">
        <v>25</v>
      </c>
    </row>
    <row r="40" spans="1:23" ht="9.75" customHeight="1">
      <c r="A40" s="11"/>
      <c r="B40" s="23"/>
      <c r="C40" s="61" t="s">
        <v>46</v>
      </c>
      <c r="D40" s="61"/>
      <c r="E40" s="11"/>
      <c r="F40" s="16">
        <v>72.51</v>
      </c>
      <c r="G40" s="17">
        <v>5640</v>
      </c>
      <c r="H40" s="17">
        <v>2546</v>
      </c>
      <c r="I40" s="17">
        <v>3209</v>
      </c>
      <c r="J40" s="17">
        <v>2503</v>
      </c>
      <c r="K40" s="17">
        <v>2068</v>
      </c>
      <c r="L40" s="17">
        <v>102472</v>
      </c>
      <c r="M40" s="17">
        <v>93926</v>
      </c>
      <c r="N40" s="17">
        <v>96954</v>
      </c>
      <c r="O40" s="17">
        <v>5518</v>
      </c>
      <c r="P40" s="17" t="s">
        <v>25</v>
      </c>
      <c r="Q40" s="17" t="s">
        <v>25</v>
      </c>
      <c r="R40" s="49" t="s">
        <v>25</v>
      </c>
      <c r="S40" s="17" t="s">
        <v>25</v>
      </c>
      <c r="T40" s="49" t="s">
        <v>25</v>
      </c>
      <c r="U40" s="17" t="s">
        <v>25</v>
      </c>
      <c r="V40" s="17" t="s">
        <v>25</v>
      </c>
      <c r="W40" s="17" t="s">
        <v>25</v>
      </c>
    </row>
    <row r="41" spans="1:23" ht="9.75" customHeight="1">
      <c r="A41" s="11"/>
      <c r="B41" s="23"/>
      <c r="C41" s="61" t="s">
        <v>47</v>
      </c>
      <c r="D41" s="61"/>
      <c r="E41" s="11"/>
      <c r="F41" s="16">
        <v>102.17</v>
      </c>
      <c r="G41" s="17" t="s">
        <v>146</v>
      </c>
      <c r="H41" s="17" t="s">
        <v>146</v>
      </c>
      <c r="I41" s="17" t="s">
        <v>146</v>
      </c>
      <c r="J41" s="17" t="s">
        <v>146</v>
      </c>
      <c r="K41" s="17" t="s">
        <v>146</v>
      </c>
      <c r="L41" s="17">
        <v>57</v>
      </c>
      <c r="M41" s="17" t="s">
        <v>146</v>
      </c>
      <c r="N41" s="17" t="s">
        <v>146</v>
      </c>
      <c r="O41" s="17">
        <v>57</v>
      </c>
      <c r="P41" s="17">
        <v>70935</v>
      </c>
      <c r="Q41" s="17">
        <v>4080</v>
      </c>
      <c r="R41" s="49">
        <v>3069128</v>
      </c>
      <c r="S41" s="17">
        <v>1922317</v>
      </c>
      <c r="T41" s="49">
        <v>160461</v>
      </c>
      <c r="U41" s="17">
        <v>105699</v>
      </c>
      <c r="V41" s="17">
        <v>97484</v>
      </c>
      <c r="W41" s="17">
        <v>162690</v>
      </c>
    </row>
    <row r="42" spans="1:23" ht="9.75" customHeight="1">
      <c r="A42" s="11"/>
      <c r="B42" s="23"/>
      <c r="C42" s="23"/>
      <c r="D42" s="23"/>
      <c r="E42" s="11"/>
      <c r="F42" s="16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49"/>
      <c r="S42" s="17"/>
      <c r="T42" s="49"/>
      <c r="U42" s="17"/>
      <c r="V42" s="17"/>
      <c r="W42" s="17"/>
    </row>
    <row r="43" spans="1:23" s="21" customFormat="1" ht="9.75" customHeight="1">
      <c r="A43" s="18"/>
      <c r="B43" s="62" t="s">
        <v>48</v>
      </c>
      <c r="C43" s="62"/>
      <c r="D43" s="62"/>
      <c r="E43" s="18"/>
      <c r="F43" s="19">
        <f aca="true" t="shared" si="4" ref="F43:W43">SUM(F44:F45)</f>
        <v>187.72</v>
      </c>
      <c r="G43" s="20">
        <f t="shared" si="4"/>
        <v>12000</v>
      </c>
      <c r="H43" s="20">
        <f t="shared" si="4"/>
        <v>7505</v>
      </c>
      <c r="I43" s="20">
        <f t="shared" si="4"/>
        <v>6860</v>
      </c>
      <c r="J43" s="20">
        <f t="shared" si="4"/>
        <v>4938</v>
      </c>
      <c r="K43" s="20">
        <f t="shared" si="4"/>
        <v>4428</v>
      </c>
      <c r="L43" s="20">
        <f t="shared" si="4"/>
        <v>350583</v>
      </c>
      <c r="M43" s="20">
        <f t="shared" si="4"/>
        <v>301360</v>
      </c>
      <c r="N43" s="20">
        <f t="shared" si="4"/>
        <v>350497</v>
      </c>
      <c r="O43" s="20">
        <f t="shared" si="4"/>
        <v>86</v>
      </c>
      <c r="P43" s="20">
        <f t="shared" si="4"/>
        <v>76781</v>
      </c>
      <c r="Q43" s="20">
        <f t="shared" si="4"/>
        <v>3956</v>
      </c>
      <c r="R43" s="50">
        <f t="shared" si="4"/>
        <v>1111569</v>
      </c>
      <c r="S43" s="20">
        <f t="shared" si="4"/>
        <v>895210</v>
      </c>
      <c r="T43" s="50">
        <f t="shared" si="4"/>
        <v>91554</v>
      </c>
      <c r="U43" s="20">
        <f t="shared" si="4"/>
        <v>80774</v>
      </c>
      <c r="V43" s="20">
        <f t="shared" si="4"/>
        <v>55863</v>
      </c>
      <c r="W43" s="20">
        <f t="shared" si="4"/>
        <v>2590</v>
      </c>
    </row>
    <row r="44" spans="1:23" ht="9.75" customHeight="1">
      <c r="A44" s="11"/>
      <c r="B44" s="23"/>
      <c r="C44" s="61" t="s">
        <v>49</v>
      </c>
      <c r="D44" s="61"/>
      <c r="E44" s="11"/>
      <c r="F44" s="16">
        <v>187.72</v>
      </c>
      <c r="G44" s="17">
        <v>12000</v>
      </c>
      <c r="H44" s="17">
        <v>7505</v>
      </c>
      <c r="I44" s="17">
        <v>6860</v>
      </c>
      <c r="J44" s="17">
        <v>4938</v>
      </c>
      <c r="K44" s="17">
        <v>4428</v>
      </c>
      <c r="L44" s="17">
        <v>350583</v>
      </c>
      <c r="M44" s="17">
        <v>301360</v>
      </c>
      <c r="N44" s="17">
        <v>350497</v>
      </c>
      <c r="O44" s="17">
        <v>86</v>
      </c>
      <c r="P44" s="17">
        <v>18754</v>
      </c>
      <c r="Q44" s="17">
        <v>1416</v>
      </c>
      <c r="R44" s="49">
        <v>410409</v>
      </c>
      <c r="S44" s="17">
        <v>245987</v>
      </c>
      <c r="T44" s="49">
        <v>14575</v>
      </c>
      <c r="U44" s="17">
        <v>13141</v>
      </c>
      <c r="V44" s="17">
        <v>9171</v>
      </c>
      <c r="W44" s="17">
        <v>2590</v>
      </c>
    </row>
    <row r="45" spans="1:23" ht="9.75" customHeight="1">
      <c r="A45" s="11"/>
      <c r="B45" s="23"/>
      <c r="C45" s="61" t="s">
        <v>50</v>
      </c>
      <c r="D45" s="61"/>
      <c r="E45" s="11"/>
      <c r="F45" s="16" t="s">
        <v>25</v>
      </c>
      <c r="G45" s="17" t="s">
        <v>25</v>
      </c>
      <c r="H45" s="17" t="s">
        <v>25</v>
      </c>
      <c r="I45" s="17" t="s">
        <v>25</v>
      </c>
      <c r="J45" s="17" t="s">
        <v>25</v>
      </c>
      <c r="K45" s="17" t="s">
        <v>25</v>
      </c>
      <c r="L45" s="17" t="s">
        <v>25</v>
      </c>
      <c r="M45" s="17" t="s">
        <v>25</v>
      </c>
      <c r="N45" s="17" t="s">
        <v>25</v>
      </c>
      <c r="O45" s="17" t="s">
        <v>25</v>
      </c>
      <c r="P45" s="17">
        <v>58027</v>
      </c>
      <c r="Q45" s="17">
        <v>2540</v>
      </c>
      <c r="R45" s="49">
        <v>701160</v>
      </c>
      <c r="S45" s="17">
        <v>649223</v>
      </c>
      <c r="T45" s="49">
        <v>76979</v>
      </c>
      <c r="U45" s="17">
        <v>67633</v>
      </c>
      <c r="V45" s="17">
        <v>46692</v>
      </c>
      <c r="W45" s="17" t="s">
        <v>146</v>
      </c>
    </row>
    <row r="46" spans="1:23" ht="9.75" customHeight="1">
      <c r="A46" s="11"/>
      <c r="B46" s="23"/>
      <c r="C46" s="23"/>
      <c r="D46" s="23"/>
      <c r="E46" s="11"/>
      <c r="F46" s="16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49"/>
      <c r="S46" s="17"/>
      <c r="T46" s="49"/>
      <c r="U46" s="17"/>
      <c r="V46" s="17"/>
      <c r="W46" s="17"/>
    </row>
    <row r="47" spans="1:23" s="21" customFormat="1" ht="9.75" customHeight="1">
      <c r="A47" s="18"/>
      <c r="B47" s="62" t="s">
        <v>51</v>
      </c>
      <c r="C47" s="62"/>
      <c r="D47" s="62"/>
      <c r="E47" s="18"/>
      <c r="F47" s="19">
        <f aca="true" t="shared" si="5" ref="F47:W47">SUM(F48:F49)</f>
        <v>143.14</v>
      </c>
      <c r="G47" s="20">
        <f t="shared" si="5"/>
        <v>18550</v>
      </c>
      <c r="H47" s="20">
        <f t="shared" si="5"/>
        <v>9315</v>
      </c>
      <c r="I47" s="20">
        <f t="shared" si="5"/>
        <v>14658</v>
      </c>
      <c r="J47" s="20">
        <f t="shared" si="5"/>
        <v>11260</v>
      </c>
      <c r="K47" s="20">
        <f t="shared" si="5"/>
        <v>8376</v>
      </c>
      <c r="L47" s="20">
        <f t="shared" si="5"/>
        <v>443077</v>
      </c>
      <c r="M47" s="20">
        <f t="shared" si="5"/>
        <v>403815</v>
      </c>
      <c r="N47" s="20">
        <f t="shared" si="5"/>
        <v>370830</v>
      </c>
      <c r="O47" s="20">
        <f t="shared" si="5"/>
        <v>72247</v>
      </c>
      <c r="P47" s="20">
        <f t="shared" si="5"/>
        <v>48347</v>
      </c>
      <c r="Q47" s="20">
        <f t="shared" si="5"/>
        <v>2643</v>
      </c>
      <c r="R47" s="50">
        <f t="shared" si="5"/>
        <v>614719</v>
      </c>
      <c r="S47" s="20">
        <f t="shared" si="5"/>
        <v>527436</v>
      </c>
      <c r="T47" s="50">
        <f t="shared" si="5"/>
        <v>60869</v>
      </c>
      <c r="U47" s="20">
        <f t="shared" si="5"/>
        <v>51596</v>
      </c>
      <c r="V47" s="20">
        <f t="shared" si="5"/>
        <v>43000</v>
      </c>
      <c r="W47" s="20">
        <f t="shared" si="5"/>
        <v>18422</v>
      </c>
    </row>
    <row r="48" spans="1:23" ht="9.75" customHeight="1">
      <c r="A48" s="11"/>
      <c r="B48" s="23"/>
      <c r="C48" s="61" t="s">
        <v>52</v>
      </c>
      <c r="D48" s="61"/>
      <c r="E48" s="11"/>
      <c r="F48" s="16">
        <v>88.98</v>
      </c>
      <c r="G48" s="17">
        <v>14400</v>
      </c>
      <c r="H48" s="17">
        <v>6857</v>
      </c>
      <c r="I48" s="17">
        <v>11104</v>
      </c>
      <c r="J48" s="17">
        <v>8718</v>
      </c>
      <c r="K48" s="17">
        <v>6767</v>
      </c>
      <c r="L48" s="17">
        <v>323792</v>
      </c>
      <c r="M48" s="17">
        <v>292451</v>
      </c>
      <c r="N48" s="17">
        <v>252373</v>
      </c>
      <c r="O48" s="17">
        <v>71419</v>
      </c>
      <c r="P48" s="17">
        <v>36029</v>
      </c>
      <c r="Q48" s="17">
        <v>2159</v>
      </c>
      <c r="R48" s="49">
        <v>444352</v>
      </c>
      <c r="S48" s="17">
        <v>378294</v>
      </c>
      <c r="T48" s="49">
        <v>40539</v>
      </c>
      <c r="U48" s="17">
        <v>35550</v>
      </c>
      <c r="V48" s="17">
        <v>27716</v>
      </c>
      <c r="W48" s="17">
        <v>16712</v>
      </c>
    </row>
    <row r="49" spans="1:23" ht="9.75" customHeight="1">
      <c r="A49" s="11"/>
      <c r="B49" s="23"/>
      <c r="C49" s="61" t="s">
        <v>53</v>
      </c>
      <c r="D49" s="61"/>
      <c r="E49" s="11"/>
      <c r="F49" s="16">
        <v>54.16</v>
      </c>
      <c r="G49" s="17">
        <v>4150</v>
      </c>
      <c r="H49" s="17">
        <v>2458</v>
      </c>
      <c r="I49" s="17">
        <v>3554</v>
      </c>
      <c r="J49" s="17">
        <v>2542</v>
      </c>
      <c r="K49" s="17">
        <v>1609</v>
      </c>
      <c r="L49" s="17">
        <v>119285</v>
      </c>
      <c r="M49" s="17">
        <v>111364</v>
      </c>
      <c r="N49" s="17">
        <v>118457</v>
      </c>
      <c r="O49" s="17">
        <v>828</v>
      </c>
      <c r="P49" s="17">
        <v>12318</v>
      </c>
      <c r="Q49" s="17">
        <v>484</v>
      </c>
      <c r="R49" s="49">
        <v>170367</v>
      </c>
      <c r="S49" s="17">
        <v>149142</v>
      </c>
      <c r="T49" s="49">
        <v>20330</v>
      </c>
      <c r="U49" s="17">
        <v>16046</v>
      </c>
      <c r="V49" s="17">
        <v>15284</v>
      </c>
      <c r="W49" s="17">
        <v>1710</v>
      </c>
    </row>
    <row r="50" spans="1:23" ht="9.75" customHeight="1">
      <c r="A50" s="11"/>
      <c r="B50" s="23"/>
      <c r="C50" s="23"/>
      <c r="D50" s="23"/>
      <c r="E50" s="11"/>
      <c r="F50" s="16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49"/>
      <c r="S50" s="17"/>
      <c r="T50" s="49"/>
      <c r="U50" s="17"/>
      <c r="V50" s="17"/>
      <c r="W50" s="17"/>
    </row>
    <row r="51" spans="1:23" s="21" customFormat="1" ht="9.75" customHeight="1">
      <c r="A51" s="18"/>
      <c r="B51" s="62" t="s">
        <v>54</v>
      </c>
      <c r="C51" s="62"/>
      <c r="D51" s="62"/>
      <c r="E51" s="18"/>
      <c r="F51" s="19">
        <f aca="true" t="shared" si="6" ref="F51:O51">SUM(F52:F55)</f>
        <v>333.36999999999995</v>
      </c>
      <c r="G51" s="20">
        <f t="shared" si="6"/>
        <v>30850</v>
      </c>
      <c r="H51" s="20">
        <f t="shared" si="6"/>
        <v>12571</v>
      </c>
      <c r="I51" s="20">
        <f t="shared" si="6"/>
        <v>18133</v>
      </c>
      <c r="J51" s="20">
        <f t="shared" si="6"/>
        <v>14260</v>
      </c>
      <c r="K51" s="20">
        <f t="shared" si="6"/>
        <v>12365</v>
      </c>
      <c r="L51" s="20">
        <f t="shared" si="6"/>
        <v>467969</v>
      </c>
      <c r="M51" s="20">
        <f t="shared" si="6"/>
        <v>428410</v>
      </c>
      <c r="N51" s="20">
        <f t="shared" si="6"/>
        <v>358150</v>
      </c>
      <c r="O51" s="20">
        <f t="shared" si="6"/>
        <v>106819</v>
      </c>
      <c r="P51" s="20" t="s">
        <v>25</v>
      </c>
      <c r="Q51" s="20" t="s">
        <v>25</v>
      </c>
      <c r="R51" s="50" t="s">
        <v>25</v>
      </c>
      <c r="S51" s="20" t="s">
        <v>25</v>
      </c>
      <c r="T51" s="50" t="s">
        <v>25</v>
      </c>
      <c r="U51" s="20" t="s">
        <v>25</v>
      </c>
      <c r="V51" s="20" t="s">
        <v>25</v>
      </c>
      <c r="W51" s="20" t="s">
        <v>25</v>
      </c>
    </row>
    <row r="52" spans="1:23" ht="9.75" customHeight="1">
      <c r="A52" s="11"/>
      <c r="B52" s="23"/>
      <c r="C52" s="61" t="s">
        <v>55</v>
      </c>
      <c r="D52" s="61"/>
      <c r="E52" s="11"/>
      <c r="F52" s="16">
        <v>129.17</v>
      </c>
      <c r="G52" s="17">
        <v>13500</v>
      </c>
      <c r="H52" s="17">
        <v>5386</v>
      </c>
      <c r="I52" s="17">
        <v>8186</v>
      </c>
      <c r="J52" s="17">
        <v>6305</v>
      </c>
      <c r="K52" s="17">
        <v>5065</v>
      </c>
      <c r="L52" s="17">
        <v>201445</v>
      </c>
      <c r="M52" s="17">
        <v>180853</v>
      </c>
      <c r="N52" s="17">
        <v>147867</v>
      </c>
      <c r="O52" s="17">
        <v>53578</v>
      </c>
      <c r="P52" s="17" t="s">
        <v>25</v>
      </c>
      <c r="Q52" s="17" t="s">
        <v>25</v>
      </c>
      <c r="R52" s="49" t="s">
        <v>25</v>
      </c>
      <c r="S52" s="17" t="s">
        <v>25</v>
      </c>
      <c r="T52" s="49" t="s">
        <v>25</v>
      </c>
      <c r="U52" s="17" t="s">
        <v>25</v>
      </c>
      <c r="V52" s="17" t="s">
        <v>25</v>
      </c>
      <c r="W52" s="17" t="s">
        <v>25</v>
      </c>
    </row>
    <row r="53" spans="1:23" ht="9.75" customHeight="1">
      <c r="A53" s="11"/>
      <c r="B53" s="23"/>
      <c r="C53" s="61" t="s">
        <v>56</v>
      </c>
      <c r="D53" s="61"/>
      <c r="E53" s="11"/>
      <c r="F53" s="16">
        <v>64.87</v>
      </c>
      <c r="G53" s="17">
        <v>5350</v>
      </c>
      <c r="H53" s="17">
        <v>2019</v>
      </c>
      <c r="I53" s="17">
        <v>3086</v>
      </c>
      <c r="J53" s="17">
        <v>2698</v>
      </c>
      <c r="K53" s="17">
        <v>2293</v>
      </c>
      <c r="L53" s="17">
        <v>90916</v>
      </c>
      <c r="M53" s="17">
        <v>85290</v>
      </c>
      <c r="N53" s="17">
        <v>62577</v>
      </c>
      <c r="O53" s="17">
        <v>28339</v>
      </c>
      <c r="P53" s="17" t="s">
        <v>25</v>
      </c>
      <c r="Q53" s="17" t="s">
        <v>25</v>
      </c>
      <c r="R53" s="49" t="s">
        <v>25</v>
      </c>
      <c r="S53" s="17" t="s">
        <v>25</v>
      </c>
      <c r="T53" s="49" t="s">
        <v>25</v>
      </c>
      <c r="U53" s="17" t="s">
        <v>25</v>
      </c>
      <c r="V53" s="17" t="s">
        <v>25</v>
      </c>
      <c r="W53" s="17" t="s">
        <v>25</v>
      </c>
    </row>
    <row r="54" spans="1:23" ht="9.75" customHeight="1">
      <c r="A54" s="11"/>
      <c r="B54" s="23"/>
      <c r="C54" s="61" t="s">
        <v>57</v>
      </c>
      <c r="D54" s="61"/>
      <c r="E54" s="11"/>
      <c r="F54" s="16">
        <v>112</v>
      </c>
      <c r="G54" s="17">
        <v>7000</v>
      </c>
      <c r="H54" s="17">
        <v>3604</v>
      </c>
      <c r="I54" s="17">
        <v>4634</v>
      </c>
      <c r="J54" s="17">
        <v>3519</v>
      </c>
      <c r="K54" s="17">
        <v>3334</v>
      </c>
      <c r="L54" s="17">
        <v>136335</v>
      </c>
      <c r="M54" s="17">
        <v>124796</v>
      </c>
      <c r="N54" s="17">
        <v>114642</v>
      </c>
      <c r="O54" s="17">
        <v>21693</v>
      </c>
      <c r="P54" s="17" t="s">
        <v>25</v>
      </c>
      <c r="Q54" s="17" t="s">
        <v>25</v>
      </c>
      <c r="R54" s="49" t="s">
        <v>25</v>
      </c>
      <c r="S54" s="17" t="s">
        <v>25</v>
      </c>
      <c r="T54" s="49" t="s">
        <v>25</v>
      </c>
      <c r="U54" s="17" t="s">
        <v>25</v>
      </c>
      <c r="V54" s="17" t="s">
        <v>25</v>
      </c>
      <c r="W54" s="17" t="s">
        <v>25</v>
      </c>
    </row>
    <row r="55" spans="1:23" ht="9.75" customHeight="1">
      <c r="A55" s="11"/>
      <c r="B55" s="23"/>
      <c r="C55" s="61" t="s">
        <v>58</v>
      </c>
      <c r="D55" s="61"/>
      <c r="E55" s="11"/>
      <c r="F55" s="16">
        <v>27.33</v>
      </c>
      <c r="G55" s="17">
        <v>5000</v>
      </c>
      <c r="H55" s="17">
        <v>1562</v>
      </c>
      <c r="I55" s="17">
        <v>2227</v>
      </c>
      <c r="J55" s="17">
        <v>1738</v>
      </c>
      <c r="K55" s="17">
        <v>1673</v>
      </c>
      <c r="L55" s="17">
        <v>39273</v>
      </c>
      <c r="M55" s="17">
        <v>37471</v>
      </c>
      <c r="N55" s="17">
        <v>33064</v>
      </c>
      <c r="O55" s="17">
        <v>3209</v>
      </c>
      <c r="P55" s="17" t="s">
        <v>25</v>
      </c>
      <c r="Q55" s="17" t="s">
        <v>25</v>
      </c>
      <c r="R55" s="49" t="s">
        <v>25</v>
      </c>
      <c r="S55" s="17" t="s">
        <v>25</v>
      </c>
      <c r="T55" s="49" t="s">
        <v>25</v>
      </c>
      <c r="U55" s="17" t="s">
        <v>25</v>
      </c>
      <c r="V55" s="17" t="s">
        <v>25</v>
      </c>
      <c r="W55" s="17" t="s">
        <v>25</v>
      </c>
    </row>
    <row r="56" spans="1:23" ht="9.75" customHeight="1">
      <c r="A56" s="11"/>
      <c r="B56" s="23"/>
      <c r="C56" s="23"/>
      <c r="D56" s="23"/>
      <c r="E56" s="11"/>
      <c r="F56" s="16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49"/>
      <c r="S56" s="17"/>
      <c r="T56" s="49"/>
      <c r="U56" s="17"/>
      <c r="V56" s="17"/>
      <c r="W56" s="17"/>
    </row>
    <row r="57" spans="1:23" s="21" customFormat="1" ht="9.75" customHeight="1">
      <c r="A57" s="18"/>
      <c r="B57" s="62" t="s">
        <v>59</v>
      </c>
      <c r="C57" s="62"/>
      <c r="D57" s="62"/>
      <c r="E57" s="18"/>
      <c r="F57" s="19">
        <f aca="true" t="shared" si="7" ref="F57:W57">SUM(F58:F65)</f>
        <v>151.55</v>
      </c>
      <c r="G57" s="20">
        <f t="shared" si="7"/>
        <v>13694</v>
      </c>
      <c r="H57" s="20">
        <f t="shared" si="7"/>
        <v>6797</v>
      </c>
      <c r="I57" s="20">
        <f t="shared" si="7"/>
        <v>8928</v>
      </c>
      <c r="J57" s="20">
        <f t="shared" si="7"/>
        <v>6941</v>
      </c>
      <c r="K57" s="20">
        <f t="shared" si="7"/>
        <v>6075</v>
      </c>
      <c r="L57" s="20">
        <f t="shared" si="7"/>
        <v>253629</v>
      </c>
      <c r="M57" s="20">
        <f t="shared" si="7"/>
        <v>217105</v>
      </c>
      <c r="N57" s="20">
        <f t="shared" si="7"/>
        <v>181778</v>
      </c>
      <c r="O57" s="20">
        <f t="shared" si="7"/>
        <v>71851</v>
      </c>
      <c r="P57" s="20">
        <f t="shared" si="7"/>
        <v>204398</v>
      </c>
      <c r="Q57" s="20">
        <f t="shared" si="7"/>
        <v>8365</v>
      </c>
      <c r="R57" s="50">
        <f t="shared" si="7"/>
        <v>1985381</v>
      </c>
      <c r="S57" s="20">
        <f t="shared" si="7"/>
        <v>1726791</v>
      </c>
      <c r="T57" s="50">
        <f t="shared" si="7"/>
        <v>191142</v>
      </c>
      <c r="U57" s="20">
        <f t="shared" si="7"/>
        <v>152778</v>
      </c>
      <c r="V57" s="20">
        <f t="shared" si="7"/>
        <v>159665</v>
      </c>
      <c r="W57" s="20">
        <f t="shared" si="7"/>
        <v>32023</v>
      </c>
    </row>
    <row r="58" spans="1:23" ht="9.75" customHeight="1">
      <c r="A58" s="11"/>
      <c r="B58" s="23"/>
      <c r="C58" s="61" t="s">
        <v>60</v>
      </c>
      <c r="D58" s="61"/>
      <c r="E58" s="11"/>
      <c r="F58" s="16">
        <v>72.19</v>
      </c>
      <c r="G58" s="17">
        <v>4550</v>
      </c>
      <c r="H58" s="17">
        <v>2965</v>
      </c>
      <c r="I58" s="17">
        <v>4405</v>
      </c>
      <c r="J58" s="17">
        <v>3255</v>
      </c>
      <c r="K58" s="17">
        <v>2887</v>
      </c>
      <c r="L58" s="17">
        <v>90184</v>
      </c>
      <c r="M58" s="17">
        <v>71335</v>
      </c>
      <c r="N58" s="17">
        <v>74141</v>
      </c>
      <c r="O58" s="17">
        <v>16043</v>
      </c>
      <c r="P58" s="17">
        <v>51496</v>
      </c>
      <c r="Q58" s="17">
        <v>3874</v>
      </c>
      <c r="R58" s="49">
        <v>992626</v>
      </c>
      <c r="S58" s="17">
        <v>898216</v>
      </c>
      <c r="T58" s="49">
        <v>65738</v>
      </c>
      <c r="U58" s="17">
        <v>58461</v>
      </c>
      <c r="V58" s="17">
        <v>33902</v>
      </c>
      <c r="W58" s="17">
        <v>9506</v>
      </c>
    </row>
    <row r="59" spans="1:23" ht="9.75" customHeight="1">
      <c r="A59" s="11"/>
      <c r="B59" s="23"/>
      <c r="C59" s="61" t="s">
        <v>61</v>
      </c>
      <c r="D59" s="61"/>
      <c r="E59" s="11"/>
      <c r="F59" s="16" t="s">
        <v>25</v>
      </c>
      <c r="G59" s="17" t="s">
        <v>25</v>
      </c>
      <c r="H59" s="17" t="s">
        <v>25</v>
      </c>
      <c r="I59" s="17" t="s">
        <v>25</v>
      </c>
      <c r="J59" s="17" t="s">
        <v>25</v>
      </c>
      <c r="K59" s="17" t="s">
        <v>25</v>
      </c>
      <c r="L59" s="17" t="s">
        <v>25</v>
      </c>
      <c r="M59" s="17" t="s">
        <v>25</v>
      </c>
      <c r="N59" s="17" t="s">
        <v>25</v>
      </c>
      <c r="O59" s="17" t="s">
        <v>25</v>
      </c>
      <c r="P59" s="17">
        <v>25344</v>
      </c>
      <c r="Q59" s="17">
        <v>618</v>
      </c>
      <c r="R59" s="49">
        <v>110970</v>
      </c>
      <c r="S59" s="17">
        <v>100982</v>
      </c>
      <c r="T59" s="49">
        <v>11567</v>
      </c>
      <c r="U59" s="17">
        <v>2080</v>
      </c>
      <c r="V59" s="17">
        <v>12389</v>
      </c>
      <c r="W59" s="17">
        <v>287</v>
      </c>
    </row>
    <row r="60" spans="1:23" ht="9.75" customHeight="1">
      <c r="A60" s="11"/>
      <c r="B60" s="23"/>
      <c r="C60" s="61" t="s">
        <v>62</v>
      </c>
      <c r="D60" s="61"/>
      <c r="E60" s="11"/>
      <c r="F60" s="16">
        <v>79.36</v>
      </c>
      <c r="G60" s="17">
        <v>9144</v>
      </c>
      <c r="H60" s="17">
        <v>3832</v>
      </c>
      <c r="I60" s="17">
        <v>4523</v>
      </c>
      <c r="J60" s="17">
        <v>3686</v>
      </c>
      <c r="K60" s="17">
        <v>3188</v>
      </c>
      <c r="L60" s="17">
        <v>161238</v>
      </c>
      <c r="M60" s="17">
        <v>145770</v>
      </c>
      <c r="N60" s="17">
        <v>107637</v>
      </c>
      <c r="O60" s="17">
        <v>53601</v>
      </c>
      <c r="P60" s="17">
        <v>1750</v>
      </c>
      <c r="Q60" s="17">
        <v>70</v>
      </c>
      <c r="R60" s="49">
        <v>25265</v>
      </c>
      <c r="S60" s="17">
        <v>21552</v>
      </c>
      <c r="T60" s="49">
        <v>1037</v>
      </c>
      <c r="U60" s="17">
        <v>1035</v>
      </c>
      <c r="V60" s="17">
        <v>773</v>
      </c>
      <c r="W60" s="17">
        <v>1510</v>
      </c>
    </row>
    <row r="61" spans="1:23" ht="9.75" customHeight="1">
      <c r="A61" s="11"/>
      <c r="B61" s="23"/>
      <c r="C61" s="61" t="s">
        <v>63</v>
      </c>
      <c r="D61" s="61"/>
      <c r="E61" s="11"/>
      <c r="F61" s="16" t="s">
        <v>146</v>
      </c>
      <c r="G61" s="46" t="s">
        <v>146</v>
      </c>
      <c r="H61" s="46" t="s">
        <v>146</v>
      </c>
      <c r="I61" s="46" t="s">
        <v>146</v>
      </c>
      <c r="J61" s="46" t="s">
        <v>146</v>
      </c>
      <c r="K61" s="46" t="s">
        <v>146</v>
      </c>
      <c r="L61" s="17">
        <v>2207</v>
      </c>
      <c r="M61" s="17" t="s">
        <v>25</v>
      </c>
      <c r="N61" s="17" t="s">
        <v>25</v>
      </c>
      <c r="O61" s="17">
        <v>2207</v>
      </c>
      <c r="P61" s="17">
        <v>87526</v>
      </c>
      <c r="Q61" s="17">
        <v>2701</v>
      </c>
      <c r="R61" s="49">
        <v>510060</v>
      </c>
      <c r="S61" s="17">
        <v>395680</v>
      </c>
      <c r="T61" s="49">
        <v>88731</v>
      </c>
      <c r="U61" s="17">
        <v>78583</v>
      </c>
      <c r="V61" s="17">
        <v>82342</v>
      </c>
      <c r="W61" s="17">
        <v>12354</v>
      </c>
    </row>
    <row r="62" spans="1:23" ht="9.75" customHeight="1">
      <c r="A62" s="11"/>
      <c r="B62" s="23"/>
      <c r="C62" s="61" t="s">
        <v>64</v>
      </c>
      <c r="D62" s="61"/>
      <c r="E62" s="11"/>
      <c r="F62" s="16" t="s">
        <v>25</v>
      </c>
      <c r="G62" s="17" t="s">
        <v>25</v>
      </c>
      <c r="H62" s="17" t="s">
        <v>25</v>
      </c>
      <c r="I62" s="17" t="s">
        <v>25</v>
      </c>
      <c r="J62" s="17" t="s">
        <v>25</v>
      </c>
      <c r="K62" s="17" t="s">
        <v>25</v>
      </c>
      <c r="L62" s="17" t="s">
        <v>25</v>
      </c>
      <c r="M62" s="17" t="s">
        <v>25</v>
      </c>
      <c r="N62" s="17" t="s">
        <v>25</v>
      </c>
      <c r="O62" s="17" t="s">
        <v>25</v>
      </c>
      <c r="P62" s="17">
        <v>1314</v>
      </c>
      <c r="Q62" s="17">
        <v>63</v>
      </c>
      <c r="R62" s="49">
        <v>7845</v>
      </c>
      <c r="S62" s="17">
        <v>4166</v>
      </c>
      <c r="T62" s="49">
        <v>823</v>
      </c>
      <c r="U62" s="17">
        <v>168</v>
      </c>
      <c r="V62" s="17">
        <v>1064</v>
      </c>
      <c r="W62" s="17">
        <v>51</v>
      </c>
    </row>
    <row r="63" spans="1:23" ht="9.75" customHeight="1">
      <c r="A63" s="11"/>
      <c r="B63" s="23"/>
      <c r="C63" s="61" t="s">
        <v>65</v>
      </c>
      <c r="D63" s="61"/>
      <c r="E63" s="11"/>
      <c r="F63" s="16" t="s">
        <v>25</v>
      </c>
      <c r="G63" s="17" t="s">
        <v>25</v>
      </c>
      <c r="H63" s="17" t="s">
        <v>25</v>
      </c>
      <c r="I63" s="17" t="s">
        <v>25</v>
      </c>
      <c r="J63" s="17" t="s">
        <v>25</v>
      </c>
      <c r="K63" s="17" t="s">
        <v>25</v>
      </c>
      <c r="L63" s="17" t="s">
        <v>25</v>
      </c>
      <c r="M63" s="17" t="s">
        <v>25</v>
      </c>
      <c r="N63" s="17" t="s">
        <v>25</v>
      </c>
      <c r="O63" s="17" t="s">
        <v>25</v>
      </c>
      <c r="P63" s="17">
        <v>23316</v>
      </c>
      <c r="Q63" s="17">
        <v>626</v>
      </c>
      <c r="R63" s="49">
        <v>255135</v>
      </c>
      <c r="S63" s="17">
        <v>228490</v>
      </c>
      <c r="T63" s="49">
        <v>14126</v>
      </c>
      <c r="U63" s="17">
        <v>6838</v>
      </c>
      <c r="V63" s="17">
        <v>19840</v>
      </c>
      <c r="W63" s="17">
        <v>4982</v>
      </c>
    </row>
    <row r="64" spans="1:23" ht="9.75" customHeight="1">
      <c r="A64" s="11"/>
      <c r="B64" s="23"/>
      <c r="C64" s="61" t="s">
        <v>66</v>
      </c>
      <c r="D64" s="61"/>
      <c r="E64" s="11"/>
      <c r="F64" s="16" t="s">
        <v>25</v>
      </c>
      <c r="G64" s="17" t="s">
        <v>25</v>
      </c>
      <c r="H64" s="17" t="s">
        <v>25</v>
      </c>
      <c r="I64" s="17" t="s">
        <v>25</v>
      </c>
      <c r="J64" s="17" t="s">
        <v>25</v>
      </c>
      <c r="K64" s="17" t="s">
        <v>25</v>
      </c>
      <c r="L64" s="17" t="s">
        <v>25</v>
      </c>
      <c r="M64" s="17" t="s">
        <v>25</v>
      </c>
      <c r="N64" s="17" t="s">
        <v>25</v>
      </c>
      <c r="O64" s="17" t="s">
        <v>25</v>
      </c>
      <c r="P64" s="17">
        <v>6971</v>
      </c>
      <c r="Q64" s="17">
        <v>141</v>
      </c>
      <c r="R64" s="49">
        <v>51465</v>
      </c>
      <c r="S64" s="17">
        <v>48891</v>
      </c>
      <c r="T64" s="49">
        <v>3994</v>
      </c>
      <c r="U64" s="17">
        <v>2239</v>
      </c>
      <c r="V64" s="17">
        <v>4468</v>
      </c>
      <c r="W64" s="17">
        <v>1908</v>
      </c>
    </row>
    <row r="65" spans="1:23" ht="9.75" customHeight="1">
      <c r="A65" s="11"/>
      <c r="B65" s="23"/>
      <c r="C65" s="61" t="s">
        <v>67</v>
      </c>
      <c r="D65" s="61"/>
      <c r="E65" s="11"/>
      <c r="F65" s="16" t="s">
        <v>25</v>
      </c>
      <c r="G65" s="17" t="s">
        <v>25</v>
      </c>
      <c r="H65" s="17" t="s">
        <v>25</v>
      </c>
      <c r="I65" s="17" t="s">
        <v>25</v>
      </c>
      <c r="J65" s="17" t="s">
        <v>25</v>
      </c>
      <c r="K65" s="17" t="s">
        <v>25</v>
      </c>
      <c r="L65" s="17" t="s">
        <v>25</v>
      </c>
      <c r="M65" s="17" t="s">
        <v>25</v>
      </c>
      <c r="N65" s="17" t="s">
        <v>25</v>
      </c>
      <c r="O65" s="17" t="s">
        <v>25</v>
      </c>
      <c r="P65" s="17">
        <v>6681</v>
      </c>
      <c r="Q65" s="17">
        <v>272</v>
      </c>
      <c r="R65" s="49">
        <v>32015</v>
      </c>
      <c r="S65" s="17">
        <v>28814</v>
      </c>
      <c r="T65" s="49">
        <v>5126</v>
      </c>
      <c r="U65" s="17">
        <v>3374</v>
      </c>
      <c r="V65" s="17">
        <v>4887</v>
      </c>
      <c r="W65" s="17">
        <v>1425</v>
      </c>
    </row>
    <row r="66" spans="1:23" ht="9.75" customHeight="1">
      <c r="A66" s="11"/>
      <c r="B66" s="23"/>
      <c r="C66" s="23"/>
      <c r="D66" s="23"/>
      <c r="E66" s="11"/>
      <c r="F66" s="16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49"/>
      <c r="S66" s="17"/>
      <c r="T66" s="49"/>
      <c r="U66" s="17"/>
      <c r="V66" s="17"/>
      <c r="W66" s="17"/>
    </row>
    <row r="67" spans="1:23" s="21" customFormat="1" ht="9.75" customHeight="1">
      <c r="A67" s="18"/>
      <c r="B67" s="62" t="s">
        <v>68</v>
      </c>
      <c r="C67" s="62"/>
      <c r="D67" s="62"/>
      <c r="E67" s="18"/>
      <c r="F67" s="19">
        <f aca="true" t="shared" si="8" ref="F67:W67">SUM(F68:F74)</f>
        <v>450.18999999999994</v>
      </c>
      <c r="G67" s="20">
        <f t="shared" si="8"/>
        <v>35792</v>
      </c>
      <c r="H67" s="20">
        <f t="shared" si="8"/>
        <v>18615</v>
      </c>
      <c r="I67" s="20">
        <f t="shared" si="8"/>
        <v>23163</v>
      </c>
      <c r="J67" s="20">
        <f t="shared" si="8"/>
        <v>18591</v>
      </c>
      <c r="K67" s="20">
        <f t="shared" si="8"/>
        <v>17143</v>
      </c>
      <c r="L67" s="20">
        <f t="shared" si="8"/>
        <v>679173</v>
      </c>
      <c r="M67" s="20">
        <f t="shared" si="8"/>
        <v>558847</v>
      </c>
      <c r="N67" s="20">
        <f t="shared" si="8"/>
        <v>632465</v>
      </c>
      <c r="O67" s="20">
        <f t="shared" si="8"/>
        <v>46708</v>
      </c>
      <c r="P67" s="20">
        <f t="shared" si="8"/>
        <v>64001</v>
      </c>
      <c r="Q67" s="20">
        <f t="shared" si="8"/>
        <v>4458</v>
      </c>
      <c r="R67" s="50">
        <f t="shared" si="8"/>
        <v>1432276</v>
      </c>
      <c r="S67" s="20">
        <f t="shared" si="8"/>
        <v>1035426</v>
      </c>
      <c r="T67" s="50">
        <f t="shared" si="8"/>
        <v>112136</v>
      </c>
      <c r="U67" s="20">
        <f t="shared" si="8"/>
        <v>96175</v>
      </c>
      <c r="V67" s="20">
        <f t="shared" si="8"/>
        <v>81942</v>
      </c>
      <c r="W67" s="20">
        <f t="shared" si="8"/>
        <v>16609</v>
      </c>
    </row>
    <row r="68" spans="1:23" ht="9.75" customHeight="1">
      <c r="A68" s="11"/>
      <c r="B68" s="23"/>
      <c r="C68" s="61" t="s">
        <v>69</v>
      </c>
      <c r="D68" s="61"/>
      <c r="E68" s="11"/>
      <c r="F68" s="16">
        <v>91.98</v>
      </c>
      <c r="G68" s="17">
        <v>6480</v>
      </c>
      <c r="H68" s="17">
        <v>4709</v>
      </c>
      <c r="I68" s="17">
        <v>4313</v>
      </c>
      <c r="J68" s="17">
        <v>3731</v>
      </c>
      <c r="K68" s="17">
        <v>3488</v>
      </c>
      <c r="L68" s="17">
        <v>132767</v>
      </c>
      <c r="M68" s="17">
        <v>105951</v>
      </c>
      <c r="N68" s="17">
        <v>114437</v>
      </c>
      <c r="O68" s="25">
        <v>18330</v>
      </c>
      <c r="P68" s="17" t="s">
        <v>25</v>
      </c>
      <c r="Q68" s="17" t="s">
        <v>25</v>
      </c>
      <c r="R68" s="49" t="s">
        <v>25</v>
      </c>
      <c r="S68" s="17" t="s">
        <v>25</v>
      </c>
      <c r="T68" s="49" t="s">
        <v>25</v>
      </c>
      <c r="U68" s="17" t="s">
        <v>25</v>
      </c>
      <c r="V68" s="17" t="s">
        <v>25</v>
      </c>
      <c r="W68" s="17" t="s">
        <v>25</v>
      </c>
    </row>
    <row r="69" spans="1:23" ht="9.75" customHeight="1">
      <c r="A69" s="11"/>
      <c r="B69" s="23"/>
      <c r="C69" s="61" t="s">
        <v>70</v>
      </c>
      <c r="D69" s="61"/>
      <c r="E69" s="11"/>
      <c r="F69" s="16" t="s">
        <v>25</v>
      </c>
      <c r="G69" s="17" t="s">
        <v>25</v>
      </c>
      <c r="H69" s="17" t="s">
        <v>25</v>
      </c>
      <c r="I69" s="17" t="s">
        <v>25</v>
      </c>
      <c r="J69" s="17" t="s">
        <v>25</v>
      </c>
      <c r="K69" s="17" t="s">
        <v>25</v>
      </c>
      <c r="L69" s="17" t="s">
        <v>146</v>
      </c>
      <c r="M69" s="17" t="s">
        <v>25</v>
      </c>
      <c r="N69" s="17" t="s">
        <v>25</v>
      </c>
      <c r="O69" s="17" t="s">
        <v>25</v>
      </c>
      <c r="P69" s="17">
        <v>64001</v>
      </c>
      <c r="Q69" s="17">
        <v>3594</v>
      </c>
      <c r="R69" s="49">
        <v>1293932</v>
      </c>
      <c r="S69" s="17">
        <v>931668</v>
      </c>
      <c r="T69" s="49">
        <v>104080</v>
      </c>
      <c r="U69" s="17">
        <v>88516</v>
      </c>
      <c r="V69" s="17">
        <v>77203</v>
      </c>
      <c r="W69" s="17">
        <v>15360</v>
      </c>
    </row>
    <row r="70" spans="1:23" ht="9.75" customHeight="1">
      <c r="A70" s="11"/>
      <c r="B70" s="23"/>
      <c r="C70" s="61" t="s">
        <v>71</v>
      </c>
      <c r="D70" s="61"/>
      <c r="E70" s="11"/>
      <c r="F70" s="16">
        <v>144.48</v>
      </c>
      <c r="G70" s="17">
        <v>12000</v>
      </c>
      <c r="H70" s="17">
        <v>6631</v>
      </c>
      <c r="I70" s="17">
        <v>8722</v>
      </c>
      <c r="J70" s="17">
        <v>7292</v>
      </c>
      <c r="K70" s="17">
        <v>6404</v>
      </c>
      <c r="L70" s="17">
        <v>210767</v>
      </c>
      <c r="M70" s="17">
        <v>199307</v>
      </c>
      <c r="N70" s="17">
        <v>198613</v>
      </c>
      <c r="O70" s="17">
        <v>12154</v>
      </c>
      <c r="P70" s="17" t="s">
        <v>25</v>
      </c>
      <c r="Q70" s="17" t="s">
        <v>25</v>
      </c>
      <c r="R70" s="49" t="s">
        <v>25</v>
      </c>
      <c r="S70" s="17" t="s">
        <v>25</v>
      </c>
      <c r="T70" s="49" t="s">
        <v>25</v>
      </c>
      <c r="U70" s="17" t="s">
        <v>25</v>
      </c>
      <c r="V70" s="17" t="s">
        <v>25</v>
      </c>
      <c r="W70" s="17" t="s">
        <v>25</v>
      </c>
    </row>
    <row r="71" spans="1:23" ht="9.75" customHeight="1">
      <c r="A71" s="11"/>
      <c r="B71" s="23"/>
      <c r="C71" s="61" t="s">
        <v>72</v>
      </c>
      <c r="D71" s="61"/>
      <c r="E71" s="11"/>
      <c r="F71" s="16">
        <v>55.25</v>
      </c>
      <c r="G71" s="17">
        <v>4400</v>
      </c>
      <c r="H71" s="17">
        <v>2329</v>
      </c>
      <c r="I71" s="17">
        <v>3307</v>
      </c>
      <c r="J71" s="17">
        <v>2335</v>
      </c>
      <c r="K71" s="17">
        <v>2328</v>
      </c>
      <c r="L71" s="17">
        <v>82718</v>
      </c>
      <c r="M71" s="17">
        <v>80980</v>
      </c>
      <c r="N71" s="17">
        <v>74558</v>
      </c>
      <c r="O71" s="28">
        <v>8160</v>
      </c>
      <c r="P71" s="17" t="s">
        <v>25</v>
      </c>
      <c r="Q71" s="17" t="s">
        <v>25</v>
      </c>
      <c r="R71" s="49" t="s">
        <v>25</v>
      </c>
      <c r="S71" s="17" t="s">
        <v>25</v>
      </c>
      <c r="T71" s="49" t="s">
        <v>25</v>
      </c>
      <c r="U71" s="17" t="s">
        <v>25</v>
      </c>
      <c r="V71" s="17" t="s">
        <v>25</v>
      </c>
      <c r="W71" s="17" t="s">
        <v>25</v>
      </c>
    </row>
    <row r="72" spans="1:23" ht="9.75" customHeight="1">
      <c r="A72" s="11"/>
      <c r="B72" s="23"/>
      <c r="C72" s="61" t="s">
        <v>73</v>
      </c>
      <c r="D72" s="61"/>
      <c r="E72" s="11"/>
      <c r="F72" s="16">
        <v>68.45</v>
      </c>
      <c r="G72" s="17">
        <v>6912</v>
      </c>
      <c r="H72" s="17">
        <v>2229</v>
      </c>
      <c r="I72" s="17">
        <v>3016</v>
      </c>
      <c r="J72" s="17">
        <v>2304</v>
      </c>
      <c r="K72" s="17">
        <v>2021</v>
      </c>
      <c r="L72" s="17">
        <v>91268</v>
      </c>
      <c r="M72" s="17">
        <v>61392</v>
      </c>
      <c r="N72" s="17">
        <v>88711</v>
      </c>
      <c r="O72" s="17">
        <v>2557</v>
      </c>
      <c r="P72" s="17" t="s">
        <v>25</v>
      </c>
      <c r="Q72" s="17" t="s">
        <v>25</v>
      </c>
      <c r="R72" s="49" t="s">
        <v>25</v>
      </c>
      <c r="S72" s="17" t="s">
        <v>25</v>
      </c>
      <c r="T72" s="49" t="s">
        <v>25</v>
      </c>
      <c r="U72" s="17" t="s">
        <v>25</v>
      </c>
      <c r="V72" s="17" t="s">
        <v>25</v>
      </c>
      <c r="W72" s="17" t="s">
        <v>25</v>
      </c>
    </row>
    <row r="73" spans="1:23" ht="9.75" customHeight="1">
      <c r="A73" s="11"/>
      <c r="B73" s="23"/>
      <c r="C73" s="61" t="s">
        <v>74</v>
      </c>
      <c r="D73" s="61"/>
      <c r="E73" s="11"/>
      <c r="F73" s="16">
        <v>90.03</v>
      </c>
      <c r="G73" s="17">
        <v>6000</v>
      </c>
      <c r="H73" s="17">
        <v>2717</v>
      </c>
      <c r="I73" s="17">
        <v>3805</v>
      </c>
      <c r="J73" s="17">
        <v>2929</v>
      </c>
      <c r="K73" s="17">
        <v>2902</v>
      </c>
      <c r="L73" s="17">
        <v>161653</v>
      </c>
      <c r="M73" s="17">
        <v>111217</v>
      </c>
      <c r="N73" s="17">
        <v>156146</v>
      </c>
      <c r="O73" s="17">
        <v>5507</v>
      </c>
      <c r="P73" s="17" t="s">
        <v>25</v>
      </c>
      <c r="Q73" s="17" t="s">
        <v>25</v>
      </c>
      <c r="R73" s="49" t="s">
        <v>25</v>
      </c>
      <c r="S73" s="17" t="s">
        <v>25</v>
      </c>
      <c r="T73" s="49" t="s">
        <v>25</v>
      </c>
      <c r="U73" s="17" t="s">
        <v>25</v>
      </c>
      <c r="V73" s="17" t="s">
        <v>25</v>
      </c>
      <c r="W73" s="17" t="s">
        <v>25</v>
      </c>
    </row>
    <row r="74" spans="1:23" ht="9.75" customHeight="1">
      <c r="A74" s="11"/>
      <c r="B74" s="23"/>
      <c r="C74" s="61" t="s">
        <v>75</v>
      </c>
      <c r="D74" s="61"/>
      <c r="E74" s="11"/>
      <c r="F74" s="16" t="s">
        <v>25</v>
      </c>
      <c r="G74" s="17" t="s">
        <v>25</v>
      </c>
      <c r="H74" s="17" t="s">
        <v>25</v>
      </c>
      <c r="I74" s="17" t="s">
        <v>25</v>
      </c>
      <c r="J74" s="17" t="s">
        <v>25</v>
      </c>
      <c r="K74" s="17" t="s">
        <v>25</v>
      </c>
      <c r="L74" s="17" t="s">
        <v>25</v>
      </c>
      <c r="M74" s="17" t="s">
        <v>25</v>
      </c>
      <c r="N74" s="17" t="s">
        <v>25</v>
      </c>
      <c r="O74" s="17" t="s">
        <v>25</v>
      </c>
      <c r="P74" s="17" t="s">
        <v>146</v>
      </c>
      <c r="Q74" s="17">
        <v>864</v>
      </c>
      <c r="R74" s="49">
        <v>138344</v>
      </c>
      <c r="S74" s="17">
        <v>103758</v>
      </c>
      <c r="T74" s="49">
        <v>8056</v>
      </c>
      <c r="U74" s="17">
        <v>7659</v>
      </c>
      <c r="V74" s="17">
        <v>4739</v>
      </c>
      <c r="W74" s="17">
        <v>1249</v>
      </c>
    </row>
    <row r="75" spans="1:23" ht="9.75" customHeight="1">
      <c r="A75" s="11"/>
      <c r="B75" s="23"/>
      <c r="C75" s="23"/>
      <c r="D75" s="23"/>
      <c r="E75" s="11"/>
      <c r="F75" s="16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49"/>
      <c r="S75" s="17"/>
      <c r="T75" s="49"/>
      <c r="U75" s="17"/>
      <c r="V75" s="17"/>
      <c r="W75" s="17"/>
    </row>
    <row r="76" spans="1:23" s="21" customFormat="1" ht="9.75" customHeight="1">
      <c r="A76" s="18"/>
      <c r="B76" s="62" t="s">
        <v>76</v>
      </c>
      <c r="C76" s="62"/>
      <c r="D76" s="62"/>
      <c r="E76" s="18"/>
      <c r="F76" s="19">
        <f aca="true" t="shared" si="9" ref="F76:W76">SUM(F77:F79)</f>
        <v>117.94</v>
      </c>
      <c r="G76" s="20">
        <f t="shared" si="9"/>
        <v>9600</v>
      </c>
      <c r="H76" s="20">
        <f t="shared" si="9"/>
        <v>4447</v>
      </c>
      <c r="I76" s="20">
        <f t="shared" si="9"/>
        <v>5124</v>
      </c>
      <c r="J76" s="20">
        <f t="shared" si="9"/>
        <v>4656</v>
      </c>
      <c r="K76" s="20">
        <f t="shared" si="9"/>
        <v>4274</v>
      </c>
      <c r="L76" s="20">
        <f t="shared" si="9"/>
        <v>144302</v>
      </c>
      <c r="M76" s="20">
        <f t="shared" si="9"/>
        <v>136389</v>
      </c>
      <c r="N76" s="20">
        <f t="shared" si="9"/>
        <v>131021</v>
      </c>
      <c r="O76" s="20">
        <f t="shared" si="9"/>
        <v>13281</v>
      </c>
      <c r="P76" s="20">
        <f t="shared" si="9"/>
        <v>112489</v>
      </c>
      <c r="Q76" s="20">
        <f t="shared" si="9"/>
        <v>4868</v>
      </c>
      <c r="R76" s="50">
        <f t="shared" si="9"/>
        <v>1847031</v>
      </c>
      <c r="S76" s="20">
        <f t="shared" si="9"/>
        <v>1563602</v>
      </c>
      <c r="T76" s="50">
        <f t="shared" si="9"/>
        <v>154264</v>
      </c>
      <c r="U76" s="20">
        <f t="shared" si="9"/>
        <v>126435</v>
      </c>
      <c r="V76" s="20">
        <f t="shared" si="9"/>
        <v>90287</v>
      </c>
      <c r="W76" s="20">
        <f t="shared" si="9"/>
        <v>57037</v>
      </c>
    </row>
    <row r="77" spans="1:23" ht="9.75" customHeight="1">
      <c r="A77" s="11"/>
      <c r="B77" s="23"/>
      <c r="C77" s="61" t="s">
        <v>77</v>
      </c>
      <c r="D77" s="61"/>
      <c r="E77" s="11"/>
      <c r="F77" s="16">
        <v>117.94</v>
      </c>
      <c r="G77" s="17">
        <v>9600</v>
      </c>
      <c r="H77" s="17">
        <v>4447</v>
      </c>
      <c r="I77" s="17">
        <v>5124</v>
      </c>
      <c r="J77" s="17">
        <v>4656</v>
      </c>
      <c r="K77" s="17">
        <v>4274</v>
      </c>
      <c r="L77" s="17">
        <v>144302</v>
      </c>
      <c r="M77" s="17">
        <v>136389</v>
      </c>
      <c r="N77" s="17">
        <v>131021</v>
      </c>
      <c r="O77" s="17">
        <v>13281</v>
      </c>
      <c r="P77" s="17">
        <v>8655</v>
      </c>
      <c r="Q77" s="17">
        <v>485</v>
      </c>
      <c r="R77" s="49">
        <v>117285</v>
      </c>
      <c r="S77" s="17">
        <v>106569</v>
      </c>
      <c r="T77" s="49">
        <v>649</v>
      </c>
      <c r="U77" s="17">
        <v>644</v>
      </c>
      <c r="V77" s="17">
        <v>984</v>
      </c>
      <c r="W77" s="17">
        <v>557</v>
      </c>
    </row>
    <row r="78" spans="1:23" ht="9.75" customHeight="1">
      <c r="A78" s="11"/>
      <c r="B78" s="23"/>
      <c r="C78" s="61" t="s">
        <v>78</v>
      </c>
      <c r="D78" s="61"/>
      <c r="E78" s="11"/>
      <c r="F78" s="16" t="s">
        <v>25</v>
      </c>
      <c r="G78" s="17" t="s">
        <v>25</v>
      </c>
      <c r="H78" s="17" t="s">
        <v>25</v>
      </c>
      <c r="I78" s="17" t="s">
        <v>25</v>
      </c>
      <c r="J78" s="17" t="s">
        <v>25</v>
      </c>
      <c r="K78" s="17" t="s">
        <v>25</v>
      </c>
      <c r="L78" s="17" t="s">
        <v>25</v>
      </c>
      <c r="M78" s="17" t="s">
        <v>25</v>
      </c>
      <c r="N78" s="17" t="s">
        <v>25</v>
      </c>
      <c r="O78" s="17" t="s">
        <v>25</v>
      </c>
      <c r="P78" s="17">
        <v>31272</v>
      </c>
      <c r="Q78" s="17">
        <v>1375</v>
      </c>
      <c r="R78" s="49">
        <v>454353</v>
      </c>
      <c r="S78" s="17">
        <v>320793</v>
      </c>
      <c r="T78" s="49">
        <v>42167</v>
      </c>
      <c r="U78" s="17">
        <v>30233</v>
      </c>
      <c r="V78" s="17">
        <v>25910</v>
      </c>
      <c r="W78" s="17">
        <v>18110</v>
      </c>
    </row>
    <row r="79" spans="1:23" ht="9.75" customHeight="1">
      <c r="A79" s="11"/>
      <c r="B79" s="23"/>
      <c r="C79" s="61" t="s">
        <v>79</v>
      </c>
      <c r="D79" s="61"/>
      <c r="E79" s="11"/>
      <c r="F79" s="27" t="s">
        <v>146</v>
      </c>
      <c r="G79" s="28" t="s">
        <v>146</v>
      </c>
      <c r="H79" s="28" t="s">
        <v>146</v>
      </c>
      <c r="I79" s="28" t="s">
        <v>146</v>
      </c>
      <c r="J79" s="28" t="s">
        <v>146</v>
      </c>
      <c r="K79" s="28" t="s">
        <v>146</v>
      </c>
      <c r="L79" s="28" t="s">
        <v>146</v>
      </c>
      <c r="M79" s="28" t="s">
        <v>146</v>
      </c>
      <c r="N79" s="28" t="s">
        <v>146</v>
      </c>
      <c r="O79" s="28" t="s">
        <v>146</v>
      </c>
      <c r="P79" s="17">
        <v>72562</v>
      </c>
      <c r="Q79" s="17">
        <v>3008</v>
      </c>
      <c r="R79" s="49">
        <v>1275393</v>
      </c>
      <c r="S79" s="17">
        <v>1136240</v>
      </c>
      <c r="T79" s="49">
        <v>111448</v>
      </c>
      <c r="U79" s="17">
        <v>95558</v>
      </c>
      <c r="V79" s="17">
        <v>63393</v>
      </c>
      <c r="W79" s="17">
        <v>38370</v>
      </c>
    </row>
    <row r="80" spans="1:23" ht="6" customHeight="1" thickBot="1">
      <c r="A80" s="11"/>
      <c r="B80" s="11"/>
      <c r="C80" s="11"/>
      <c r="D80" s="11"/>
      <c r="E80" s="11"/>
      <c r="F80" s="29"/>
      <c r="G80" s="4"/>
      <c r="H80" s="4"/>
      <c r="I80" s="4"/>
      <c r="J80" s="4"/>
      <c r="K80" s="4"/>
      <c r="L80" s="4"/>
      <c r="M80" s="4"/>
      <c r="N80" s="4"/>
      <c r="P80" s="4"/>
      <c r="Q80" s="4"/>
      <c r="R80" s="55"/>
      <c r="S80" s="4"/>
      <c r="T80" s="55"/>
      <c r="U80" s="4"/>
      <c r="V80" s="4"/>
      <c r="W80" s="4"/>
    </row>
    <row r="81" spans="1:23" ht="13.5">
      <c r="A81" s="30" t="s">
        <v>80</v>
      </c>
      <c r="B81" s="31"/>
      <c r="C81" s="31"/>
      <c r="D81" s="31"/>
      <c r="E81" s="31"/>
      <c r="F81" s="32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56"/>
      <c r="S81" s="33"/>
      <c r="T81" s="56"/>
      <c r="U81" s="33"/>
      <c r="V81" s="33"/>
      <c r="W81" s="33"/>
    </row>
    <row r="82" spans="1:23" ht="17.25">
      <c r="A82" s="11"/>
      <c r="B82" s="11"/>
      <c r="C82" s="11"/>
      <c r="D82" s="11"/>
      <c r="E82" s="11"/>
      <c r="G82" s="4"/>
      <c r="H82" s="4"/>
      <c r="I82" s="4"/>
      <c r="J82" s="4"/>
      <c r="K82" s="34" t="s">
        <v>145</v>
      </c>
      <c r="L82" s="4"/>
      <c r="M82" s="4"/>
      <c r="N82" s="4"/>
      <c r="P82" s="4"/>
      <c r="Q82" s="4"/>
      <c r="R82" s="55"/>
      <c r="S82" s="4"/>
      <c r="T82" s="55"/>
      <c r="U82" s="4"/>
      <c r="V82" s="4"/>
      <c r="W82" s="4"/>
    </row>
    <row r="83" spans="1:23" ht="14.25" thickBot="1">
      <c r="A83" s="35"/>
      <c r="B83" s="11"/>
      <c r="C83" s="11"/>
      <c r="D83" s="11"/>
      <c r="E83" s="11"/>
      <c r="G83" s="4"/>
      <c r="H83" s="4"/>
      <c r="I83" s="4"/>
      <c r="J83" s="4"/>
      <c r="K83" s="4"/>
      <c r="L83" s="4"/>
      <c r="M83" s="4"/>
      <c r="N83" s="4"/>
      <c r="P83" s="4"/>
      <c r="Q83" s="4"/>
      <c r="R83" s="55"/>
      <c r="S83" s="4"/>
      <c r="T83" s="55"/>
      <c r="U83" s="4"/>
      <c r="V83" s="4"/>
      <c r="W83" s="4"/>
    </row>
    <row r="84" spans="1:23" ht="14.25" thickTop="1">
      <c r="A84" s="74" t="s">
        <v>1</v>
      </c>
      <c r="B84" s="74"/>
      <c r="C84" s="74"/>
      <c r="D84" s="74"/>
      <c r="E84" s="74"/>
      <c r="F84" s="70" t="s">
        <v>2</v>
      </c>
      <c r="G84" s="71"/>
      <c r="H84" s="71"/>
      <c r="I84" s="71"/>
      <c r="J84" s="71"/>
      <c r="K84" s="71"/>
      <c r="L84" s="71"/>
      <c r="M84" s="71"/>
      <c r="N84" s="71"/>
      <c r="O84" s="71"/>
      <c r="P84" s="71" t="s">
        <v>3</v>
      </c>
      <c r="Q84" s="71"/>
      <c r="R84" s="71"/>
      <c r="S84" s="71"/>
      <c r="T84" s="71"/>
      <c r="U84" s="71"/>
      <c r="V84" s="71"/>
      <c r="W84" s="71"/>
    </row>
    <row r="85" spans="1:23" ht="13.5">
      <c r="A85" s="75"/>
      <c r="B85" s="75"/>
      <c r="C85" s="75"/>
      <c r="D85" s="75"/>
      <c r="E85" s="75"/>
      <c r="F85" s="72" t="s">
        <v>4</v>
      </c>
      <c r="G85" s="67" t="s">
        <v>5</v>
      </c>
      <c r="H85" s="67" t="s">
        <v>6</v>
      </c>
      <c r="I85" s="67" t="s">
        <v>7</v>
      </c>
      <c r="J85" s="67" t="s">
        <v>8</v>
      </c>
      <c r="K85" s="36"/>
      <c r="L85" s="67" t="s">
        <v>9</v>
      </c>
      <c r="M85" s="36"/>
      <c r="N85" s="67" t="s">
        <v>10</v>
      </c>
      <c r="O85" s="67" t="s">
        <v>11</v>
      </c>
      <c r="P85" s="67" t="s">
        <v>12</v>
      </c>
      <c r="Q85" s="67" t="s">
        <v>5</v>
      </c>
      <c r="R85" s="69" t="s">
        <v>148</v>
      </c>
      <c r="S85" s="67" t="s">
        <v>13</v>
      </c>
      <c r="T85" s="65" t="s">
        <v>9</v>
      </c>
      <c r="U85" s="36"/>
      <c r="V85" s="67" t="s">
        <v>10</v>
      </c>
      <c r="W85" s="67" t="s">
        <v>14</v>
      </c>
    </row>
    <row r="86" spans="1:23" ht="13.5">
      <c r="A86" s="76"/>
      <c r="B86" s="76"/>
      <c r="C86" s="76"/>
      <c r="D86" s="76"/>
      <c r="E86" s="76"/>
      <c r="F86" s="73"/>
      <c r="G86" s="68"/>
      <c r="H86" s="68"/>
      <c r="I86" s="68"/>
      <c r="J86" s="68"/>
      <c r="K86" s="37" t="s">
        <v>15</v>
      </c>
      <c r="L86" s="68"/>
      <c r="M86" s="37" t="s">
        <v>16</v>
      </c>
      <c r="N86" s="68"/>
      <c r="O86" s="68"/>
      <c r="P86" s="68"/>
      <c r="Q86" s="68"/>
      <c r="R86" s="66"/>
      <c r="S86" s="68"/>
      <c r="T86" s="66"/>
      <c r="U86" s="37" t="s">
        <v>17</v>
      </c>
      <c r="V86" s="68"/>
      <c r="W86" s="68"/>
    </row>
    <row r="87" spans="1:23" ht="11.25" customHeight="1">
      <c r="A87" s="11"/>
      <c r="B87" s="11"/>
      <c r="C87" s="11"/>
      <c r="D87" s="11"/>
      <c r="E87" s="11"/>
      <c r="F87" s="12" t="s">
        <v>18</v>
      </c>
      <c r="G87" s="14" t="s">
        <v>143</v>
      </c>
      <c r="H87" s="14" t="s">
        <v>19</v>
      </c>
      <c r="I87" s="14" t="s">
        <v>143</v>
      </c>
      <c r="J87" s="14" t="s">
        <v>143</v>
      </c>
      <c r="K87" s="14" t="s">
        <v>143</v>
      </c>
      <c r="L87" s="14" t="s">
        <v>20</v>
      </c>
      <c r="M87" s="14" t="s">
        <v>20</v>
      </c>
      <c r="N87" s="14" t="s">
        <v>20</v>
      </c>
      <c r="O87" s="14" t="s">
        <v>20</v>
      </c>
      <c r="P87" s="14" t="s">
        <v>21</v>
      </c>
      <c r="Q87" s="14" t="s">
        <v>143</v>
      </c>
      <c r="R87" s="57" t="s">
        <v>144</v>
      </c>
      <c r="S87" s="14" t="s">
        <v>144</v>
      </c>
      <c r="T87" s="57" t="s">
        <v>20</v>
      </c>
      <c r="U87" s="14" t="s">
        <v>20</v>
      </c>
      <c r="V87" s="14" t="s">
        <v>20</v>
      </c>
      <c r="W87" s="14" t="s">
        <v>20</v>
      </c>
    </row>
    <row r="88" spans="1:23" s="21" customFormat="1" ht="10.5" customHeight="1">
      <c r="A88" s="18"/>
      <c r="B88" s="62" t="s">
        <v>81</v>
      </c>
      <c r="C88" s="62"/>
      <c r="D88" s="62"/>
      <c r="E88" s="18"/>
      <c r="F88" s="19">
        <f aca="true" t="shared" si="10" ref="F88:W88">SUM(F89:F93)</f>
        <v>40.83</v>
      </c>
      <c r="G88" s="20">
        <f t="shared" si="10"/>
        <v>3430</v>
      </c>
      <c r="H88" s="20">
        <f t="shared" si="10"/>
        <v>1662</v>
      </c>
      <c r="I88" s="20">
        <f t="shared" si="10"/>
        <v>2226</v>
      </c>
      <c r="J88" s="20">
        <f t="shared" si="10"/>
        <v>1725</v>
      </c>
      <c r="K88" s="20">
        <f t="shared" si="10"/>
        <v>1533</v>
      </c>
      <c r="L88" s="20">
        <f t="shared" si="10"/>
        <v>74197</v>
      </c>
      <c r="M88" s="20">
        <f t="shared" si="10"/>
        <v>66802</v>
      </c>
      <c r="N88" s="20">
        <f t="shared" si="10"/>
        <v>66595</v>
      </c>
      <c r="O88" s="20">
        <f t="shared" si="10"/>
        <v>7602</v>
      </c>
      <c r="P88" s="20">
        <f t="shared" si="10"/>
        <v>129285</v>
      </c>
      <c r="Q88" s="20">
        <f t="shared" si="10"/>
        <v>2937</v>
      </c>
      <c r="R88" s="50">
        <f t="shared" si="10"/>
        <v>1041745</v>
      </c>
      <c r="S88" s="20">
        <f t="shared" si="10"/>
        <v>868484</v>
      </c>
      <c r="T88" s="50">
        <f t="shared" si="10"/>
        <v>155975</v>
      </c>
      <c r="U88" s="20">
        <f t="shared" si="10"/>
        <v>76055</v>
      </c>
      <c r="V88" s="20">
        <f t="shared" si="10"/>
        <v>155255</v>
      </c>
      <c r="W88" s="20">
        <f t="shared" si="10"/>
        <v>10831</v>
      </c>
    </row>
    <row r="89" spans="1:23" ht="10.5" customHeight="1">
      <c r="A89" s="11"/>
      <c r="B89" s="23"/>
      <c r="C89" s="61" t="s">
        <v>82</v>
      </c>
      <c r="D89" s="63"/>
      <c r="E89" s="11"/>
      <c r="F89" s="16" t="s">
        <v>25</v>
      </c>
      <c r="G89" s="17" t="s">
        <v>25</v>
      </c>
      <c r="H89" s="17" t="s">
        <v>25</v>
      </c>
      <c r="I89" s="17" t="s">
        <v>25</v>
      </c>
      <c r="J89" s="17" t="s">
        <v>25</v>
      </c>
      <c r="K89" s="17" t="s">
        <v>25</v>
      </c>
      <c r="L89" s="17" t="s">
        <v>25</v>
      </c>
      <c r="M89" s="17" t="s">
        <v>25</v>
      </c>
      <c r="N89" s="17" t="s">
        <v>25</v>
      </c>
      <c r="O89" s="17" t="s">
        <v>25</v>
      </c>
      <c r="P89" s="17">
        <v>38794</v>
      </c>
      <c r="Q89" s="17">
        <v>868</v>
      </c>
      <c r="R89" s="49">
        <v>316820</v>
      </c>
      <c r="S89" s="17">
        <v>246468</v>
      </c>
      <c r="T89" s="49">
        <v>41007</v>
      </c>
      <c r="U89" s="17">
        <v>22154</v>
      </c>
      <c r="V89" s="17">
        <v>43364</v>
      </c>
      <c r="W89" s="17">
        <v>146</v>
      </c>
    </row>
    <row r="90" spans="1:23" ht="10.5" customHeight="1">
      <c r="A90" s="11"/>
      <c r="B90" s="23"/>
      <c r="C90" s="61" t="s">
        <v>83</v>
      </c>
      <c r="D90" s="63"/>
      <c r="E90" s="11"/>
      <c r="F90" s="16" t="s">
        <v>25</v>
      </c>
      <c r="G90" s="17" t="s">
        <v>25</v>
      </c>
      <c r="H90" s="17" t="s">
        <v>25</v>
      </c>
      <c r="I90" s="17" t="s">
        <v>25</v>
      </c>
      <c r="J90" s="17" t="s">
        <v>25</v>
      </c>
      <c r="K90" s="17" t="s">
        <v>25</v>
      </c>
      <c r="L90" s="17" t="s">
        <v>25</v>
      </c>
      <c r="M90" s="17" t="s">
        <v>25</v>
      </c>
      <c r="N90" s="17" t="s">
        <v>25</v>
      </c>
      <c r="O90" s="17" t="s">
        <v>25</v>
      </c>
      <c r="P90" s="17">
        <v>1582</v>
      </c>
      <c r="Q90" s="17">
        <v>42</v>
      </c>
      <c r="R90" s="49">
        <v>11052</v>
      </c>
      <c r="S90" s="17">
        <v>10533</v>
      </c>
      <c r="T90" s="49">
        <v>3816</v>
      </c>
      <c r="U90" s="17">
        <v>800</v>
      </c>
      <c r="V90" s="17">
        <v>3816</v>
      </c>
      <c r="W90" s="17">
        <v>2289</v>
      </c>
    </row>
    <row r="91" spans="1:23" ht="10.5" customHeight="1">
      <c r="A91" s="11"/>
      <c r="B91" s="23"/>
      <c r="C91" s="61" t="s">
        <v>84</v>
      </c>
      <c r="D91" s="63"/>
      <c r="E91" s="11"/>
      <c r="F91" s="16">
        <v>40.83</v>
      </c>
      <c r="G91" s="17">
        <v>3430</v>
      </c>
      <c r="H91" s="17">
        <v>1662</v>
      </c>
      <c r="I91" s="17">
        <v>2226</v>
      </c>
      <c r="J91" s="17">
        <v>1725</v>
      </c>
      <c r="K91" s="17">
        <v>1533</v>
      </c>
      <c r="L91" s="17">
        <v>74197</v>
      </c>
      <c r="M91" s="17">
        <v>66802</v>
      </c>
      <c r="N91" s="17">
        <v>66595</v>
      </c>
      <c r="O91" s="17">
        <v>7602</v>
      </c>
      <c r="P91" s="17">
        <v>3792</v>
      </c>
      <c r="Q91" s="17">
        <v>243</v>
      </c>
      <c r="R91" s="49">
        <v>70627</v>
      </c>
      <c r="S91" s="17">
        <v>55743</v>
      </c>
      <c r="T91" s="49">
        <v>5477</v>
      </c>
      <c r="U91" s="17">
        <v>5427</v>
      </c>
      <c r="V91" s="17">
        <v>2992</v>
      </c>
      <c r="W91" s="17">
        <v>759</v>
      </c>
    </row>
    <row r="92" spans="1:23" ht="10.5" customHeight="1">
      <c r="A92" s="11"/>
      <c r="B92" s="23"/>
      <c r="C92" s="61" t="s">
        <v>85</v>
      </c>
      <c r="D92" s="63"/>
      <c r="E92" s="11"/>
      <c r="F92" s="16" t="s">
        <v>25</v>
      </c>
      <c r="G92" s="17" t="s">
        <v>25</v>
      </c>
      <c r="H92" s="17" t="s">
        <v>25</v>
      </c>
      <c r="I92" s="17" t="s">
        <v>25</v>
      </c>
      <c r="J92" s="17" t="s">
        <v>25</v>
      </c>
      <c r="K92" s="17" t="s">
        <v>25</v>
      </c>
      <c r="L92" s="17" t="s">
        <v>25</v>
      </c>
      <c r="M92" s="17" t="s">
        <v>25</v>
      </c>
      <c r="N92" s="17" t="s">
        <v>25</v>
      </c>
      <c r="O92" s="17" t="s">
        <v>25</v>
      </c>
      <c r="P92" s="17">
        <v>37813</v>
      </c>
      <c r="Q92" s="17">
        <v>961</v>
      </c>
      <c r="R92" s="49">
        <v>383198</v>
      </c>
      <c r="S92" s="17">
        <v>319332</v>
      </c>
      <c r="T92" s="49">
        <v>79354</v>
      </c>
      <c r="U92" s="17">
        <v>31624</v>
      </c>
      <c r="V92" s="17">
        <v>77225</v>
      </c>
      <c r="W92" s="17">
        <v>3261</v>
      </c>
    </row>
    <row r="93" spans="1:23" ht="10.5" customHeight="1">
      <c r="A93" s="11"/>
      <c r="B93" s="38"/>
      <c r="C93" s="61" t="s">
        <v>86</v>
      </c>
      <c r="D93" s="63"/>
      <c r="E93" s="11"/>
      <c r="F93" s="16" t="s">
        <v>25</v>
      </c>
      <c r="G93" s="17" t="s">
        <v>25</v>
      </c>
      <c r="H93" s="17" t="s">
        <v>25</v>
      </c>
      <c r="I93" s="17" t="s">
        <v>25</v>
      </c>
      <c r="J93" s="17" t="s">
        <v>25</v>
      </c>
      <c r="K93" s="17" t="s">
        <v>25</v>
      </c>
      <c r="L93" s="17" t="s">
        <v>25</v>
      </c>
      <c r="M93" s="17" t="s">
        <v>25</v>
      </c>
      <c r="N93" s="17" t="s">
        <v>25</v>
      </c>
      <c r="O93" s="17" t="s">
        <v>25</v>
      </c>
      <c r="P93" s="17">
        <v>47304</v>
      </c>
      <c r="Q93" s="17">
        <v>823</v>
      </c>
      <c r="R93" s="49">
        <v>260048</v>
      </c>
      <c r="S93" s="17">
        <v>236408</v>
      </c>
      <c r="T93" s="49">
        <v>26321</v>
      </c>
      <c r="U93" s="17">
        <v>16050</v>
      </c>
      <c r="V93" s="17">
        <v>27858</v>
      </c>
      <c r="W93" s="17">
        <v>4376</v>
      </c>
    </row>
    <row r="94" spans="1:23" ht="8.25" customHeight="1">
      <c r="A94" s="11"/>
      <c r="B94" s="23"/>
      <c r="C94" s="39"/>
      <c r="D94" s="40"/>
      <c r="E94" s="11"/>
      <c r="F94" s="16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49"/>
      <c r="S94" s="17"/>
      <c r="T94" s="49"/>
      <c r="U94" s="17"/>
      <c r="V94" s="17"/>
      <c r="W94" s="17"/>
    </row>
    <row r="95" spans="1:23" s="21" customFormat="1" ht="10.5" customHeight="1">
      <c r="A95" s="18"/>
      <c r="B95" s="62" t="s">
        <v>87</v>
      </c>
      <c r="C95" s="64"/>
      <c r="D95" s="64"/>
      <c r="E95" s="18"/>
      <c r="F95" s="19">
        <f aca="true" t="shared" si="11" ref="F95:W95">SUM(F96:F102)</f>
        <v>65.86</v>
      </c>
      <c r="G95" s="20">
        <f t="shared" si="11"/>
        <v>6000</v>
      </c>
      <c r="H95" s="20">
        <f t="shared" si="11"/>
        <v>4081</v>
      </c>
      <c r="I95" s="20">
        <f t="shared" si="11"/>
        <v>4768</v>
      </c>
      <c r="J95" s="20">
        <f t="shared" si="11"/>
        <v>3598</v>
      </c>
      <c r="K95" s="20">
        <f t="shared" si="11"/>
        <v>3529</v>
      </c>
      <c r="L95" s="20">
        <f t="shared" si="11"/>
        <v>149756</v>
      </c>
      <c r="M95" s="20">
        <f t="shared" si="11"/>
        <v>143335</v>
      </c>
      <c r="N95" s="20">
        <f t="shared" si="11"/>
        <v>139731</v>
      </c>
      <c r="O95" s="20">
        <f t="shared" si="11"/>
        <v>10025</v>
      </c>
      <c r="P95" s="20">
        <f t="shared" si="11"/>
        <v>403613</v>
      </c>
      <c r="Q95" s="20">
        <f t="shared" si="11"/>
        <v>9709</v>
      </c>
      <c r="R95" s="50">
        <f t="shared" si="11"/>
        <v>2720249</v>
      </c>
      <c r="S95" s="20">
        <f t="shared" si="11"/>
        <v>1944356</v>
      </c>
      <c r="T95" s="50">
        <f t="shared" si="11"/>
        <v>322319</v>
      </c>
      <c r="U95" s="20">
        <f t="shared" si="11"/>
        <v>169994</v>
      </c>
      <c r="V95" s="20">
        <f t="shared" si="11"/>
        <v>248241</v>
      </c>
      <c r="W95" s="20">
        <f t="shared" si="11"/>
        <v>43510</v>
      </c>
    </row>
    <row r="96" spans="1:23" ht="10.5" customHeight="1">
      <c r="A96" s="11"/>
      <c r="B96" s="23"/>
      <c r="C96" s="61" t="s">
        <v>88</v>
      </c>
      <c r="D96" s="63"/>
      <c r="E96" s="11"/>
      <c r="F96" s="16">
        <v>65.86</v>
      </c>
      <c r="G96" s="17">
        <v>6000</v>
      </c>
      <c r="H96" s="17">
        <v>4081</v>
      </c>
      <c r="I96" s="17">
        <v>4768</v>
      </c>
      <c r="J96" s="17">
        <v>3598</v>
      </c>
      <c r="K96" s="17">
        <v>3529</v>
      </c>
      <c r="L96" s="17">
        <v>149756</v>
      </c>
      <c r="M96" s="17">
        <v>143335</v>
      </c>
      <c r="N96" s="17">
        <v>139731</v>
      </c>
      <c r="O96" s="17">
        <v>10025</v>
      </c>
      <c r="P96" s="17">
        <v>83728</v>
      </c>
      <c r="Q96" s="17">
        <v>1361</v>
      </c>
      <c r="R96" s="49">
        <v>439179</v>
      </c>
      <c r="S96" s="17">
        <v>311586</v>
      </c>
      <c r="T96" s="49">
        <v>65388</v>
      </c>
      <c r="U96" s="17">
        <v>36757</v>
      </c>
      <c r="V96" s="17">
        <v>49792</v>
      </c>
      <c r="W96" s="17">
        <v>8156</v>
      </c>
    </row>
    <row r="97" spans="1:23" ht="10.5" customHeight="1">
      <c r="A97" s="11"/>
      <c r="B97" s="23"/>
      <c r="C97" s="61" t="s">
        <v>89</v>
      </c>
      <c r="D97" s="63"/>
      <c r="E97" s="11"/>
      <c r="F97" s="16" t="s">
        <v>25</v>
      </c>
      <c r="G97" s="17" t="s">
        <v>25</v>
      </c>
      <c r="H97" s="17" t="s">
        <v>25</v>
      </c>
      <c r="I97" s="17" t="s">
        <v>25</v>
      </c>
      <c r="J97" s="17" t="s">
        <v>25</v>
      </c>
      <c r="K97" s="17" t="s">
        <v>149</v>
      </c>
      <c r="L97" s="17" t="s">
        <v>25</v>
      </c>
      <c r="M97" s="17" t="s">
        <v>25</v>
      </c>
      <c r="N97" s="17" t="s">
        <v>149</v>
      </c>
      <c r="O97" s="17" t="s">
        <v>25</v>
      </c>
      <c r="P97" s="17">
        <v>56264</v>
      </c>
      <c r="Q97" s="17">
        <v>1161</v>
      </c>
      <c r="R97" s="49">
        <v>400623</v>
      </c>
      <c r="S97" s="17">
        <v>333853</v>
      </c>
      <c r="T97" s="49">
        <v>21732</v>
      </c>
      <c r="U97" s="17">
        <v>20437</v>
      </c>
      <c r="V97" s="17">
        <v>21666</v>
      </c>
      <c r="W97" s="17">
        <v>4306</v>
      </c>
    </row>
    <row r="98" spans="1:23" ht="10.5" customHeight="1">
      <c r="A98" s="11"/>
      <c r="B98" s="23"/>
      <c r="C98" s="61" t="s">
        <v>90</v>
      </c>
      <c r="D98" s="63"/>
      <c r="E98" s="11"/>
      <c r="F98" s="16" t="s">
        <v>25</v>
      </c>
      <c r="G98" s="17" t="s">
        <v>25</v>
      </c>
      <c r="H98" s="17" t="s">
        <v>25</v>
      </c>
      <c r="I98" s="17" t="s">
        <v>25</v>
      </c>
      <c r="J98" s="17" t="s">
        <v>25</v>
      </c>
      <c r="K98" s="17" t="s">
        <v>25</v>
      </c>
      <c r="L98" s="17" t="s">
        <v>25</v>
      </c>
      <c r="M98" s="17" t="s">
        <v>25</v>
      </c>
      <c r="N98" s="17" t="s">
        <v>25</v>
      </c>
      <c r="O98" s="17" t="s">
        <v>25</v>
      </c>
      <c r="P98" s="17">
        <v>45451</v>
      </c>
      <c r="Q98" s="17">
        <v>2447</v>
      </c>
      <c r="R98" s="49">
        <v>809037</v>
      </c>
      <c r="S98" s="17">
        <v>530398</v>
      </c>
      <c r="T98" s="49">
        <v>38186</v>
      </c>
      <c r="U98" s="17">
        <v>32557</v>
      </c>
      <c r="V98" s="17">
        <v>20268</v>
      </c>
      <c r="W98" s="17">
        <v>14647</v>
      </c>
    </row>
    <row r="99" spans="1:23" ht="10.5" customHeight="1">
      <c r="A99" s="11"/>
      <c r="B99" s="23"/>
      <c r="C99" s="61" t="s">
        <v>91</v>
      </c>
      <c r="D99" s="61"/>
      <c r="E99" s="11"/>
      <c r="F99" s="16" t="s">
        <v>25</v>
      </c>
      <c r="G99" s="17" t="s">
        <v>25</v>
      </c>
      <c r="H99" s="17" t="s">
        <v>25</v>
      </c>
      <c r="I99" s="17" t="s">
        <v>25</v>
      </c>
      <c r="J99" s="17" t="s">
        <v>25</v>
      </c>
      <c r="K99" s="17" t="s">
        <v>25</v>
      </c>
      <c r="L99" s="17" t="s">
        <v>25</v>
      </c>
      <c r="M99" s="17" t="s">
        <v>25</v>
      </c>
      <c r="N99" s="17" t="s">
        <v>25</v>
      </c>
      <c r="O99" s="17" t="s">
        <v>25</v>
      </c>
      <c r="P99" s="17">
        <v>55458</v>
      </c>
      <c r="Q99" s="17">
        <v>1415</v>
      </c>
      <c r="R99" s="49">
        <v>226073</v>
      </c>
      <c r="S99" s="17">
        <v>115935</v>
      </c>
      <c r="T99" s="49">
        <v>20436</v>
      </c>
      <c r="U99" s="17">
        <v>9963</v>
      </c>
      <c r="V99" s="17">
        <v>15233</v>
      </c>
      <c r="W99" s="17">
        <v>5186</v>
      </c>
    </row>
    <row r="100" spans="1:23" ht="10.5" customHeight="1">
      <c r="A100" s="11"/>
      <c r="B100" s="23"/>
      <c r="C100" s="61" t="s">
        <v>92</v>
      </c>
      <c r="D100" s="61"/>
      <c r="E100" s="11"/>
      <c r="F100" s="16" t="s">
        <v>25</v>
      </c>
      <c r="G100" s="17" t="s">
        <v>25</v>
      </c>
      <c r="H100" s="17" t="s">
        <v>25</v>
      </c>
      <c r="I100" s="17" t="s">
        <v>25</v>
      </c>
      <c r="J100" s="17" t="s">
        <v>25</v>
      </c>
      <c r="K100" s="17" t="s">
        <v>25</v>
      </c>
      <c r="L100" s="17" t="s">
        <v>25</v>
      </c>
      <c r="M100" s="17" t="s">
        <v>25</v>
      </c>
      <c r="N100" s="17" t="s">
        <v>25</v>
      </c>
      <c r="O100" s="17" t="s">
        <v>25</v>
      </c>
      <c r="P100" s="17">
        <v>76651</v>
      </c>
      <c r="Q100" s="17">
        <v>1899</v>
      </c>
      <c r="R100" s="49">
        <v>449573</v>
      </c>
      <c r="S100" s="17">
        <v>318624</v>
      </c>
      <c r="T100" s="49">
        <v>118233</v>
      </c>
      <c r="U100" s="17">
        <v>49725</v>
      </c>
      <c r="V100" s="17">
        <v>78574</v>
      </c>
      <c r="W100" s="17">
        <v>1593</v>
      </c>
    </row>
    <row r="101" spans="1:23" ht="10.5" customHeight="1">
      <c r="A101" s="11"/>
      <c r="B101" s="23"/>
      <c r="C101" s="61" t="s">
        <v>93</v>
      </c>
      <c r="D101" s="61"/>
      <c r="E101" s="11"/>
      <c r="F101" s="16" t="s">
        <v>25</v>
      </c>
      <c r="G101" s="17" t="s">
        <v>25</v>
      </c>
      <c r="H101" s="17" t="s">
        <v>25</v>
      </c>
      <c r="I101" s="17" t="s">
        <v>25</v>
      </c>
      <c r="J101" s="17" t="s">
        <v>25</v>
      </c>
      <c r="K101" s="17" t="s">
        <v>25</v>
      </c>
      <c r="L101" s="17" t="s">
        <v>25</v>
      </c>
      <c r="M101" s="17" t="s">
        <v>25</v>
      </c>
      <c r="N101" s="17" t="s">
        <v>25</v>
      </c>
      <c r="O101" s="17" t="s">
        <v>25</v>
      </c>
      <c r="P101" s="17">
        <v>40200</v>
      </c>
      <c r="Q101" s="17">
        <v>688</v>
      </c>
      <c r="R101" s="49">
        <v>140022</v>
      </c>
      <c r="S101" s="17">
        <v>110017</v>
      </c>
      <c r="T101" s="49">
        <v>28967</v>
      </c>
      <c r="U101" s="17">
        <v>6509</v>
      </c>
      <c r="V101" s="17">
        <v>31773</v>
      </c>
      <c r="W101" s="17">
        <v>9595</v>
      </c>
    </row>
    <row r="102" spans="1:23" ht="10.5" customHeight="1">
      <c r="A102" s="11"/>
      <c r="B102" s="23"/>
      <c r="C102" s="61" t="s">
        <v>94</v>
      </c>
      <c r="D102" s="61"/>
      <c r="E102" s="11"/>
      <c r="F102" s="16" t="s">
        <v>25</v>
      </c>
      <c r="G102" s="17" t="s">
        <v>25</v>
      </c>
      <c r="H102" s="17" t="s">
        <v>25</v>
      </c>
      <c r="I102" s="17" t="s">
        <v>25</v>
      </c>
      <c r="J102" s="17" t="s">
        <v>25</v>
      </c>
      <c r="K102" s="17" t="s">
        <v>25</v>
      </c>
      <c r="L102" s="17" t="s">
        <v>25</v>
      </c>
      <c r="M102" s="17" t="s">
        <v>25</v>
      </c>
      <c r="N102" s="17" t="s">
        <v>25</v>
      </c>
      <c r="O102" s="17" t="s">
        <v>25</v>
      </c>
      <c r="P102" s="17">
        <v>45861</v>
      </c>
      <c r="Q102" s="17">
        <v>738</v>
      </c>
      <c r="R102" s="49">
        <v>255742</v>
      </c>
      <c r="S102" s="17">
        <v>223943</v>
      </c>
      <c r="T102" s="49">
        <v>29377</v>
      </c>
      <c r="U102" s="17">
        <v>14046</v>
      </c>
      <c r="V102" s="17">
        <v>30935</v>
      </c>
      <c r="W102" s="17">
        <v>27</v>
      </c>
    </row>
    <row r="103" spans="1:23" ht="8.25" customHeight="1">
      <c r="A103" s="11"/>
      <c r="B103" s="23"/>
      <c r="C103" s="23"/>
      <c r="D103" s="23"/>
      <c r="E103" s="11"/>
      <c r="F103" s="16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49"/>
      <c r="S103" s="17"/>
      <c r="T103" s="49"/>
      <c r="U103" s="17"/>
      <c r="V103" s="17"/>
      <c r="W103" s="17"/>
    </row>
    <row r="104" spans="1:23" s="21" customFormat="1" ht="10.5" customHeight="1">
      <c r="A104" s="18"/>
      <c r="B104" s="62" t="s">
        <v>95</v>
      </c>
      <c r="C104" s="62"/>
      <c r="D104" s="62"/>
      <c r="E104" s="18"/>
      <c r="F104" s="19">
        <f aca="true" t="shared" si="12" ref="F104:W104">SUM(F105:F111)</f>
        <v>282.07</v>
      </c>
      <c r="G104" s="20">
        <f t="shared" si="12"/>
        <v>19466</v>
      </c>
      <c r="H104" s="20">
        <f t="shared" si="12"/>
        <v>9121</v>
      </c>
      <c r="I104" s="20">
        <f t="shared" si="12"/>
        <v>9686</v>
      </c>
      <c r="J104" s="20">
        <f t="shared" si="12"/>
        <v>8629</v>
      </c>
      <c r="K104" s="20">
        <f t="shared" si="12"/>
        <v>7768</v>
      </c>
      <c r="L104" s="20">
        <f t="shared" si="12"/>
        <v>804786</v>
      </c>
      <c r="M104" s="20">
        <f t="shared" si="12"/>
        <v>627483</v>
      </c>
      <c r="N104" s="20">
        <f t="shared" si="12"/>
        <v>771606</v>
      </c>
      <c r="O104" s="20">
        <f t="shared" si="12"/>
        <v>33180</v>
      </c>
      <c r="P104" s="20">
        <f t="shared" si="12"/>
        <v>254749</v>
      </c>
      <c r="Q104" s="20">
        <f t="shared" si="12"/>
        <v>5872</v>
      </c>
      <c r="R104" s="50">
        <f t="shared" si="12"/>
        <v>1652083</v>
      </c>
      <c r="S104" s="20">
        <f t="shared" si="12"/>
        <v>1194482</v>
      </c>
      <c r="T104" s="50">
        <f t="shared" si="12"/>
        <v>248373</v>
      </c>
      <c r="U104" s="20">
        <f t="shared" si="12"/>
        <v>200536</v>
      </c>
      <c r="V104" s="20">
        <f t="shared" si="12"/>
        <v>230437</v>
      </c>
      <c r="W104" s="20">
        <f t="shared" si="12"/>
        <v>30543</v>
      </c>
    </row>
    <row r="105" spans="1:23" ht="10.5" customHeight="1">
      <c r="A105" s="11"/>
      <c r="B105" s="23"/>
      <c r="C105" s="61" t="s">
        <v>96</v>
      </c>
      <c r="D105" s="61"/>
      <c r="E105" s="11"/>
      <c r="F105" s="16">
        <v>51.17</v>
      </c>
      <c r="G105" s="17">
        <v>4500</v>
      </c>
      <c r="H105" s="17">
        <v>2263</v>
      </c>
      <c r="I105" s="17">
        <v>2596</v>
      </c>
      <c r="J105" s="17">
        <v>2346</v>
      </c>
      <c r="K105" s="17">
        <v>1913</v>
      </c>
      <c r="L105" s="17">
        <v>214524</v>
      </c>
      <c r="M105" s="17">
        <v>176117</v>
      </c>
      <c r="N105" s="17">
        <v>186533</v>
      </c>
      <c r="O105" s="17">
        <v>27991</v>
      </c>
      <c r="P105" s="17" t="s">
        <v>25</v>
      </c>
      <c r="Q105" s="17" t="s">
        <v>25</v>
      </c>
      <c r="R105" s="49" t="s">
        <v>25</v>
      </c>
      <c r="S105" s="17" t="s">
        <v>25</v>
      </c>
      <c r="T105" s="49" t="s">
        <v>25</v>
      </c>
      <c r="U105" s="17" t="s">
        <v>25</v>
      </c>
      <c r="V105" s="17" t="s">
        <v>25</v>
      </c>
      <c r="W105" s="17" t="s">
        <v>25</v>
      </c>
    </row>
    <row r="106" spans="1:23" ht="10.5" customHeight="1">
      <c r="A106" s="11"/>
      <c r="B106" s="23"/>
      <c r="C106" s="61" t="s">
        <v>97</v>
      </c>
      <c r="D106" s="61"/>
      <c r="E106" s="11"/>
      <c r="F106" s="16">
        <v>44.69</v>
      </c>
      <c r="G106" s="17">
        <v>3960</v>
      </c>
      <c r="H106" s="17">
        <v>1391</v>
      </c>
      <c r="I106" s="17">
        <v>1791</v>
      </c>
      <c r="J106" s="17">
        <v>1493</v>
      </c>
      <c r="K106" s="17">
        <v>1335</v>
      </c>
      <c r="L106" s="17">
        <v>140880</v>
      </c>
      <c r="M106" s="17">
        <v>106873</v>
      </c>
      <c r="N106" s="17">
        <v>139795</v>
      </c>
      <c r="O106" s="17">
        <v>1085</v>
      </c>
      <c r="P106" s="17" t="s">
        <v>25</v>
      </c>
      <c r="Q106" s="17" t="s">
        <v>25</v>
      </c>
      <c r="R106" s="49" t="s">
        <v>25</v>
      </c>
      <c r="S106" s="17" t="s">
        <v>25</v>
      </c>
      <c r="T106" s="49" t="s">
        <v>25</v>
      </c>
      <c r="U106" s="17" t="s">
        <v>25</v>
      </c>
      <c r="V106" s="17" t="s">
        <v>25</v>
      </c>
      <c r="W106" s="17" t="s">
        <v>25</v>
      </c>
    </row>
    <row r="107" spans="1:23" ht="10.5" customHeight="1">
      <c r="A107" s="11"/>
      <c r="B107" s="23"/>
      <c r="C107" s="61" t="s">
        <v>98</v>
      </c>
      <c r="D107" s="61"/>
      <c r="E107" s="11"/>
      <c r="F107" s="16">
        <v>104.11</v>
      </c>
      <c r="G107" s="17">
        <v>6030</v>
      </c>
      <c r="H107" s="17">
        <v>2687</v>
      </c>
      <c r="I107" s="17">
        <v>2233</v>
      </c>
      <c r="J107" s="17">
        <v>2054</v>
      </c>
      <c r="K107" s="17">
        <v>2030</v>
      </c>
      <c r="L107" s="17">
        <v>226774</v>
      </c>
      <c r="M107" s="17">
        <v>138128</v>
      </c>
      <c r="N107" s="17">
        <v>235178</v>
      </c>
      <c r="O107" s="25">
        <v>-8404</v>
      </c>
      <c r="P107" s="17" t="s">
        <v>25</v>
      </c>
      <c r="Q107" s="17" t="s">
        <v>25</v>
      </c>
      <c r="R107" s="49" t="s">
        <v>25</v>
      </c>
      <c r="S107" s="17" t="s">
        <v>25</v>
      </c>
      <c r="T107" s="49" t="s">
        <v>25</v>
      </c>
      <c r="U107" s="17" t="s">
        <v>25</v>
      </c>
      <c r="V107" s="17" t="s">
        <v>25</v>
      </c>
      <c r="W107" s="17" t="s">
        <v>25</v>
      </c>
    </row>
    <row r="108" spans="1:23" ht="10.5" customHeight="1">
      <c r="A108" s="11"/>
      <c r="B108" s="23"/>
      <c r="C108" s="61" t="s">
        <v>99</v>
      </c>
      <c r="D108" s="61"/>
      <c r="E108" s="11"/>
      <c r="F108" s="16" t="s">
        <v>25</v>
      </c>
      <c r="G108" s="17" t="s">
        <v>25</v>
      </c>
      <c r="H108" s="17" t="s">
        <v>25</v>
      </c>
      <c r="I108" s="17" t="s">
        <v>25</v>
      </c>
      <c r="J108" s="17" t="s">
        <v>25</v>
      </c>
      <c r="K108" s="17" t="s">
        <v>25</v>
      </c>
      <c r="L108" s="17" t="s">
        <v>25</v>
      </c>
      <c r="M108" s="17" t="s">
        <v>25</v>
      </c>
      <c r="N108" s="17" t="s">
        <v>25</v>
      </c>
      <c r="O108" s="17" t="s">
        <v>25</v>
      </c>
      <c r="P108" s="17">
        <v>73476</v>
      </c>
      <c r="Q108" s="17">
        <v>1868</v>
      </c>
      <c r="R108" s="49">
        <v>677550</v>
      </c>
      <c r="S108" s="17">
        <v>481033</v>
      </c>
      <c r="T108" s="49">
        <v>69667</v>
      </c>
      <c r="U108" s="17">
        <v>60630</v>
      </c>
      <c r="V108" s="17">
        <v>74553</v>
      </c>
      <c r="W108" s="17">
        <v>11161</v>
      </c>
    </row>
    <row r="109" spans="1:23" ht="10.5" customHeight="1">
      <c r="A109" s="11"/>
      <c r="B109" s="23"/>
      <c r="C109" s="61" t="s">
        <v>100</v>
      </c>
      <c r="D109" s="61"/>
      <c r="E109" s="11"/>
      <c r="F109" s="16">
        <v>82.1</v>
      </c>
      <c r="G109" s="17">
        <v>4976</v>
      </c>
      <c r="H109" s="17">
        <v>2780</v>
      </c>
      <c r="I109" s="17">
        <v>3066</v>
      </c>
      <c r="J109" s="17">
        <v>2736</v>
      </c>
      <c r="K109" s="17">
        <v>2490</v>
      </c>
      <c r="L109" s="17">
        <v>222608</v>
      </c>
      <c r="M109" s="17">
        <v>206365</v>
      </c>
      <c r="N109" s="17">
        <v>210100</v>
      </c>
      <c r="O109" s="17">
        <v>12508</v>
      </c>
      <c r="P109" s="17">
        <v>53756</v>
      </c>
      <c r="Q109" s="17">
        <v>1175</v>
      </c>
      <c r="R109" s="49">
        <v>274427</v>
      </c>
      <c r="S109" s="17">
        <v>195033</v>
      </c>
      <c r="T109" s="49">
        <v>76363</v>
      </c>
      <c r="U109" s="17">
        <v>44284</v>
      </c>
      <c r="V109" s="17">
        <v>71947</v>
      </c>
      <c r="W109" s="17">
        <v>3789</v>
      </c>
    </row>
    <row r="110" spans="1:23" ht="10.5" customHeight="1">
      <c r="A110" s="11"/>
      <c r="B110" s="23"/>
      <c r="C110" s="61" t="s">
        <v>101</v>
      </c>
      <c r="D110" s="61"/>
      <c r="E110" s="11"/>
      <c r="F110" s="16" t="s">
        <v>25</v>
      </c>
      <c r="G110" s="17" t="s">
        <v>25</v>
      </c>
      <c r="H110" s="17" t="s">
        <v>25</v>
      </c>
      <c r="I110" s="17" t="s">
        <v>25</v>
      </c>
      <c r="J110" s="17" t="s">
        <v>25</v>
      </c>
      <c r="K110" s="17" t="s">
        <v>25</v>
      </c>
      <c r="L110" s="17" t="s">
        <v>25</v>
      </c>
      <c r="M110" s="17" t="s">
        <v>25</v>
      </c>
      <c r="N110" s="17" t="s">
        <v>25</v>
      </c>
      <c r="O110" s="17" t="s">
        <v>25</v>
      </c>
      <c r="P110" s="17">
        <v>114180</v>
      </c>
      <c r="Q110" s="17">
        <v>2829</v>
      </c>
      <c r="R110" s="49">
        <v>700106</v>
      </c>
      <c r="S110" s="17">
        <v>518416</v>
      </c>
      <c r="T110" s="49">
        <v>102343</v>
      </c>
      <c r="U110" s="17">
        <v>95622</v>
      </c>
      <c r="V110" s="17">
        <v>83937</v>
      </c>
      <c r="W110" s="17">
        <v>13398</v>
      </c>
    </row>
    <row r="111" spans="1:23" ht="10.5" customHeight="1">
      <c r="A111" s="11"/>
      <c r="B111" s="23"/>
      <c r="C111" s="61" t="s">
        <v>102</v>
      </c>
      <c r="D111" s="61"/>
      <c r="E111" s="11"/>
      <c r="F111" s="16" t="s">
        <v>25</v>
      </c>
      <c r="G111" s="17" t="s">
        <v>25</v>
      </c>
      <c r="H111" s="17" t="s">
        <v>25</v>
      </c>
      <c r="I111" s="17" t="s">
        <v>25</v>
      </c>
      <c r="J111" s="17" t="s">
        <v>25</v>
      </c>
      <c r="K111" s="17" t="s">
        <v>25</v>
      </c>
      <c r="L111" s="17" t="s">
        <v>25</v>
      </c>
      <c r="M111" s="17" t="s">
        <v>25</v>
      </c>
      <c r="N111" s="17" t="s">
        <v>25</v>
      </c>
      <c r="O111" s="17" t="s">
        <v>25</v>
      </c>
      <c r="P111" s="17">
        <v>13337</v>
      </c>
      <c r="Q111" s="17" t="s">
        <v>146</v>
      </c>
      <c r="R111" s="49" t="s">
        <v>146</v>
      </c>
      <c r="S111" s="17" t="s">
        <v>146</v>
      </c>
      <c r="T111" s="49" t="s">
        <v>146</v>
      </c>
      <c r="U111" s="17" t="s">
        <v>146</v>
      </c>
      <c r="V111" s="17" t="s">
        <v>146</v>
      </c>
      <c r="W111" s="17">
        <v>2195</v>
      </c>
    </row>
    <row r="112" spans="1:23" ht="9" customHeight="1">
      <c r="A112" s="11"/>
      <c r="B112" s="23"/>
      <c r="C112" s="23"/>
      <c r="D112" s="23"/>
      <c r="E112" s="11"/>
      <c r="F112" s="16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49"/>
      <c r="S112" s="17"/>
      <c r="T112" s="49"/>
      <c r="U112" s="17"/>
      <c r="V112" s="17"/>
      <c r="W112" s="17"/>
    </row>
    <row r="113" spans="1:23" s="21" customFormat="1" ht="10.5" customHeight="1">
      <c r="A113" s="18"/>
      <c r="B113" s="62" t="s">
        <v>103</v>
      </c>
      <c r="C113" s="62"/>
      <c r="D113" s="62"/>
      <c r="E113" s="18"/>
      <c r="F113" s="19">
        <f aca="true" t="shared" si="13" ref="F113:W113">SUM(F114:F115)</f>
        <v>161.27</v>
      </c>
      <c r="G113" s="20">
        <f t="shared" si="13"/>
        <v>6980</v>
      </c>
      <c r="H113" s="20">
        <f t="shared" si="13"/>
        <v>5413</v>
      </c>
      <c r="I113" s="20">
        <f t="shared" si="13"/>
        <v>5001</v>
      </c>
      <c r="J113" s="20">
        <f t="shared" si="13"/>
        <v>4441</v>
      </c>
      <c r="K113" s="20">
        <f t="shared" si="13"/>
        <v>3475</v>
      </c>
      <c r="L113" s="20">
        <f t="shared" si="13"/>
        <v>467703</v>
      </c>
      <c r="M113" s="20">
        <f t="shared" si="13"/>
        <v>372235</v>
      </c>
      <c r="N113" s="20">
        <f t="shared" si="13"/>
        <v>423708</v>
      </c>
      <c r="O113" s="17">
        <f t="shared" si="13"/>
        <v>43995</v>
      </c>
      <c r="P113" s="20">
        <f t="shared" si="13"/>
        <v>14674</v>
      </c>
      <c r="Q113" s="20">
        <f t="shared" si="13"/>
        <v>1252</v>
      </c>
      <c r="R113" s="50">
        <f t="shared" si="13"/>
        <v>263284</v>
      </c>
      <c r="S113" s="20">
        <f t="shared" si="13"/>
        <v>228200</v>
      </c>
      <c r="T113" s="50">
        <f t="shared" si="13"/>
        <v>74105</v>
      </c>
      <c r="U113" s="20">
        <f t="shared" si="13"/>
        <v>49790</v>
      </c>
      <c r="V113" s="20">
        <f t="shared" si="13"/>
        <v>65523</v>
      </c>
      <c r="W113" s="20">
        <f t="shared" si="13"/>
        <v>8455</v>
      </c>
    </row>
    <row r="114" spans="1:23" ht="10.5" customHeight="1">
      <c r="A114" s="11"/>
      <c r="B114" s="23"/>
      <c r="C114" s="61" t="s">
        <v>104</v>
      </c>
      <c r="D114" s="61"/>
      <c r="E114" s="11"/>
      <c r="F114" s="16">
        <v>161.27</v>
      </c>
      <c r="G114" s="17">
        <v>6980</v>
      </c>
      <c r="H114" s="17">
        <v>5413</v>
      </c>
      <c r="I114" s="17">
        <v>5001</v>
      </c>
      <c r="J114" s="17">
        <v>4441</v>
      </c>
      <c r="K114" s="17">
        <v>3475</v>
      </c>
      <c r="L114" s="17">
        <v>467703</v>
      </c>
      <c r="M114" s="17">
        <v>372235</v>
      </c>
      <c r="N114" s="17">
        <v>423708</v>
      </c>
      <c r="O114" s="17">
        <v>43995</v>
      </c>
      <c r="P114" s="17">
        <v>3764</v>
      </c>
      <c r="Q114" s="17">
        <v>277</v>
      </c>
      <c r="R114" s="49">
        <v>62344</v>
      </c>
      <c r="S114" s="17">
        <v>53602</v>
      </c>
      <c r="T114" s="49">
        <v>16830</v>
      </c>
      <c r="U114" s="17">
        <v>16344</v>
      </c>
      <c r="V114" s="17">
        <v>8856</v>
      </c>
      <c r="W114" s="17">
        <v>2725</v>
      </c>
    </row>
    <row r="115" spans="1:23" ht="10.5" customHeight="1">
      <c r="A115" s="11"/>
      <c r="B115" s="23"/>
      <c r="C115" s="61" t="s">
        <v>105</v>
      </c>
      <c r="D115" s="61"/>
      <c r="E115" s="11"/>
      <c r="F115" s="16" t="s">
        <v>25</v>
      </c>
      <c r="G115" s="17" t="s">
        <v>25</v>
      </c>
      <c r="H115" s="17" t="s">
        <v>25</v>
      </c>
      <c r="I115" s="17" t="s">
        <v>25</v>
      </c>
      <c r="J115" s="17" t="s">
        <v>25</v>
      </c>
      <c r="K115" s="17" t="s">
        <v>25</v>
      </c>
      <c r="L115" s="17" t="s">
        <v>25</v>
      </c>
      <c r="M115" s="17" t="s">
        <v>25</v>
      </c>
      <c r="N115" s="17" t="s">
        <v>25</v>
      </c>
      <c r="O115" s="17" t="s">
        <v>25</v>
      </c>
      <c r="P115" s="17">
        <v>10910</v>
      </c>
      <c r="Q115" s="17">
        <v>975</v>
      </c>
      <c r="R115" s="49">
        <v>200940</v>
      </c>
      <c r="S115" s="17">
        <v>174598</v>
      </c>
      <c r="T115" s="49">
        <v>57275</v>
      </c>
      <c r="U115" s="17">
        <v>33446</v>
      </c>
      <c r="V115" s="17">
        <v>56667</v>
      </c>
      <c r="W115" s="17">
        <v>5730</v>
      </c>
    </row>
    <row r="116" spans="1:23" ht="9" customHeight="1">
      <c r="A116" s="11"/>
      <c r="B116" s="23"/>
      <c r="C116" s="23"/>
      <c r="D116" s="23"/>
      <c r="E116" s="11"/>
      <c r="F116" s="16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49"/>
      <c r="S116" s="17"/>
      <c r="T116" s="49"/>
      <c r="U116" s="17"/>
      <c r="V116" s="17"/>
      <c r="W116" s="17"/>
    </row>
    <row r="117" spans="1:23" s="21" customFormat="1" ht="10.5" customHeight="1">
      <c r="A117" s="18"/>
      <c r="B117" s="62" t="s">
        <v>106</v>
      </c>
      <c r="C117" s="62"/>
      <c r="D117" s="62"/>
      <c r="E117" s="18"/>
      <c r="F117" s="19">
        <f aca="true" t="shared" si="14" ref="F117:W117">F118</f>
        <v>69.14</v>
      </c>
      <c r="G117" s="20">
        <f t="shared" si="14"/>
        <v>5000</v>
      </c>
      <c r="H117" s="20">
        <f t="shared" si="14"/>
        <v>3557</v>
      </c>
      <c r="I117" s="20">
        <f t="shared" si="14"/>
        <v>3680</v>
      </c>
      <c r="J117" s="20">
        <f t="shared" si="14"/>
        <v>3175</v>
      </c>
      <c r="K117" s="20">
        <f t="shared" si="14"/>
        <v>2476</v>
      </c>
      <c r="L117" s="20">
        <f t="shared" si="14"/>
        <v>238487</v>
      </c>
      <c r="M117" s="20">
        <f t="shared" si="14"/>
        <v>226466</v>
      </c>
      <c r="N117" s="20">
        <f t="shared" si="14"/>
        <v>235841</v>
      </c>
      <c r="O117" s="20">
        <f t="shared" si="14"/>
        <v>2646</v>
      </c>
      <c r="P117" s="20" t="str">
        <f t="shared" si="14"/>
        <v>-</v>
      </c>
      <c r="Q117" s="20" t="str">
        <f t="shared" si="14"/>
        <v>-</v>
      </c>
      <c r="R117" s="50" t="str">
        <f t="shared" si="14"/>
        <v>-</v>
      </c>
      <c r="S117" s="20" t="str">
        <f t="shared" si="14"/>
        <v>-</v>
      </c>
      <c r="T117" s="50" t="str">
        <f t="shared" si="14"/>
        <v>-</v>
      </c>
      <c r="U117" s="20" t="str">
        <f t="shared" si="14"/>
        <v>-</v>
      </c>
      <c r="V117" s="20" t="str">
        <f t="shared" si="14"/>
        <v>-</v>
      </c>
      <c r="W117" s="20" t="str">
        <f t="shared" si="14"/>
        <v>-</v>
      </c>
    </row>
    <row r="118" spans="1:23" ht="10.5" customHeight="1">
      <c r="A118" s="11"/>
      <c r="B118" s="23"/>
      <c r="C118" s="61" t="s">
        <v>107</v>
      </c>
      <c r="D118" s="61"/>
      <c r="E118" s="11"/>
      <c r="F118" s="16">
        <v>69.14</v>
      </c>
      <c r="G118" s="17">
        <v>5000</v>
      </c>
      <c r="H118" s="17">
        <v>3557</v>
      </c>
      <c r="I118" s="20">
        <v>3680</v>
      </c>
      <c r="J118" s="17">
        <v>3175</v>
      </c>
      <c r="K118" s="17">
        <v>2476</v>
      </c>
      <c r="L118" s="17">
        <v>238487</v>
      </c>
      <c r="M118" s="17">
        <v>226466</v>
      </c>
      <c r="N118" s="17">
        <v>235841</v>
      </c>
      <c r="O118" s="20">
        <v>2646</v>
      </c>
      <c r="P118" s="17" t="s">
        <v>25</v>
      </c>
      <c r="Q118" s="17" t="s">
        <v>25</v>
      </c>
      <c r="R118" s="49" t="s">
        <v>25</v>
      </c>
      <c r="S118" s="17" t="s">
        <v>25</v>
      </c>
      <c r="T118" s="49" t="s">
        <v>25</v>
      </c>
      <c r="U118" s="17" t="s">
        <v>25</v>
      </c>
      <c r="V118" s="17" t="s">
        <v>25</v>
      </c>
      <c r="W118" s="17" t="s">
        <v>25</v>
      </c>
    </row>
    <row r="119" spans="1:23" s="21" customFormat="1" ht="9" customHeight="1">
      <c r="A119" s="18"/>
      <c r="B119" s="22"/>
      <c r="C119" s="23"/>
      <c r="D119" s="23"/>
      <c r="E119" s="18"/>
      <c r="F119" s="16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49"/>
      <c r="S119" s="17"/>
      <c r="T119" s="49"/>
      <c r="U119" s="17"/>
      <c r="V119" s="17"/>
      <c r="W119" s="17"/>
    </row>
    <row r="120" spans="1:23" s="21" customFormat="1" ht="10.5" customHeight="1">
      <c r="A120" s="18"/>
      <c r="B120" s="62" t="s">
        <v>108</v>
      </c>
      <c r="C120" s="62"/>
      <c r="D120" s="62"/>
      <c r="E120" s="18"/>
      <c r="F120" s="19">
        <f aca="true" t="shared" si="15" ref="F120:W120">SUM(F121:F131)</f>
        <v>129.31</v>
      </c>
      <c r="G120" s="20">
        <f t="shared" si="15"/>
        <v>1800</v>
      </c>
      <c r="H120" s="20">
        <f t="shared" si="15"/>
        <v>1574</v>
      </c>
      <c r="I120" s="20">
        <f t="shared" si="15"/>
        <v>1236</v>
      </c>
      <c r="J120" s="20">
        <f t="shared" si="15"/>
        <v>952</v>
      </c>
      <c r="K120" s="20">
        <f t="shared" si="15"/>
        <v>701</v>
      </c>
      <c r="L120" s="20">
        <f t="shared" si="15"/>
        <v>130448</v>
      </c>
      <c r="M120" s="20">
        <f t="shared" si="15"/>
        <v>59993</v>
      </c>
      <c r="N120" s="20">
        <f t="shared" si="15"/>
        <v>130372</v>
      </c>
      <c r="O120" s="20">
        <f t="shared" si="15"/>
        <v>76</v>
      </c>
      <c r="P120" s="20">
        <f t="shared" si="15"/>
        <v>555481</v>
      </c>
      <c r="Q120" s="20">
        <f t="shared" si="15"/>
        <v>14898</v>
      </c>
      <c r="R120" s="50">
        <f t="shared" si="15"/>
        <v>4277740</v>
      </c>
      <c r="S120" s="20">
        <f t="shared" si="15"/>
        <v>3206570</v>
      </c>
      <c r="T120" s="50">
        <f t="shared" si="15"/>
        <v>576118</v>
      </c>
      <c r="U120" s="20">
        <f t="shared" si="15"/>
        <v>417365</v>
      </c>
      <c r="V120" s="20">
        <f t="shared" si="15"/>
        <v>476092</v>
      </c>
      <c r="W120" s="20">
        <f t="shared" si="15"/>
        <v>100668</v>
      </c>
    </row>
    <row r="121" spans="1:23" ht="10.5" customHeight="1">
      <c r="A121" s="11"/>
      <c r="B121" s="23"/>
      <c r="C121" s="61" t="s">
        <v>109</v>
      </c>
      <c r="D121" s="61"/>
      <c r="E121" s="11"/>
      <c r="F121" s="16" t="s">
        <v>25</v>
      </c>
      <c r="G121" s="17" t="s">
        <v>25</v>
      </c>
      <c r="H121" s="17" t="s">
        <v>25</v>
      </c>
      <c r="I121" s="17" t="s">
        <v>25</v>
      </c>
      <c r="J121" s="17" t="s">
        <v>25</v>
      </c>
      <c r="K121" s="17" t="s">
        <v>25</v>
      </c>
      <c r="L121" s="17" t="s">
        <v>25</v>
      </c>
      <c r="M121" s="17" t="s">
        <v>25</v>
      </c>
      <c r="N121" s="17" t="s">
        <v>25</v>
      </c>
      <c r="O121" s="17" t="s">
        <v>25</v>
      </c>
      <c r="P121" s="17">
        <v>51835</v>
      </c>
      <c r="Q121" s="17">
        <v>3009</v>
      </c>
      <c r="R121" s="49">
        <v>660397</v>
      </c>
      <c r="S121" s="17">
        <v>490085</v>
      </c>
      <c r="T121" s="49">
        <v>70619</v>
      </c>
      <c r="U121" s="17">
        <v>70579</v>
      </c>
      <c r="V121" s="17">
        <v>58858</v>
      </c>
      <c r="W121" s="17">
        <v>6618</v>
      </c>
    </row>
    <row r="122" spans="1:23" ht="10.5" customHeight="1">
      <c r="A122" s="11"/>
      <c r="B122" s="23"/>
      <c r="C122" s="61" t="s">
        <v>110</v>
      </c>
      <c r="D122" s="61"/>
      <c r="E122" s="11"/>
      <c r="F122" s="16" t="s">
        <v>25</v>
      </c>
      <c r="G122" s="17" t="s">
        <v>25</v>
      </c>
      <c r="H122" s="17" t="s">
        <v>25</v>
      </c>
      <c r="I122" s="17" t="s">
        <v>25</v>
      </c>
      <c r="J122" s="17" t="s">
        <v>25</v>
      </c>
      <c r="K122" s="17" t="s">
        <v>25</v>
      </c>
      <c r="L122" s="17" t="s">
        <v>25</v>
      </c>
      <c r="M122" s="17" t="s">
        <v>25</v>
      </c>
      <c r="N122" s="17" t="s">
        <v>25</v>
      </c>
      <c r="O122" s="17" t="s">
        <v>25</v>
      </c>
      <c r="P122" s="17">
        <v>23546</v>
      </c>
      <c r="Q122" s="17">
        <v>398</v>
      </c>
      <c r="R122" s="49">
        <v>124158</v>
      </c>
      <c r="S122" s="17">
        <v>104618</v>
      </c>
      <c r="T122" s="49">
        <v>14324</v>
      </c>
      <c r="U122" s="17">
        <v>10134</v>
      </c>
      <c r="V122" s="17">
        <v>15456</v>
      </c>
      <c r="W122" s="17">
        <v>1254</v>
      </c>
    </row>
    <row r="123" spans="1:23" ht="10.5" customHeight="1">
      <c r="A123" s="11"/>
      <c r="B123" s="23"/>
      <c r="C123" s="61" t="s">
        <v>111</v>
      </c>
      <c r="D123" s="61"/>
      <c r="E123" s="11"/>
      <c r="F123" s="16" t="s">
        <v>25</v>
      </c>
      <c r="G123" s="17" t="s">
        <v>25</v>
      </c>
      <c r="H123" s="17" t="s">
        <v>25</v>
      </c>
      <c r="I123" s="17" t="s">
        <v>25</v>
      </c>
      <c r="J123" s="17" t="s">
        <v>25</v>
      </c>
      <c r="K123" s="17" t="s">
        <v>25</v>
      </c>
      <c r="L123" s="17" t="s">
        <v>25</v>
      </c>
      <c r="M123" s="17" t="s">
        <v>25</v>
      </c>
      <c r="N123" s="17" t="s">
        <v>25</v>
      </c>
      <c r="O123" s="17" t="s">
        <v>25</v>
      </c>
      <c r="P123" s="17">
        <v>39108</v>
      </c>
      <c r="Q123" s="17">
        <v>1066</v>
      </c>
      <c r="R123" s="49">
        <v>389090</v>
      </c>
      <c r="S123" s="17">
        <v>306568</v>
      </c>
      <c r="T123" s="49">
        <v>53992</v>
      </c>
      <c r="U123" s="17">
        <v>38714</v>
      </c>
      <c r="V123" s="17">
        <v>42794</v>
      </c>
      <c r="W123" s="17">
        <v>5389</v>
      </c>
    </row>
    <row r="124" spans="1:23" s="21" customFormat="1" ht="10.5" customHeight="1">
      <c r="A124" s="18"/>
      <c r="B124" s="22"/>
      <c r="C124" s="61" t="s">
        <v>112</v>
      </c>
      <c r="D124" s="61"/>
      <c r="E124" s="18"/>
      <c r="F124" s="16" t="s">
        <v>25</v>
      </c>
      <c r="G124" s="17" t="s">
        <v>25</v>
      </c>
      <c r="H124" s="17" t="s">
        <v>25</v>
      </c>
      <c r="I124" s="17" t="s">
        <v>25</v>
      </c>
      <c r="J124" s="17" t="s">
        <v>25</v>
      </c>
      <c r="K124" s="17" t="s">
        <v>25</v>
      </c>
      <c r="L124" s="17" t="s">
        <v>25</v>
      </c>
      <c r="M124" s="17" t="s">
        <v>25</v>
      </c>
      <c r="N124" s="17" t="s">
        <v>25</v>
      </c>
      <c r="O124" s="17" t="s">
        <v>25</v>
      </c>
      <c r="P124" s="17">
        <v>60212</v>
      </c>
      <c r="Q124" s="17">
        <v>1610</v>
      </c>
      <c r="R124" s="49">
        <v>412003</v>
      </c>
      <c r="S124" s="17">
        <v>346217</v>
      </c>
      <c r="T124" s="49">
        <v>57135</v>
      </c>
      <c r="U124" s="17">
        <v>43545</v>
      </c>
      <c r="V124" s="17">
        <v>49109</v>
      </c>
      <c r="W124" s="17">
        <v>15820</v>
      </c>
    </row>
    <row r="125" spans="1:23" ht="10.5" customHeight="1">
      <c r="A125" s="11"/>
      <c r="B125" s="23"/>
      <c r="C125" s="61" t="s">
        <v>113</v>
      </c>
      <c r="D125" s="61"/>
      <c r="E125" s="11"/>
      <c r="F125" s="16">
        <v>129.31</v>
      </c>
      <c r="G125" s="17">
        <v>1800</v>
      </c>
      <c r="H125" s="17">
        <v>1574</v>
      </c>
      <c r="I125" s="17">
        <v>1236</v>
      </c>
      <c r="J125" s="17">
        <v>952</v>
      </c>
      <c r="K125" s="17">
        <v>701</v>
      </c>
      <c r="L125" s="17">
        <v>130448</v>
      </c>
      <c r="M125" s="17">
        <v>59993</v>
      </c>
      <c r="N125" s="17">
        <v>130372</v>
      </c>
      <c r="O125" s="17">
        <v>76</v>
      </c>
      <c r="P125" s="17">
        <v>19697</v>
      </c>
      <c r="Q125" s="17">
        <v>360</v>
      </c>
      <c r="R125" s="49">
        <v>104887</v>
      </c>
      <c r="S125" s="17">
        <v>65024</v>
      </c>
      <c r="T125" s="49">
        <v>19874</v>
      </c>
      <c r="U125" s="17">
        <v>11258</v>
      </c>
      <c r="V125" s="17">
        <v>19020</v>
      </c>
      <c r="W125" s="17">
        <v>942</v>
      </c>
    </row>
    <row r="126" spans="1:23" ht="10.5" customHeight="1">
      <c r="A126" s="11"/>
      <c r="B126" s="23"/>
      <c r="C126" s="61" t="s">
        <v>114</v>
      </c>
      <c r="D126" s="61"/>
      <c r="E126" s="11"/>
      <c r="F126" s="16" t="s">
        <v>25</v>
      </c>
      <c r="G126" s="17" t="s">
        <v>25</v>
      </c>
      <c r="H126" s="17" t="s">
        <v>25</v>
      </c>
      <c r="I126" s="17" t="s">
        <v>25</v>
      </c>
      <c r="J126" s="17" t="s">
        <v>25</v>
      </c>
      <c r="K126" s="17" t="s">
        <v>25</v>
      </c>
      <c r="L126" s="17" t="s">
        <v>25</v>
      </c>
      <c r="M126" s="17" t="s">
        <v>25</v>
      </c>
      <c r="N126" s="17" t="s">
        <v>25</v>
      </c>
      <c r="O126" s="17" t="s">
        <v>25</v>
      </c>
      <c r="P126" s="17">
        <v>68158</v>
      </c>
      <c r="Q126" s="17">
        <v>1144</v>
      </c>
      <c r="R126" s="49">
        <v>638757</v>
      </c>
      <c r="S126" s="17">
        <v>306762</v>
      </c>
      <c r="T126" s="49">
        <v>88980</v>
      </c>
      <c r="U126" s="17">
        <v>36295</v>
      </c>
      <c r="V126" s="17">
        <v>72639</v>
      </c>
      <c r="W126" s="17">
        <v>17950</v>
      </c>
    </row>
    <row r="127" spans="1:23" ht="10.5" customHeight="1">
      <c r="A127" s="11"/>
      <c r="B127" s="23"/>
      <c r="C127" s="61" t="s">
        <v>115</v>
      </c>
      <c r="D127" s="61"/>
      <c r="E127" s="11"/>
      <c r="F127" s="16" t="s">
        <v>25</v>
      </c>
      <c r="G127" s="17" t="s">
        <v>25</v>
      </c>
      <c r="H127" s="17" t="s">
        <v>25</v>
      </c>
      <c r="I127" s="17" t="s">
        <v>25</v>
      </c>
      <c r="J127" s="17" t="s">
        <v>25</v>
      </c>
      <c r="K127" s="17" t="s">
        <v>25</v>
      </c>
      <c r="L127" s="17" t="s">
        <v>25</v>
      </c>
      <c r="M127" s="17" t="s">
        <v>25</v>
      </c>
      <c r="N127" s="17" t="s">
        <v>25</v>
      </c>
      <c r="O127" s="17" t="s">
        <v>25</v>
      </c>
      <c r="P127" s="17">
        <v>76371</v>
      </c>
      <c r="Q127" s="17">
        <v>1328</v>
      </c>
      <c r="R127" s="49">
        <v>487138</v>
      </c>
      <c r="S127" s="17">
        <v>405280</v>
      </c>
      <c r="T127" s="49">
        <v>59972</v>
      </c>
      <c r="U127" s="17">
        <v>48995</v>
      </c>
      <c r="V127" s="17">
        <v>45409</v>
      </c>
      <c r="W127" s="17">
        <v>13962</v>
      </c>
    </row>
    <row r="128" spans="1:23" s="21" customFormat="1" ht="10.5" customHeight="1">
      <c r="A128" s="18"/>
      <c r="B128" s="22"/>
      <c r="C128" s="61" t="s">
        <v>116</v>
      </c>
      <c r="D128" s="61"/>
      <c r="E128" s="18"/>
      <c r="F128" s="16" t="s">
        <v>25</v>
      </c>
      <c r="G128" s="17" t="s">
        <v>25</v>
      </c>
      <c r="H128" s="17" t="s">
        <v>25</v>
      </c>
      <c r="I128" s="17" t="s">
        <v>25</v>
      </c>
      <c r="J128" s="17" t="s">
        <v>25</v>
      </c>
      <c r="K128" s="17" t="s">
        <v>25</v>
      </c>
      <c r="L128" s="17" t="s">
        <v>25</v>
      </c>
      <c r="M128" s="17" t="s">
        <v>25</v>
      </c>
      <c r="N128" s="17" t="s">
        <v>25</v>
      </c>
      <c r="O128" s="17" t="s">
        <v>25</v>
      </c>
      <c r="P128" s="17">
        <v>93686</v>
      </c>
      <c r="Q128" s="17">
        <v>2157</v>
      </c>
      <c r="R128" s="49">
        <v>486215</v>
      </c>
      <c r="S128" s="17">
        <v>385756</v>
      </c>
      <c r="T128" s="49">
        <v>45131</v>
      </c>
      <c r="U128" s="17">
        <v>43034</v>
      </c>
      <c r="V128" s="17">
        <v>34370</v>
      </c>
      <c r="W128" s="17">
        <v>11750</v>
      </c>
    </row>
    <row r="129" spans="1:23" ht="10.5" customHeight="1">
      <c r="A129" s="11"/>
      <c r="B129" s="23"/>
      <c r="C129" s="61" t="s">
        <v>117</v>
      </c>
      <c r="D129" s="61"/>
      <c r="E129" s="11"/>
      <c r="F129" s="16" t="s">
        <v>25</v>
      </c>
      <c r="G129" s="17" t="s">
        <v>25</v>
      </c>
      <c r="H129" s="17" t="s">
        <v>25</v>
      </c>
      <c r="I129" s="17" t="s">
        <v>25</v>
      </c>
      <c r="J129" s="17" t="s">
        <v>25</v>
      </c>
      <c r="K129" s="17" t="s">
        <v>25</v>
      </c>
      <c r="L129" s="17" t="s">
        <v>25</v>
      </c>
      <c r="M129" s="17" t="s">
        <v>25</v>
      </c>
      <c r="N129" s="17" t="s">
        <v>25</v>
      </c>
      <c r="O129" s="17" t="s">
        <v>25</v>
      </c>
      <c r="P129" s="17">
        <v>64280</v>
      </c>
      <c r="Q129" s="17">
        <v>2720</v>
      </c>
      <c r="R129" s="49">
        <v>642977</v>
      </c>
      <c r="S129" s="17">
        <v>561140</v>
      </c>
      <c r="T129" s="49">
        <v>105567</v>
      </c>
      <c r="U129" s="17">
        <v>79763</v>
      </c>
      <c r="V129" s="17">
        <v>88245</v>
      </c>
      <c r="W129" s="17">
        <v>22796</v>
      </c>
    </row>
    <row r="130" spans="1:23" ht="10.5" customHeight="1">
      <c r="A130" s="11"/>
      <c r="B130" s="23"/>
      <c r="C130" s="61" t="s">
        <v>118</v>
      </c>
      <c r="D130" s="61"/>
      <c r="E130" s="11"/>
      <c r="F130" s="16" t="s">
        <v>25</v>
      </c>
      <c r="G130" s="17" t="s">
        <v>25</v>
      </c>
      <c r="H130" s="17" t="s">
        <v>25</v>
      </c>
      <c r="I130" s="17" t="s">
        <v>25</v>
      </c>
      <c r="J130" s="17" t="s">
        <v>25</v>
      </c>
      <c r="K130" s="17" t="s">
        <v>25</v>
      </c>
      <c r="L130" s="17" t="s">
        <v>25</v>
      </c>
      <c r="M130" s="17" t="s">
        <v>25</v>
      </c>
      <c r="N130" s="17" t="s">
        <v>25</v>
      </c>
      <c r="O130" s="17" t="s">
        <v>25</v>
      </c>
      <c r="P130" s="17">
        <v>18883</v>
      </c>
      <c r="Q130" s="17">
        <v>212</v>
      </c>
      <c r="R130" s="49">
        <v>68185</v>
      </c>
      <c r="S130" s="17">
        <v>31205</v>
      </c>
      <c r="T130" s="49">
        <v>14532</v>
      </c>
      <c r="U130" s="17">
        <v>7171</v>
      </c>
      <c r="V130" s="17">
        <v>14168</v>
      </c>
      <c r="W130" s="17">
        <v>813</v>
      </c>
    </row>
    <row r="131" spans="1:23" ht="10.5" customHeight="1">
      <c r="A131" s="11"/>
      <c r="B131" s="23"/>
      <c r="C131" s="61" t="s">
        <v>119</v>
      </c>
      <c r="D131" s="61"/>
      <c r="E131" s="11"/>
      <c r="F131" s="16" t="s">
        <v>25</v>
      </c>
      <c r="G131" s="17" t="s">
        <v>25</v>
      </c>
      <c r="H131" s="17" t="s">
        <v>25</v>
      </c>
      <c r="I131" s="17" t="s">
        <v>25</v>
      </c>
      <c r="J131" s="17" t="s">
        <v>25</v>
      </c>
      <c r="K131" s="17" t="s">
        <v>25</v>
      </c>
      <c r="L131" s="17" t="s">
        <v>25</v>
      </c>
      <c r="M131" s="17" t="s">
        <v>25</v>
      </c>
      <c r="N131" s="17" t="s">
        <v>25</v>
      </c>
      <c r="O131" s="17" t="s">
        <v>25</v>
      </c>
      <c r="P131" s="17">
        <v>39705</v>
      </c>
      <c r="Q131" s="17">
        <v>894</v>
      </c>
      <c r="R131" s="49">
        <v>263933</v>
      </c>
      <c r="S131" s="17">
        <v>203915</v>
      </c>
      <c r="T131" s="49">
        <v>45992</v>
      </c>
      <c r="U131" s="17">
        <v>27877</v>
      </c>
      <c r="V131" s="17">
        <v>36024</v>
      </c>
      <c r="W131" s="24">
        <v>3374</v>
      </c>
    </row>
    <row r="132" spans="1:23" s="21" customFormat="1" ht="9" customHeight="1">
      <c r="A132" s="18"/>
      <c r="B132" s="22"/>
      <c r="C132" s="23"/>
      <c r="D132" s="23"/>
      <c r="E132" s="18"/>
      <c r="F132" s="16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49"/>
      <c r="S132" s="17"/>
      <c r="T132" s="49"/>
      <c r="U132" s="17"/>
      <c r="V132" s="17"/>
      <c r="W132" s="17"/>
    </row>
    <row r="133" spans="1:23" s="21" customFormat="1" ht="10.5" customHeight="1">
      <c r="A133" s="18"/>
      <c r="B133" s="62" t="s">
        <v>120</v>
      </c>
      <c r="C133" s="62"/>
      <c r="D133" s="62"/>
      <c r="E133" s="18"/>
      <c r="F133" s="19">
        <f aca="true" t="shared" si="16" ref="F133:W133">SUM(F134:F138)</f>
        <v>48.86</v>
      </c>
      <c r="G133" s="20">
        <f t="shared" si="16"/>
        <v>10000</v>
      </c>
      <c r="H133" s="20">
        <f t="shared" si="16"/>
        <v>2861</v>
      </c>
      <c r="I133" s="20">
        <f t="shared" si="16"/>
        <v>6763</v>
      </c>
      <c r="J133" s="20">
        <f t="shared" si="16"/>
        <v>5974</v>
      </c>
      <c r="K133" s="20">
        <f t="shared" si="16"/>
        <v>1972</v>
      </c>
      <c r="L133" s="20">
        <f t="shared" si="16"/>
        <v>291936</v>
      </c>
      <c r="M133" s="20">
        <f t="shared" si="16"/>
        <v>279490</v>
      </c>
      <c r="N133" s="20">
        <f t="shared" si="16"/>
        <v>227407</v>
      </c>
      <c r="O133" s="20">
        <f t="shared" si="16"/>
        <v>64529</v>
      </c>
      <c r="P133" s="20">
        <f t="shared" si="16"/>
        <v>341728</v>
      </c>
      <c r="Q133" s="20">
        <f t="shared" si="16"/>
        <v>12483</v>
      </c>
      <c r="R133" s="50">
        <f t="shared" si="16"/>
        <v>3134802</v>
      </c>
      <c r="S133" s="20">
        <f t="shared" si="16"/>
        <v>2495629</v>
      </c>
      <c r="T133" s="50">
        <f t="shared" si="16"/>
        <v>459832</v>
      </c>
      <c r="U133" s="20">
        <f t="shared" si="16"/>
        <v>331268</v>
      </c>
      <c r="V133" s="20">
        <f t="shared" si="16"/>
        <v>317503</v>
      </c>
      <c r="W133" s="20">
        <f t="shared" si="16"/>
        <v>68783</v>
      </c>
    </row>
    <row r="134" spans="1:23" ht="10.5" customHeight="1">
      <c r="A134" s="11"/>
      <c r="B134" s="23"/>
      <c r="C134" s="61" t="s">
        <v>121</v>
      </c>
      <c r="D134" s="61"/>
      <c r="E134" s="11"/>
      <c r="F134" s="16" t="s">
        <v>25</v>
      </c>
      <c r="G134" s="17" t="s">
        <v>25</v>
      </c>
      <c r="H134" s="17" t="s">
        <v>25</v>
      </c>
      <c r="I134" s="17" t="s">
        <v>25</v>
      </c>
      <c r="J134" s="17" t="s">
        <v>25</v>
      </c>
      <c r="K134" s="17" t="s">
        <v>25</v>
      </c>
      <c r="L134" s="17" t="s">
        <v>25</v>
      </c>
      <c r="M134" s="17" t="s">
        <v>25</v>
      </c>
      <c r="N134" s="17" t="s">
        <v>25</v>
      </c>
      <c r="O134" s="17" t="s">
        <v>25</v>
      </c>
      <c r="P134" s="17">
        <v>88502</v>
      </c>
      <c r="Q134" s="17">
        <v>5190</v>
      </c>
      <c r="R134" s="49">
        <v>1133152</v>
      </c>
      <c r="S134" s="17">
        <v>987867</v>
      </c>
      <c r="T134" s="49">
        <v>159135</v>
      </c>
      <c r="U134" s="17">
        <v>122598</v>
      </c>
      <c r="V134" s="17">
        <v>121667</v>
      </c>
      <c r="W134" s="17">
        <v>2776</v>
      </c>
    </row>
    <row r="135" spans="1:23" ht="10.5" customHeight="1">
      <c r="A135" s="11"/>
      <c r="B135" s="23"/>
      <c r="C135" s="61" t="s">
        <v>122</v>
      </c>
      <c r="D135" s="61"/>
      <c r="E135" s="11"/>
      <c r="F135" s="16" t="s">
        <v>25</v>
      </c>
      <c r="G135" s="17" t="s">
        <v>25</v>
      </c>
      <c r="H135" s="17" t="s">
        <v>25</v>
      </c>
      <c r="I135" s="17" t="s">
        <v>25</v>
      </c>
      <c r="J135" s="17" t="s">
        <v>25</v>
      </c>
      <c r="K135" s="17" t="s">
        <v>25</v>
      </c>
      <c r="L135" s="17" t="s">
        <v>25</v>
      </c>
      <c r="M135" s="17" t="s">
        <v>25</v>
      </c>
      <c r="N135" s="17" t="s">
        <v>25</v>
      </c>
      <c r="O135" s="17" t="s">
        <v>25</v>
      </c>
      <c r="P135" s="17">
        <v>104027</v>
      </c>
      <c r="Q135" s="17">
        <v>2805</v>
      </c>
      <c r="R135" s="49">
        <v>605730</v>
      </c>
      <c r="S135" s="17">
        <v>495413</v>
      </c>
      <c r="T135" s="49">
        <v>120001</v>
      </c>
      <c r="U135" s="17">
        <v>68349</v>
      </c>
      <c r="V135" s="17">
        <v>81928</v>
      </c>
      <c r="W135" s="17">
        <v>7812</v>
      </c>
    </row>
    <row r="136" spans="1:23" ht="10.5" customHeight="1">
      <c r="A136" s="11"/>
      <c r="B136" s="23"/>
      <c r="C136" s="61" t="s">
        <v>123</v>
      </c>
      <c r="D136" s="61"/>
      <c r="E136" s="11"/>
      <c r="F136" s="16">
        <v>48.86</v>
      </c>
      <c r="G136" s="17">
        <v>10000</v>
      </c>
      <c r="H136" s="17">
        <v>2861</v>
      </c>
      <c r="I136" s="17">
        <v>6763</v>
      </c>
      <c r="J136" s="17">
        <v>5974</v>
      </c>
      <c r="K136" s="17">
        <v>1972</v>
      </c>
      <c r="L136" s="17">
        <v>291936</v>
      </c>
      <c r="M136" s="17">
        <v>279490</v>
      </c>
      <c r="N136" s="17">
        <v>227407</v>
      </c>
      <c r="O136" s="17">
        <v>64529</v>
      </c>
      <c r="P136" s="17">
        <v>30515</v>
      </c>
      <c r="Q136" s="17">
        <v>821</v>
      </c>
      <c r="R136" s="49">
        <v>242524</v>
      </c>
      <c r="S136" s="17">
        <v>215435</v>
      </c>
      <c r="T136" s="49">
        <v>45988</v>
      </c>
      <c r="U136" s="17">
        <v>36355</v>
      </c>
      <c r="V136" s="17">
        <v>34068</v>
      </c>
      <c r="W136" s="17">
        <v>26691</v>
      </c>
    </row>
    <row r="137" spans="1:23" ht="10.5" customHeight="1">
      <c r="A137" s="11"/>
      <c r="B137" s="23"/>
      <c r="C137" s="61" t="s">
        <v>124</v>
      </c>
      <c r="D137" s="61"/>
      <c r="E137" s="11"/>
      <c r="F137" s="16" t="s">
        <v>25</v>
      </c>
      <c r="G137" s="17" t="s">
        <v>25</v>
      </c>
      <c r="H137" s="17" t="s">
        <v>25</v>
      </c>
      <c r="I137" s="17" t="s">
        <v>25</v>
      </c>
      <c r="J137" s="17" t="s">
        <v>25</v>
      </c>
      <c r="K137" s="17" t="s">
        <v>25</v>
      </c>
      <c r="L137" s="17" t="s">
        <v>25</v>
      </c>
      <c r="M137" s="17" t="s">
        <v>25</v>
      </c>
      <c r="N137" s="17" t="s">
        <v>25</v>
      </c>
      <c r="O137" s="17" t="s">
        <v>25</v>
      </c>
      <c r="P137" s="17">
        <v>89750</v>
      </c>
      <c r="Q137" s="17">
        <v>3667</v>
      </c>
      <c r="R137" s="49">
        <v>1153396</v>
      </c>
      <c r="S137" s="17">
        <v>796914</v>
      </c>
      <c r="T137" s="49">
        <v>134708</v>
      </c>
      <c r="U137" s="17">
        <v>103966</v>
      </c>
      <c r="V137" s="17">
        <v>79840</v>
      </c>
      <c r="W137" s="17">
        <v>28069</v>
      </c>
    </row>
    <row r="138" spans="1:23" s="21" customFormat="1" ht="10.5" customHeight="1">
      <c r="A138" s="18"/>
      <c r="B138" s="22"/>
      <c r="C138" s="61" t="s">
        <v>125</v>
      </c>
      <c r="D138" s="61"/>
      <c r="E138" s="18"/>
      <c r="F138" s="16" t="s">
        <v>25</v>
      </c>
      <c r="G138" s="17" t="s">
        <v>25</v>
      </c>
      <c r="H138" s="17" t="s">
        <v>25</v>
      </c>
      <c r="I138" s="17" t="s">
        <v>25</v>
      </c>
      <c r="J138" s="17" t="s">
        <v>25</v>
      </c>
      <c r="K138" s="17" t="s">
        <v>25</v>
      </c>
      <c r="L138" s="17" t="s">
        <v>25</v>
      </c>
      <c r="M138" s="17" t="s">
        <v>25</v>
      </c>
      <c r="N138" s="17" t="s">
        <v>25</v>
      </c>
      <c r="O138" s="17" t="s">
        <v>25</v>
      </c>
      <c r="P138" s="17">
        <v>28934</v>
      </c>
      <c r="Q138" s="17" t="s">
        <v>146</v>
      </c>
      <c r="R138" s="49" t="s">
        <v>146</v>
      </c>
      <c r="S138" s="17" t="s">
        <v>146</v>
      </c>
      <c r="T138" s="49" t="s">
        <v>146</v>
      </c>
      <c r="U138" s="17" t="s">
        <v>146</v>
      </c>
      <c r="V138" s="17" t="s">
        <v>146</v>
      </c>
      <c r="W138" s="17">
        <v>3435</v>
      </c>
    </row>
    <row r="139" spans="1:23" ht="9" customHeight="1">
      <c r="A139" s="11"/>
      <c r="B139" s="23"/>
      <c r="C139" s="23"/>
      <c r="D139" s="23"/>
      <c r="E139" s="11"/>
      <c r="F139" s="16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49"/>
      <c r="S139" s="17"/>
      <c r="T139" s="49"/>
      <c r="U139" s="17"/>
      <c r="V139" s="17"/>
      <c r="W139" s="17"/>
    </row>
    <row r="140" spans="1:23" s="21" customFormat="1" ht="10.5" customHeight="1">
      <c r="A140" s="18"/>
      <c r="B140" s="62" t="s">
        <v>126</v>
      </c>
      <c r="C140" s="62"/>
      <c r="D140" s="62"/>
      <c r="E140" s="18"/>
      <c r="F140" s="19" t="s">
        <v>25</v>
      </c>
      <c r="G140" s="20" t="s">
        <v>25</v>
      </c>
      <c r="H140" s="20" t="s">
        <v>25</v>
      </c>
      <c r="I140" s="20" t="s">
        <v>25</v>
      </c>
      <c r="J140" s="20" t="s">
        <v>25</v>
      </c>
      <c r="K140" s="20" t="s">
        <v>25</v>
      </c>
      <c r="L140" s="20" t="s">
        <v>25</v>
      </c>
      <c r="M140" s="20" t="s">
        <v>25</v>
      </c>
      <c r="N140" s="20" t="s">
        <v>25</v>
      </c>
      <c r="O140" s="20" t="s">
        <v>25</v>
      </c>
      <c r="P140" s="20">
        <f aca="true" t="shared" si="17" ref="P140:W140">SUM(P141:P148)</f>
        <v>329545</v>
      </c>
      <c r="Q140" s="20">
        <f t="shared" si="17"/>
        <v>10494</v>
      </c>
      <c r="R140" s="50">
        <f t="shared" si="17"/>
        <v>3118852</v>
      </c>
      <c r="S140" s="20">
        <f t="shared" si="17"/>
        <v>2062008</v>
      </c>
      <c r="T140" s="50">
        <f t="shared" si="17"/>
        <v>273608</v>
      </c>
      <c r="U140" s="20">
        <f t="shared" si="17"/>
        <v>185365</v>
      </c>
      <c r="V140" s="20">
        <f t="shared" si="17"/>
        <v>206583</v>
      </c>
      <c r="W140" s="20">
        <f t="shared" si="17"/>
        <v>56708</v>
      </c>
    </row>
    <row r="141" spans="1:23" ht="10.5" customHeight="1">
      <c r="A141" s="11"/>
      <c r="B141" s="23"/>
      <c r="C141" s="61" t="s">
        <v>127</v>
      </c>
      <c r="D141" s="61"/>
      <c r="E141" s="11"/>
      <c r="F141" s="16" t="s">
        <v>25</v>
      </c>
      <c r="G141" s="17" t="s">
        <v>25</v>
      </c>
      <c r="H141" s="17" t="s">
        <v>25</v>
      </c>
      <c r="I141" s="17" t="s">
        <v>25</v>
      </c>
      <c r="J141" s="17" t="s">
        <v>25</v>
      </c>
      <c r="K141" s="17" t="s">
        <v>25</v>
      </c>
      <c r="L141" s="17" t="s">
        <v>25</v>
      </c>
      <c r="M141" s="17" t="s">
        <v>25</v>
      </c>
      <c r="N141" s="17" t="s">
        <v>25</v>
      </c>
      <c r="O141" s="17" t="s">
        <v>25</v>
      </c>
      <c r="P141" s="17">
        <v>76592</v>
      </c>
      <c r="Q141" s="17">
        <v>3529</v>
      </c>
      <c r="R141" s="49">
        <v>833627</v>
      </c>
      <c r="S141" s="17">
        <v>544290</v>
      </c>
      <c r="T141" s="49">
        <v>52755</v>
      </c>
      <c r="U141" s="17">
        <v>46789</v>
      </c>
      <c r="V141" s="17">
        <v>33210</v>
      </c>
      <c r="W141" s="17">
        <v>5648</v>
      </c>
    </row>
    <row r="142" spans="1:23" ht="10.5" customHeight="1">
      <c r="A142" s="11"/>
      <c r="B142" s="23"/>
      <c r="C142" s="61" t="s">
        <v>128</v>
      </c>
      <c r="D142" s="61"/>
      <c r="E142" s="11"/>
      <c r="F142" s="16" t="s">
        <v>25</v>
      </c>
      <c r="G142" s="17" t="s">
        <v>25</v>
      </c>
      <c r="H142" s="17" t="s">
        <v>25</v>
      </c>
      <c r="I142" s="17" t="s">
        <v>25</v>
      </c>
      <c r="J142" s="17" t="s">
        <v>25</v>
      </c>
      <c r="K142" s="17" t="s">
        <v>25</v>
      </c>
      <c r="L142" s="17" t="s">
        <v>25</v>
      </c>
      <c r="M142" s="17" t="s">
        <v>25</v>
      </c>
      <c r="N142" s="17" t="s">
        <v>25</v>
      </c>
      <c r="O142" s="17" t="s">
        <v>25</v>
      </c>
      <c r="P142" s="17">
        <v>63363</v>
      </c>
      <c r="Q142" s="17">
        <v>1160</v>
      </c>
      <c r="R142" s="49">
        <v>358036</v>
      </c>
      <c r="S142" s="17">
        <v>268527</v>
      </c>
      <c r="T142" s="49">
        <v>47579</v>
      </c>
      <c r="U142" s="17">
        <v>25794</v>
      </c>
      <c r="V142" s="17">
        <v>47289</v>
      </c>
      <c r="W142" s="17">
        <v>300</v>
      </c>
    </row>
    <row r="143" spans="1:23" ht="10.5" customHeight="1">
      <c r="A143" s="11"/>
      <c r="B143" s="23"/>
      <c r="C143" s="61" t="s">
        <v>129</v>
      </c>
      <c r="D143" s="61"/>
      <c r="E143" s="11"/>
      <c r="F143" s="16" t="s">
        <v>25</v>
      </c>
      <c r="G143" s="17" t="s">
        <v>25</v>
      </c>
      <c r="H143" s="17" t="s">
        <v>25</v>
      </c>
      <c r="I143" s="17" t="s">
        <v>25</v>
      </c>
      <c r="J143" s="17" t="s">
        <v>25</v>
      </c>
      <c r="K143" s="17" t="s">
        <v>25</v>
      </c>
      <c r="L143" s="17" t="s">
        <v>25</v>
      </c>
      <c r="M143" s="17" t="s">
        <v>25</v>
      </c>
      <c r="N143" s="17" t="s">
        <v>25</v>
      </c>
      <c r="O143" s="17" t="s">
        <v>25</v>
      </c>
      <c r="P143" s="17">
        <v>32930</v>
      </c>
      <c r="Q143" s="17">
        <v>760</v>
      </c>
      <c r="R143" s="49">
        <v>274536</v>
      </c>
      <c r="S143" s="17">
        <v>205901</v>
      </c>
      <c r="T143" s="49">
        <v>10789</v>
      </c>
      <c r="U143" s="17">
        <v>7919</v>
      </c>
      <c r="V143" s="17">
        <v>10530</v>
      </c>
      <c r="W143" s="17" t="s">
        <v>146</v>
      </c>
    </row>
    <row r="144" spans="1:23" ht="10.5" customHeight="1">
      <c r="A144" s="11"/>
      <c r="B144" s="23"/>
      <c r="C144" s="61" t="s">
        <v>130</v>
      </c>
      <c r="D144" s="61"/>
      <c r="E144" s="11"/>
      <c r="F144" s="16" t="s">
        <v>25</v>
      </c>
      <c r="G144" s="17" t="s">
        <v>25</v>
      </c>
      <c r="H144" s="17" t="s">
        <v>25</v>
      </c>
      <c r="I144" s="17" t="s">
        <v>25</v>
      </c>
      <c r="J144" s="17" t="s">
        <v>25</v>
      </c>
      <c r="K144" s="17" t="s">
        <v>25</v>
      </c>
      <c r="L144" s="17" t="s">
        <v>25</v>
      </c>
      <c r="M144" s="17" t="s">
        <v>25</v>
      </c>
      <c r="N144" s="17" t="s">
        <v>25</v>
      </c>
      <c r="O144" s="17" t="s">
        <v>25</v>
      </c>
      <c r="P144" s="17">
        <v>21728</v>
      </c>
      <c r="Q144" s="17">
        <v>1055</v>
      </c>
      <c r="R144" s="49">
        <v>803398</v>
      </c>
      <c r="S144" s="17">
        <v>345461</v>
      </c>
      <c r="T144" s="49">
        <v>36901</v>
      </c>
      <c r="U144" s="17">
        <v>19276</v>
      </c>
      <c r="V144" s="17">
        <v>22993</v>
      </c>
      <c r="W144" s="17">
        <v>4638</v>
      </c>
    </row>
    <row r="145" spans="1:23" ht="10.5" customHeight="1">
      <c r="A145" s="11"/>
      <c r="B145" s="23"/>
      <c r="C145" s="61" t="s">
        <v>131</v>
      </c>
      <c r="D145" s="61"/>
      <c r="E145" s="11"/>
      <c r="F145" s="16" t="s">
        <v>25</v>
      </c>
      <c r="G145" s="17" t="s">
        <v>25</v>
      </c>
      <c r="H145" s="17" t="s">
        <v>25</v>
      </c>
      <c r="I145" s="17" t="s">
        <v>25</v>
      </c>
      <c r="J145" s="17" t="s">
        <v>25</v>
      </c>
      <c r="K145" s="17" t="s">
        <v>25</v>
      </c>
      <c r="L145" s="17" t="s">
        <v>25</v>
      </c>
      <c r="M145" s="17" t="s">
        <v>25</v>
      </c>
      <c r="N145" s="17" t="s">
        <v>25</v>
      </c>
      <c r="O145" s="17" t="s">
        <v>25</v>
      </c>
      <c r="P145" s="17">
        <v>32825</v>
      </c>
      <c r="Q145" s="17">
        <v>1631</v>
      </c>
      <c r="R145" s="49">
        <v>280789</v>
      </c>
      <c r="S145" s="17">
        <v>209791</v>
      </c>
      <c r="T145" s="49">
        <v>23633</v>
      </c>
      <c r="U145" s="17">
        <v>21160</v>
      </c>
      <c r="V145" s="17">
        <v>15096</v>
      </c>
      <c r="W145" s="17" t="s">
        <v>146</v>
      </c>
    </row>
    <row r="146" spans="1:23" ht="10.5" customHeight="1">
      <c r="A146" s="11"/>
      <c r="B146" s="23"/>
      <c r="C146" s="61" t="s">
        <v>132</v>
      </c>
      <c r="D146" s="61"/>
      <c r="E146" s="11"/>
      <c r="F146" s="16" t="s">
        <v>25</v>
      </c>
      <c r="G146" s="17" t="s">
        <v>25</v>
      </c>
      <c r="H146" s="17" t="s">
        <v>25</v>
      </c>
      <c r="I146" s="17" t="s">
        <v>25</v>
      </c>
      <c r="J146" s="17" t="s">
        <v>25</v>
      </c>
      <c r="K146" s="17" t="s">
        <v>25</v>
      </c>
      <c r="L146" s="17" t="s">
        <v>25</v>
      </c>
      <c r="M146" s="17" t="s">
        <v>25</v>
      </c>
      <c r="N146" s="17" t="s">
        <v>25</v>
      </c>
      <c r="O146" s="17" t="s">
        <v>25</v>
      </c>
      <c r="P146" s="17">
        <v>45955</v>
      </c>
      <c r="Q146" s="17">
        <v>1307</v>
      </c>
      <c r="R146" s="49">
        <v>334259</v>
      </c>
      <c r="S146" s="17">
        <v>299454</v>
      </c>
      <c r="T146" s="49">
        <v>66505</v>
      </c>
      <c r="U146" s="17">
        <v>46365</v>
      </c>
      <c r="V146" s="17">
        <v>46340</v>
      </c>
      <c r="W146" s="17">
        <v>35902</v>
      </c>
    </row>
    <row r="147" spans="1:23" ht="10.5" customHeight="1">
      <c r="A147" s="11"/>
      <c r="B147" s="23"/>
      <c r="C147" s="61" t="s">
        <v>133</v>
      </c>
      <c r="D147" s="61"/>
      <c r="E147" s="11"/>
      <c r="F147" s="16" t="s">
        <v>25</v>
      </c>
      <c r="G147" s="17" t="s">
        <v>25</v>
      </c>
      <c r="H147" s="17" t="s">
        <v>25</v>
      </c>
      <c r="I147" s="17" t="s">
        <v>25</v>
      </c>
      <c r="J147" s="17" t="s">
        <v>25</v>
      </c>
      <c r="K147" s="17" t="s">
        <v>25</v>
      </c>
      <c r="L147" s="17" t="s">
        <v>25</v>
      </c>
      <c r="M147" s="17" t="s">
        <v>25</v>
      </c>
      <c r="N147" s="17" t="s">
        <v>25</v>
      </c>
      <c r="O147" s="17" t="s">
        <v>25</v>
      </c>
      <c r="P147" s="17">
        <v>38053</v>
      </c>
      <c r="Q147" s="17">
        <v>742</v>
      </c>
      <c r="R147" s="49">
        <v>167908</v>
      </c>
      <c r="S147" s="17">
        <v>123787</v>
      </c>
      <c r="T147" s="49">
        <v>14441</v>
      </c>
      <c r="U147" s="17">
        <v>11859</v>
      </c>
      <c r="V147" s="17">
        <v>11462</v>
      </c>
      <c r="W147" s="17">
        <v>1693</v>
      </c>
    </row>
    <row r="148" spans="1:23" s="21" customFormat="1" ht="10.5" customHeight="1">
      <c r="A148" s="18"/>
      <c r="B148" s="22"/>
      <c r="C148" s="61" t="s">
        <v>134</v>
      </c>
      <c r="D148" s="61"/>
      <c r="E148" s="18"/>
      <c r="F148" s="16" t="s">
        <v>25</v>
      </c>
      <c r="G148" s="17" t="s">
        <v>25</v>
      </c>
      <c r="H148" s="17" t="s">
        <v>25</v>
      </c>
      <c r="I148" s="17" t="s">
        <v>25</v>
      </c>
      <c r="J148" s="17" t="s">
        <v>25</v>
      </c>
      <c r="K148" s="17" t="s">
        <v>25</v>
      </c>
      <c r="L148" s="17" t="s">
        <v>25</v>
      </c>
      <c r="M148" s="17" t="s">
        <v>25</v>
      </c>
      <c r="N148" s="17" t="s">
        <v>25</v>
      </c>
      <c r="O148" s="17" t="s">
        <v>25</v>
      </c>
      <c r="P148" s="17">
        <v>18099</v>
      </c>
      <c r="Q148" s="17">
        <v>310</v>
      </c>
      <c r="R148" s="49">
        <v>66299</v>
      </c>
      <c r="S148" s="17">
        <v>64797</v>
      </c>
      <c r="T148" s="49">
        <v>21005</v>
      </c>
      <c r="U148" s="17">
        <v>6203</v>
      </c>
      <c r="V148" s="17">
        <v>19663</v>
      </c>
      <c r="W148" s="17">
        <v>8527</v>
      </c>
    </row>
    <row r="149" spans="1:23" ht="9" customHeight="1">
      <c r="A149" s="11"/>
      <c r="B149" s="23"/>
      <c r="C149" s="23"/>
      <c r="D149" s="23"/>
      <c r="E149" s="11"/>
      <c r="F149" s="16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49"/>
      <c r="S149" s="17"/>
      <c r="T149" s="49"/>
      <c r="U149" s="17"/>
      <c r="V149" s="17"/>
      <c r="W149" s="17"/>
    </row>
    <row r="150" spans="1:23" s="21" customFormat="1" ht="10.5" customHeight="1">
      <c r="A150" s="18"/>
      <c r="B150" s="62" t="s">
        <v>135</v>
      </c>
      <c r="C150" s="62"/>
      <c r="D150" s="62"/>
      <c r="E150" s="18"/>
      <c r="F150" s="19">
        <f aca="true" t="shared" si="18" ref="F150:W150">SUM(F151:F156)</f>
        <v>226.76000000000002</v>
      </c>
      <c r="G150" s="20">
        <f t="shared" si="18"/>
        <v>19287</v>
      </c>
      <c r="H150" s="20">
        <f t="shared" si="18"/>
        <v>8092</v>
      </c>
      <c r="I150" s="20">
        <f t="shared" si="18"/>
        <v>10180</v>
      </c>
      <c r="J150" s="20">
        <f t="shared" si="18"/>
        <v>8131</v>
      </c>
      <c r="K150" s="20">
        <f t="shared" si="18"/>
        <v>6526</v>
      </c>
      <c r="L150" s="20">
        <f t="shared" si="18"/>
        <v>359070</v>
      </c>
      <c r="M150" s="20">
        <f t="shared" si="18"/>
        <v>317700</v>
      </c>
      <c r="N150" s="20">
        <f t="shared" si="18"/>
        <v>330834</v>
      </c>
      <c r="O150" s="20">
        <f t="shared" si="18"/>
        <v>28236</v>
      </c>
      <c r="P150" s="20">
        <f t="shared" si="18"/>
        <v>164892</v>
      </c>
      <c r="Q150" s="20">
        <f t="shared" si="18"/>
        <v>11150</v>
      </c>
      <c r="R150" s="50">
        <f t="shared" si="18"/>
        <v>2281457</v>
      </c>
      <c r="S150" s="20">
        <f t="shared" si="18"/>
        <v>1877412</v>
      </c>
      <c r="T150" s="50">
        <f t="shared" si="18"/>
        <v>109521</v>
      </c>
      <c r="U150" s="20">
        <f t="shared" si="18"/>
        <v>93084</v>
      </c>
      <c r="V150" s="20">
        <f t="shared" si="18"/>
        <v>92742</v>
      </c>
      <c r="W150" s="20">
        <f t="shared" si="18"/>
        <v>35700</v>
      </c>
    </row>
    <row r="151" spans="1:23" ht="10.5" customHeight="1">
      <c r="A151" s="11"/>
      <c r="B151" s="23"/>
      <c r="C151" s="61" t="s">
        <v>136</v>
      </c>
      <c r="D151" s="61"/>
      <c r="E151" s="11"/>
      <c r="F151" s="16">
        <v>89.01</v>
      </c>
      <c r="G151" s="17">
        <v>9000</v>
      </c>
      <c r="H151" s="17">
        <v>3187</v>
      </c>
      <c r="I151" s="17">
        <v>4227</v>
      </c>
      <c r="J151" s="17">
        <v>3387</v>
      </c>
      <c r="K151" s="17">
        <v>2862</v>
      </c>
      <c r="L151" s="17">
        <v>152445</v>
      </c>
      <c r="M151" s="17">
        <v>137652</v>
      </c>
      <c r="N151" s="17">
        <v>136518</v>
      </c>
      <c r="O151" s="17">
        <v>15927</v>
      </c>
      <c r="P151" s="17">
        <v>30457</v>
      </c>
      <c r="Q151" s="17">
        <v>990</v>
      </c>
      <c r="R151" s="49">
        <v>199413</v>
      </c>
      <c r="S151" s="17">
        <v>147523</v>
      </c>
      <c r="T151" s="49">
        <v>14787</v>
      </c>
      <c r="U151" s="17">
        <v>12128</v>
      </c>
      <c r="V151" s="17">
        <v>9805</v>
      </c>
      <c r="W151" s="17">
        <v>17474</v>
      </c>
    </row>
    <row r="152" spans="1:23" ht="10.5" customHeight="1">
      <c r="A152" s="11"/>
      <c r="B152" s="23"/>
      <c r="C152" s="61" t="s">
        <v>137</v>
      </c>
      <c r="D152" s="61"/>
      <c r="E152" s="11"/>
      <c r="F152" s="16">
        <v>98.98</v>
      </c>
      <c r="G152" s="17">
        <v>3287</v>
      </c>
      <c r="H152" s="17">
        <v>1805</v>
      </c>
      <c r="I152" s="17">
        <v>2154</v>
      </c>
      <c r="J152" s="17">
        <v>1673</v>
      </c>
      <c r="K152" s="17">
        <v>1281</v>
      </c>
      <c r="L152" s="17">
        <v>108847</v>
      </c>
      <c r="M152" s="17">
        <v>95855</v>
      </c>
      <c r="N152" s="17">
        <v>101717</v>
      </c>
      <c r="O152" s="17">
        <v>7130</v>
      </c>
      <c r="P152" s="17" t="s">
        <v>25</v>
      </c>
      <c r="Q152" s="17" t="s">
        <v>25</v>
      </c>
      <c r="R152" s="49" t="s">
        <v>25</v>
      </c>
      <c r="S152" s="17" t="s">
        <v>25</v>
      </c>
      <c r="T152" s="49" t="s">
        <v>25</v>
      </c>
      <c r="U152" s="17" t="s">
        <v>25</v>
      </c>
      <c r="V152" s="17" t="s">
        <v>25</v>
      </c>
      <c r="W152" s="17" t="s">
        <v>25</v>
      </c>
    </row>
    <row r="153" spans="1:23" ht="10.5" customHeight="1">
      <c r="A153" s="11"/>
      <c r="B153" s="23"/>
      <c r="C153" s="61" t="s">
        <v>138</v>
      </c>
      <c r="D153" s="61"/>
      <c r="E153" s="11"/>
      <c r="F153" s="16" t="s">
        <v>25</v>
      </c>
      <c r="G153" s="17" t="s">
        <v>25</v>
      </c>
      <c r="H153" s="17" t="s">
        <v>25</v>
      </c>
      <c r="I153" s="17" t="s">
        <v>25</v>
      </c>
      <c r="J153" s="17" t="s">
        <v>25</v>
      </c>
      <c r="K153" s="17" t="s">
        <v>25</v>
      </c>
      <c r="L153" s="17" t="s">
        <v>25</v>
      </c>
      <c r="M153" s="17" t="s">
        <v>25</v>
      </c>
      <c r="N153" s="17" t="s">
        <v>25</v>
      </c>
      <c r="O153" s="17" t="s">
        <v>25</v>
      </c>
      <c r="P153" s="17">
        <v>31862</v>
      </c>
      <c r="Q153" s="17">
        <v>589</v>
      </c>
      <c r="R153" s="49">
        <v>108478</v>
      </c>
      <c r="S153" s="17">
        <v>86782</v>
      </c>
      <c r="T153" s="49">
        <v>5560</v>
      </c>
      <c r="U153" s="17">
        <v>2519</v>
      </c>
      <c r="V153" s="17">
        <v>5388</v>
      </c>
      <c r="W153" s="17">
        <v>2747</v>
      </c>
    </row>
    <row r="154" spans="1:23" ht="10.5" customHeight="1">
      <c r="A154" s="11"/>
      <c r="B154" s="23"/>
      <c r="C154" s="61" t="s">
        <v>139</v>
      </c>
      <c r="D154" s="61"/>
      <c r="E154" s="11"/>
      <c r="F154" s="16" t="s">
        <v>25</v>
      </c>
      <c r="G154" s="17" t="s">
        <v>25</v>
      </c>
      <c r="H154" s="17" t="s">
        <v>25</v>
      </c>
      <c r="I154" s="17" t="s">
        <v>25</v>
      </c>
      <c r="J154" s="17" t="s">
        <v>25</v>
      </c>
      <c r="K154" s="17" t="s">
        <v>25</v>
      </c>
      <c r="L154" s="17" t="s">
        <v>25</v>
      </c>
      <c r="M154" s="17" t="s">
        <v>25</v>
      </c>
      <c r="N154" s="17" t="s">
        <v>25</v>
      </c>
      <c r="O154" s="17" t="s">
        <v>25</v>
      </c>
      <c r="P154" s="17">
        <v>15736</v>
      </c>
      <c r="Q154" s="17">
        <v>526</v>
      </c>
      <c r="R154" s="49">
        <v>126140</v>
      </c>
      <c r="S154" s="17">
        <v>100912</v>
      </c>
      <c r="T154" s="49">
        <v>7323</v>
      </c>
      <c r="U154" s="17">
        <v>6539</v>
      </c>
      <c r="V154" s="17">
        <v>7911</v>
      </c>
      <c r="W154" s="17" t="s">
        <v>146</v>
      </c>
    </row>
    <row r="155" spans="1:23" ht="10.5" customHeight="1">
      <c r="A155" s="11"/>
      <c r="B155" s="23"/>
      <c r="C155" s="61" t="s">
        <v>140</v>
      </c>
      <c r="D155" s="61"/>
      <c r="E155" s="11"/>
      <c r="F155" s="16">
        <v>38.77</v>
      </c>
      <c r="G155" s="17">
        <v>7000</v>
      </c>
      <c r="H155" s="17">
        <v>3100</v>
      </c>
      <c r="I155" s="17">
        <v>3799</v>
      </c>
      <c r="J155" s="17">
        <v>3071</v>
      </c>
      <c r="K155" s="17">
        <v>2383</v>
      </c>
      <c r="L155" s="17">
        <v>97778</v>
      </c>
      <c r="M155" s="17">
        <v>84193</v>
      </c>
      <c r="N155" s="17">
        <v>92599</v>
      </c>
      <c r="O155" s="17">
        <v>5179</v>
      </c>
      <c r="P155" s="17">
        <v>48433</v>
      </c>
      <c r="Q155" s="17">
        <v>873</v>
      </c>
      <c r="R155" s="49">
        <v>377130</v>
      </c>
      <c r="S155" s="17">
        <v>314275</v>
      </c>
      <c r="T155" s="49">
        <v>29029</v>
      </c>
      <c r="U155" s="17">
        <v>24806</v>
      </c>
      <c r="V155" s="17">
        <v>29914</v>
      </c>
      <c r="W155" s="17">
        <v>1223</v>
      </c>
    </row>
    <row r="156" spans="1:23" ht="10.5" customHeight="1">
      <c r="A156" s="11"/>
      <c r="B156" s="23"/>
      <c r="C156" s="61" t="s">
        <v>141</v>
      </c>
      <c r="D156" s="61"/>
      <c r="E156" s="11"/>
      <c r="F156" s="16" t="s">
        <v>25</v>
      </c>
      <c r="G156" s="17" t="s">
        <v>25</v>
      </c>
      <c r="H156" s="17" t="s">
        <v>25</v>
      </c>
      <c r="I156" s="17" t="s">
        <v>25</v>
      </c>
      <c r="J156" s="17" t="s">
        <v>25</v>
      </c>
      <c r="K156" s="17" t="s">
        <v>25</v>
      </c>
      <c r="L156" s="17" t="s">
        <v>25</v>
      </c>
      <c r="M156" s="17" t="s">
        <v>25</v>
      </c>
      <c r="N156" s="17" t="s">
        <v>25</v>
      </c>
      <c r="O156" s="17" t="s">
        <v>25</v>
      </c>
      <c r="P156" s="17">
        <v>38404</v>
      </c>
      <c r="Q156" s="17">
        <v>8172</v>
      </c>
      <c r="R156" s="49">
        <v>1470296</v>
      </c>
      <c r="S156" s="17">
        <v>1227920</v>
      </c>
      <c r="T156" s="49">
        <v>52822</v>
      </c>
      <c r="U156" s="17">
        <v>47092</v>
      </c>
      <c r="V156" s="17">
        <v>39724</v>
      </c>
      <c r="W156" s="17">
        <v>14256</v>
      </c>
    </row>
    <row r="157" spans="1:23" s="21" customFormat="1" ht="5.25" customHeight="1" thickBot="1">
      <c r="A157" s="18"/>
      <c r="B157" s="22"/>
      <c r="C157" s="22"/>
      <c r="D157" s="22"/>
      <c r="E157" s="18"/>
      <c r="F157" s="16"/>
      <c r="G157" s="17"/>
      <c r="H157" s="17"/>
      <c r="I157" s="17"/>
      <c r="J157" s="17"/>
      <c r="K157" s="17"/>
      <c r="L157" s="17"/>
      <c r="M157" s="17"/>
      <c r="N157" s="17"/>
      <c r="O157" s="17" t="s">
        <v>25</v>
      </c>
      <c r="P157" s="17"/>
      <c r="Q157" s="17"/>
      <c r="R157" s="49"/>
      <c r="S157" s="17"/>
      <c r="T157" s="49"/>
      <c r="U157" s="17"/>
      <c r="V157" s="17"/>
      <c r="W157" s="17"/>
    </row>
    <row r="158" spans="1:23" ht="13.5">
      <c r="A158" s="30"/>
      <c r="B158" s="31"/>
      <c r="C158" s="31"/>
      <c r="D158" s="31"/>
      <c r="E158" s="31"/>
      <c r="F158" s="32"/>
      <c r="G158" s="31"/>
      <c r="H158" s="31"/>
      <c r="I158" s="31"/>
      <c r="J158" s="31"/>
      <c r="K158" s="31"/>
      <c r="L158" s="31"/>
      <c r="M158" s="31"/>
      <c r="N158" s="31"/>
      <c r="O158" s="33"/>
      <c r="P158" s="41"/>
      <c r="Q158" s="41"/>
      <c r="R158" s="58"/>
      <c r="S158" s="41"/>
      <c r="T158" s="58"/>
      <c r="U158" s="41"/>
      <c r="V158" s="41"/>
      <c r="W158" s="41"/>
    </row>
    <row r="173" spans="3:4" ht="13.5">
      <c r="C173" s="42"/>
      <c r="D173" s="42"/>
    </row>
    <row r="174" spans="3:4" ht="13.5">
      <c r="C174" s="42"/>
      <c r="D174" s="42"/>
    </row>
  </sheetData>
  <mergeCells count="160">
    <mergeCell ref="B10:D10"/>
    <mergeCell ref="A3:E5"/>
    <mergeCell ref="B7:D7"/>
    <mergeCell ref="B8:D8"/>
    <mergeCell ref="B9:D9"/>
    <mergeCell ref="J4:J5"/>
    <mergeCell ref="L4:L5"/>
    <mergeCell ref="F3:O3"/>
    <mergeCell ref="N4:N5"/>
    <mergeCell ref="O4:O5"/>
    <mergeCell ref="F4:F5"/>
    <mergeCell ref="G4:G5"/>
    <mergeCell ref="H4:H5"/>
    <mergeCell ref="I4:I5"/>
    <mergeCell ref="P3:W3"/>
    <mergeCell ref="P4:P5"/>
    <mergeCell ref="Q4:Q5"/>
    <mergeCell ref="R4:R5"/>
    <mergeCell ref="S4:S5"/>
    <mergeCell ref="T4:T5"/>
    <mergeCell ref="V4:V5"/>
    <mergeCell ref="W4:W5"/>
    <mergeCell ref="B13:D13"/>
    <mergeCell ref="B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B32:D32"/>
    <mergeCell ref="C33:D33"/>
    <mergeCell ref="C34:D34"/>
    <mergeCell ref="C35:D35"/>
    <mergeCell ref="C36:D36"/>
    <mergeCell ref="B38:D38"/>
    <mergeCell ref="C39:D39"/>
    <mergeCell ref="C40:D40"/>
    <mergeCell ref="C41:D41"/>
    <mergeCell ref="B43:D43"/>
    <mergeCell ref="C44:D44"/>
    <mergeCell ref="C45:D45"/>
    <mergeCell ref="B47:D47"/>
    <mergeCell ref="C48:D48"/>
    <mergeCell ref="C49:D49"/>
    <mergeCell ref="B51:D51"/>
    <mergeCell ref="C52:D52"/>
    <mergeCell ref="C53:D53"/>
    <mergeCell ref="C54:D54"/>
    <mergeCell ref="C55:D55"/>
    <mergeCell ref="B57:D57"/>
    <mergeCell ref="C58:D58"/>
    <mergeCell ref="C59:D59"/>
    <mergeCell ref="C60:D60"/>
    <mergeCell ref="C61:D61"/>
    <mergeCell ref="C62:D62"/>
    <mergeCell ref="C63:D63"/>
    <mergeCell ref="C64:D64"/>
    <mergeCell ref="C65:D65"/>
    <mergeCell ref="B67:D67"/>
    <mergeCell ref="C68:D68"/>
    <mergeCell ref="C69:D69"/>
    <mergeCell ref="C70:D70"/>
    <mergeCell ref="C71:D71"/>
    <mergeCell ref="C72:D72"/>
    <mergeCell ref="C73:D73"/>
    <mergeCell ref="C74:D74"/>
    <mergeCell ref="A84:E86"/>
    <mergeCell ref="C77:D77"/>
    <mergeCell ref="B76:D76"/>
    <mergeCell ref="C78:D78"/>
    <mergeCell ref="C79:D79"/>
    <mergeCell ref="F84:O84"/>
    <mergeCell ref="P84:W84"/>
    <mergeCell ref="F85:F86"/>
    <mergeCell ref="G85:G86"/>
    <mergeCell ref="H85:H86"/>
    <mergeCell ref="I85:I86"/>
    <mergeCell ref="J85:J86"/>
    <mergeCell ref="L85:L86"/>
    <mergeCell ref="N85:N86"/>
    <mergeCell ref="O85:O86"/>
    <mergeCell ref="T85:T86"/>
    <mergeCell ref="V85:V86"/>
    <mergeCell ref="W85:W86"/>
    <mergeCell ref="B88:D88"/>
    <mergeCell ref="P85:P86"/>
    <mergeCell ref="Q85:Q86"/>
    <mergeCell ref="R85:R86"/>
    <mergeCell ref="S85:S86"/>
    <mergeCell ref="C110:D110"/>
    <mergeCell ref="B104:D104"/>
    <mergeCell ref="C99:D99"/>
    <mergeCell ref="C89:D89"/>
    <mergeCell ref="C90:D90"/>
    <mergeCell ref="C91:D91"/>
    <mergeCell ref="C92:D92"/>
    <mergeCell ref="C106:D106"/>
    <mergeCell ref="C107:D107"/>
    <mergeCell ref="C108:D108"/>
    <mergeCell ref="C111:D111"/>
    <mergeCell ref="C114:D114"/>
    <mergeCell ref="C115:D115"/>
    <mergeCell ref="C118:D118"/>
    <mergeCell ref="B113:D113"/>
    <mergeCell ref="B117:D117"/>
    <mergeCell ref="C121:D121"/>
    <mergeCell ref="C124:D124"/>
    <mergeCell ref="C125:D125"/>
    <mergeCell ref="C122:D122"/>
    <mergeCell ref="C123:D123"/>
    <mergeCell ref="C137:D137"/>
    <mergeCell ref="C135:D135"/>
    <mergeCell ref="C136:D136"/>
    <mergeCell ref="C126:D126"/>
    <mergeCell ref="C127:D127"/>
    <mergeCell ref="C130:D130"/>
    <mergeCell ref="C128:D128"/>
    <mergeCell ref="C129:D129"/>
    <mergeCell ref="C151:D151"/>
    <mergeCell ref="C138:D138"/>
    <mergeCell ref="C143:D143"/>
    <mergeCell ref="C144:D144"/>
    <mergeCell ref="C141:D141"/>
    <mergeCell ref="C142:D142"/>
    <mergeCell ref="B150:D150"/>
    <mergeCell ref="C145:D145"/>
    <mergeCell ref="C146:D146"/>
    <mergeCell ref="C147:D147"/>
    <mergeCell ref="C152:D152"/>
    <mergeCell ref="C155:D155"/>
    <mergeCell ref="C156:D156"/>
    <mergeCell ref="C153:D153"/>
    <mergeCell ref="C154:D154"/>
    <mergeCell ref="B95:D95"/>
    <mergeCell ref="C109:D109"/>
    <mergeCell ref="C100:D100"/>
    <mergeCell ref="C101:D101"/>
    <mergeCell ref="C102:D102"/>
    <mergeCell ref="C105:D105"/>
    <mergeCell ref="C98:D98"/>
    <mergeCell ref="B11:D11"/>
    <mergeCell ref="C148:D148"/>
    <mergeCell ref="B120:D120"/>
    <mergeCell ref="B133:D133"/>
    <mergeCell ref="B140:D140"/>
    <mergeCell ref="C131:D131"/>
    <mergeCell ref="C134:D134"/>
    <mergeCell ref="C93:D93"/>
    <mergeCell ref="C96:D96"/>
    <mergeCell ref="C97:D97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geOrder="overThenDown" paperSize="9" scale="92" r:id="rId1"/>
  <rowBreaks count="1" manualBreakCount="1">
    <brk id="81" max="255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2009-10-19T04:06:46Z</cp:lastPrinted>
  <dcterms:created xsi:type="dcterms:W3CDTF">2001-03-29T06:20:19Z</dcterms:created>
  <dcterms:modified xsi:type="dcterms:W3CDTF">2009-10-19T04:10:27Z</dcterms:modified>
  <cp:category/>
  <cp:version/>
  <cp:contentType/>
  <cp:contentStatus/>
</cp:coreProperties>
</file>