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48-2" sheetId="1" r:id="rId1"/>
  </sheets>
  <definedNames/>
  <calcPr fullCalcOnLoad="1"/>
</workbook>
</file>

<file path=xl/sharedStrings.xml><?xml version="1.0" encoding="utf-8"?>
<sst xmlns="http://schemas.openxmlformats.org/spreadsheetml/2006/main" count="78" uniqueCount="59">
  <si>
    <t xml:space="preserve">    　  89．市郡別、経営組織別事業所数、従業者数、　製造品出荷額等、付加価値額</t>
  </si>
  <si>
    <t>区分</t>
  </si>
  <si>
    <t>経営組織別事業所数</t>
  </si>
  <si>
    <t>従業者数</t>
  </si>
  <si>
    <t>現金給与総額</t>
  </si>
  <si>
    <t>原材料使用額等</t>
  </si>
  <si>
    <t>製造品出荷額等</t>
  </si>
  <si>
    <t>付加価値額</t>
  </si>
  <si>
    <t>総数</t>
  </si>
  <si>
    <t>会社</t>
  </si>
  <si>
    <t>組合その　　他の法人</t>
  </si>
  <si>
    <t>個人</t>
  </si>
  <si>
    <t>常用労働者数</t>
  </si>
  <si>
    <t>個人事業主及び家族従業者数</t>
  </si>
  <si>
    <t>総額</t>
  </si>
  <si>
    <t>製造品出荷額</t>
  </si>
  <si>
    <t>加工賃収入額</t>
  </si>
  <si>
    <t>修理料収入額</t>
  </si>
  <si>
    <t>計</t>
  </si>
  <si>
    <t>男</t>
  </si>
  <si>
    <t>女</t>
  </si>
  <si>
    <t>人</t>
  </si>
  <si>
    <t>万円</t>
  </si>
  <si>
    <t>総計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</si>
  <si>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</si>
  <si>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</si>
  <si>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</si>
  <si>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</si>
  <si>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</si>
  <si>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</si>
  <si>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</si>
  <si>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</si>
  <si>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</si>
  <si>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</si>
  <si>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</si>
  <si>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</si>
  <si>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</si>
  <si>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</si>
  <si>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</si>
  <si>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</si>
  <si>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</si>
  <si>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</si>
  <si>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</si>
  <si>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</si>
  <si>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</si>
  <si>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</si>
  <si>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</si>
  <si>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</si>
  <si>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</si>
  <si>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</si>
  <si>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</si>
  <si>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</si>
  <si>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</si>
  <si>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</si>
  <si>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</si>
  <si>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</si>
  <si>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</si>
  <si>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資料：県統計調査課「工業統計調査」</t>
  </si>
  <si>
    <t>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</si>
</sst>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1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distributed"/>
    </xf>
    <xf numFmtId="176" fontId="9" fillId="0" borderId="3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10" fillId="0" borderId="0" xfId="0" applyFont="1" applyAlignment="1">
      <alignment horizontal="distributed"/>
    </xf>
    <xf numFmtId="176" fontId="10" fillId="0" borderId="3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58" fontId="4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1" max="1" width="1.12109375" style="1" customWidth="1"/>
    <col min="2" max="2" width="9.00390625" style="1" customWidth="1"/>
    <col min="3" max="3" width="0.875" style="1" customWidth="1"/>
    <col min="4" max="6" width="6.75390625" style="1" customWidth="1"/>
    <col min="7" max="7" width="6.625" style="1" customWidth="1"/>
    <col min="8" max="14" width="7.00390625" style="1" customWidth="1"/>
    <col min="15" max="20" width="12.375" style="1" customWidth="1"/>
    <col min="21" max="21" width="12.00390625" style="1" customWidth="1"/>
    <col min="22" max="16384" width="9.00390625" style="1" customWidth="1"/>
  </cols>
  <sheetData>
    <row r="1" ht="17.25">
      <c r="F1" s="2" t="s">
        <v>0</v>
      </c>
    </row>
    <row r="2" spans="20:21" ht="14.25" thickBot="1">
      <c r="T2" s="47"/>
      <c r="U2" s="47">
        <v>34334</v>
      </c>
    </row>
    <row r="3" spans="1:21" ht="10.5" customHeight="1" thickTop="1">
      <c r="A3" s="19" t="s">
        <v>1</v>
      </c>
      <c r="B3" s="19"/>
      <c r="C3" s="20"/>
      <c r="D3" s="30" t="s">
        <v>2</v>
      </c>
      <c r="E3" s="31"/>
      <c r="F3" s="31"/>
      <c r="G3" s="32"/>
      <c r="H3" s="30" t="s">
        <v>3</v>
      </c>
      <c r="I3" s="31"/>
      <c r="J3" s="31"/>
      <c r="K3" s="31"/>
      <c r="L3" s="31"/>
      <c r="M3" s="31"/>
      <c r="N3" s="32"/>
      <c r="O3" s="26" t="s">
        <v>4</v>
      </c>
      <c r="P3" s="25" t="s">
        <v>5</v>
      </c>
      <c r="Q3" s="25" t="s">
        <v>6</v>
      </c>
      <c r="R3" s="26"/>
      <c r="S3" s="26"/>
      <c r="T3" s="27"/>
      <c r="U3" s="25" t="s">
        <v>7</v>
      </c>
    </row>
    <row r="4" spans="1:21" ht="5.25" customHeight="1">
      <c r="A4" s="21"/>
      <c r="B4" s="21"/>
      <c r="C4" s="22"/>
      <c r="D4" s="34" t="s">
        <v>8</v>
      </c>
      <c r="E4" s="34" t="s">
        <v>9</v>
      </c>
      <c r="F4" s="37" t="s">
        <v>10</v>
      </c>
      <c r="G4" s="40" t="s">
        <v>11</v>
      </c>
      <c r="H4" s="34" t="s">
        <v>8</v>
      </c>
      <c r="I4" s="34" t="s">
        <v>12</v>
      </c>
      <c r="J4" s="43"/>
      <c r="K4" s="43"/>
      <c r="L4" s="37" t="s">
        <v>13</v>
      </c>
      <c r="M4" s="43"/>
      <c r="N4" s="45"/>
      <c r="O4" s="33"/>
      <c r="P4" s="17"/>
      <c r="Q4" s="18"/>
      <c r="R4" s="28"/>
      <c r="S4" s="28"/>
      <c r="T4" s="29"/>
      <c r="U4" s="17"/>
    </row>
    <row r="5" spans="1:21" ht="5.25" customHeight="1">
      <c r="A5" s="21"/>
      <c r="B5" s="21"/>
      <c r="C5" s="22"/>
      <c r="D5" s="35"/>
      <c r="E5" s="35"/>
      <c r="F5" s="38"/>
      <c r="G5" s="41"/>
      <c r="H5" s="35"/>
      <c r="I5" s="36"/>
      <c r="J5" s="44"/>
      <c r="K5" s="44"/>
      <c r="L5" s="36"/>
      <c r="M5" s="44"/>
      <c r="N5" s="46"/>
      <c r="O5" s="33"/>
      <c r="P5" s="17"/>
      <c r="Q5" s="17" t="s">
        <v>14</v>
      </c>
      <c r="R5" s="17" t="s">
        <v>15</v>
      </c>
      <c r="S5" s="17" t="s">
        <v>16</v>
      </c>
      <c r="T5" s="17" t="s">
        <v>17</v>
      </c>
      <c r="U5" s="17"/>
    </row>
    <row r="6" spans="1:21" ht="10.5" customHeight="1">
      <c r="A6" s="23"/>
      <c r="B6" s="23"/>
      <c r="C6" s="24"/>
      <c r="D6" s="36"/>
      <c r="E6" s="36"/>
      <c r="F6" s="39"/>
      <c r="G6" s="42"/>
      <c r="H6" s="36"/>
      <c r="I6" s="3" t="s">
        <v>18</v>
      </c>
      <c r="J6" s="3" t="s">
        <v>19</v>
      </c>
      <c r="K6" s="3" t="s">
        <v>20</v>
      </c>
      <c r="L6" s="3" t="s">
        <v>18</v>
      </c>
      <c r="M6" s="3" t="s">
        <v>19</v>
      </c>
      <c r="N6" s="3" t="s">
        <v>20</v>
      </c>
      <c r="O6" s="28"/>
      <c r="P6" s="18"/>
      <c r="Q6" s="18"/>
      <c r="R6" s="18"/>
      <c r="S6" s="18"/>
      <c r="T6" s="18"/>
      <c r="U6" s="18"/>
    </row>
    <row r="7" spans="4:21" ht="9.75" customHeight="1">
      <c r="D7" s="4"/>
      <c r="H7" s="5" t="s">
        <v>21</v>
      </c>
      <c r="I7" s="5" t="s">
        <v>21</v>
      </c>
      <c r="J7" s="5" t="s">
        <v>21</v>
      </c>
      <c r="K7" s="5" t="s">
        <v>21</v>
      </c>
      <c r="L7" s="5" t="s">
        <v>21</v>
      </c>
      <c r="M7" s="5" t="s">
        <v>21</v>
      </c>
      <c r="N7" s="5" t="s">
        <v>21</v>
      </c>
      <c r="O7" s="5" t="s">
        <v>22</v>
      </c>
      <c r="P7" s="5" t="s">
        <v>22</v>
      </c>
      <c r="Q7" s="5" t="s">
        <v>22</v>
      </c>
      <c r="R7" s="5" t="s">
        <v>22</v>
      </c>
      <c r="S7" s="5" t="s">
        <v>22</v>
      </c>
      <c r="T7" s="5" t="s">
        <v>22</v>
      </c>
      <c r="U7" s="5" t="s">
        <v>22</v>
      </c>
    </row>
    <row r="8" spans="2:21" s="6" customFormat="1" ht="9" customHeight="1">
      <c r="B8" s="7" t="s">
        <v>23</v>
      </c>
      <c r="D8" s="8">
        <v>25150</v>
      </c>
      <c r="E8" s="9">
        <v>9078</v>
      </c>
      <c r="F8" s="9">
        <v>259</v>
      </c>
      <c r="G8" s="9">
        <v>15813</v>
      </c>
      <c r="H8" s="9">
        <v>277348</v>
      </c>
      <c r="I8" s="9">
        <v>251813</v>
      </c>
      <c r="J8" s="9">
        <v>148142</v>
      </c>
      <c r="K8" s="9">
        <v>103671</v>
      </c>
      <c r="L8" s="9">
        <v>25535</v>
      </c>
      <c r="M8" s="9">
        <v>15582</v>
      </c>
      <c r="N8" s="9">
        <v>9953</v>
      </c>
      <c r="O8" s="9">
        <v>95456616</v>
      </c>
      <c r="P8" s="9">
        <v>300696329</v>
      </c>
      <c r="Q8" s="9">
        <v>551040298</v>
      </c>
      <c r="R8" s="9">
        <v>500664553</v>
      </c>
      <c r="S8" s="9">
        <v>49930466</v>
      </c>
      <c r="T8" s="9">
        <v>445279</v>
      </c>
      <c r="U8" s="9">
        <v>227547588</v>
      </c>
    </row>
    <row r="9" spans="2:21" s="6" customFormat="1" ht="9" customHeight="1">
      <c r="B9" s="7" t="s">
        <v>24</v>
      </c>
      <c r="D9" s="8">
        <v>15880</v>
      </c>
      <c r="E9" s="9">
        <v>5705</v>
      </c>
      <c r="F9" s="9">
        <v>166</v>
      </c>
      <c r="G9" s="9">
        <v>10009</v>
      </c>
      <c r="H9" s="9">
        <v>171227</v>
      </c>
      <c r="I9" s="9">
        <v>154956</v>
      </c>
      <c r="J9" s="9">
        <v>92248</v>
      </c>
      <c r="K9" s="9">
        <v>62708</v>
      </c>
      <c r="L9" s="9">
        <v>16271</v>
      </c>
      <c r="M9" s="9">
        <v>9905</v>
      </c>
      <c r="N9" s="9">
        <v>6366</v>
      </c>
      <c r="O9" s="9">
        <v>90227090</v>
      </c>
      <c r="P9" s="9">
        <v>192621277</v>
      </c>
      <c r="Q9" s="9">
        <v>343489267</v>
      </c>
      <c r="R9" s="9">
        <v>312669146</v>
      </c>
      <c r="S9" s="9">
        <v>30466044</v>
      </c>
      <c r="T9" s="9">
        <v>354077</v>
      </c>
      <c r="U9" s="9">
        <v>133651462</v>
      </c>
    </row>
    <row r="10" spans="2:21" s="6" customFormat="1" ht="9" customHeight="1">
      <c r="B10" s="7" t="s">
        <v>25</v>
      </c>
      <c r="D10" s="8">
        <v>9270</v>
      </c>
      <c r="E10" s="9">
        <v>3373</v>
      </c>
      <c r="F10" s="9">
        <v>93</v>
      </c>
      <c r="G10" s="9">
        <v>5804</v>
      </c>
      <c r="H10" s="9">
        <v>106121</v>
      </c>
      <c r="I10" s="9">
        <v>96857</v>
      </c>
      <c r="J10" s="9">
        <v>55894</v>
      </c>
      <c r="K10" s="9">
        <v>40963</v>
      </c>
      <c r="L10" s="9">
        <v>9264</v>
      </c>
      <c r="M10" s="9">
        <v>5677</v>
      </c>
      <c r="N10" s="9">
        <v>3587</v>
      </c>
      <c r="O10" s="9">
        <v>35229526</v>
      </c>
      <c r="P10" s="9">
        <v>108075052</v>
      </c>
      <c r="Q10" s="9">
        <v>207551031</v>
      </c>
      <c r="R10" s="9">
        <v>187995407</v>
      </c>
      <c r="S10" s="9">
        <v>19464422</v>
      </c>
      <c r="T10" s="9">
        <v>91202</v>
      </c>
      <c r="U10" s="9">
        <v>88896126</v>
      </c>
    </row>
    <row r="11" spans="2:21" ht="5.25" customHeight="1">
      <c r="B11" s="10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2:21" ht="9" customHeight="1">
      <c r="B12" s="10" t="s">
        <v>26</v>
      </c>
      <c r="D12" s="11">
        <v>3912</v>
      </c>
      <c r="E12" s="12">
        <v>1300</v>
      </c>
      <c r="F12" s="12">
        <v>93</v>
      </c>
      <c r="G12" s="12">
        <v>2519</v>
      </c>
      <c r="H12" s="12">
        <v>29884</v>
      </c>
      <c r="I12" s="12">
        <v>25948</v>
      </c>
      <c r="J12" s="12">
        <v>14061</v>
      </c>
      <c r="K12" s="12">
        <v>11887</v>
      </c>
      <c r="L12" s="12">
        <v>3936</v>
      </c>
      <c r="M12" s="12">
        <v>2426</v>
      </c>
      <c r="N12" s="12">
        <v>1510</v>
      </c>
      <c r="O12" s="12">
        <v>9459808</v>
      </c>
      <c r="P12" s="12">
        <v>25832970</v>
      </c>
      <c r="Q12" s="12">
        <f aca="true" t="shared" si="0" ref="Q12:Q48">SUM(R12:T12)</f>
        <v>47613301</v>
      </c>
      <c r="R12" s="12">
        <v>39216408</v>
      </c>
      <c r="S12" s="12">
        <v>8376797</v>
      </c>
      <c r="T12" s="12">
        <v>20096</v>
      </c>
      <c r="U12" s="12">
        <v>20501793</v>
      </c>
    </row>
    <row r="13" spans="2:21" ht="9" customHeight="1">
      <c r="B13" s="10" t="s">
        <v>27</v>
      </c>
      <c r="D13" s="11">
        <v>1367</v>
      </c>
      <c r="E13" s="12">
        <v>617</v>
      </c>
      <c r="F13" s="12">
        <v>7</v>
      </c>
      <c r="G13" s="12">
        <v>743</v>
      </c>
      <c r="H13" s="12">
        <v>23196</v>
      </c>
      <c r="I13" s="12">
        <v>22079</v>
      </c>
      <c r="J13" s="12">
        <v>13490</v>
      </c>
      <c r="K13" s="12">
        <v>8589</v>
      </c>
      <c r="L13" s="12">
        <v>1117</v>
      </c>
      <c r="M13" s="12">
        <v>718</v>
      </c>
      <c r="N13" s="12">
        <v>399</v>
      </c>
      <c r="O13" s="12">
        <v>8949184</v>
      </c>
      <c r="P13" s="12">
        <v>29486494</v>
      </c>
      <c r="Q13" s="12">
        <f t="shared" si="0"/>
        <v>52820838</v>
      </c>
      <c r="R13" s="12">
        <v>47956485</v>
      </c>
      <c r="S13" s="12">
        <v>4708093</v>
      </c>
      <c r="T13" s="12">
        <v>156260</v>
      </c>
      <c r="U13" s="12">
        <v>20381088</v>
      </c>
    </row>
    <row r="14" spans="2:21" ht="9" customHeight="1">
      <c r="B14" s="10" t="s">
        <v>28</v>
      </c>
      <c r="D14" s="11">
        <v>565</v>
      </c>
      <c r="E14" s="12">
        <v>226</v>
      </c>
      <c r="F14" s="12">
        <v>5</v>
      </c>
      <c r="G14" s="12">
        <v>334</v>
      </c>
      <c r="H14" s="12">
        <v>5974</v>
      </c>
      <c r="I14" s="12">
        <v>5461</v>
      </c>
      <c r="J14" s="12">
        <v>2846</v>
      </c>
      <c r="K14" s="12">
        <v>2615</v>
      </c>
      <c r="L14" s="12">
        <v>513</v>
      </c>
      <c r="M14" s="12">
        <v>342</v>
      </c>
      <c r="N14" s="12">
        <v>171</v>
      </c>
      <c r="O14" s="12">
        <v>1748326</v>
      </c>
      <c r="P14" s="12">
        <v>4795970</v>
      </c>
      <c r="Q14" s="12">
        <f t="shared" si="0"/>
        <v>9043279</v>
      </c>
      <c r="R14" s="12">
        <v>8632727</v>
      </c>
      <c r="S14" s="12">
        <v>406163</v>
      </c>
      <c r="T14" s="12">
        <v>4389</v>
      </c>
      <c r="U14" s="12">
        <v>4024920</v>
      </c>
    </row>
    <row r="15" spans="2:21" ht="9" customHeight="1">
      <c r="B15" s="10" t="s">
        <v>29</v>
      </c>
      <c r="D15" s="11">
        <v>1071</v>
      </c>
      <c r="E15" s="12">
        <v>368</v>
      </c>
      <c r="F15" s="12">
        <v>5</v>
      </c>
      <c r="G15" s="12">
        <v>698</v>
      </c>
      <c r="H15" s="12">
        <v>8794</v>
      </c>
      <c r="I15" s="12">
        <v>7722</v>
      </c>
      <c r="J15" s="12">
        <v>3801</v>
      </c>
      <c r="K15" s="12">
        <v>3921</v>
      </c>
      <c r="L15" s="12">
        <v>1072</v>
      </c>
      <c r="M15" s="12">
        <v>697</v>
      </c>
      <c r="N15" s="12">
        <v>375</v>
      </c>
      <c r="O15" s="12">
        <v>2598477</v>
      </c>
      <c r="P15" s="12">
        <v>5465222</v>
      </c>
      <c r="Q15" s="12">
        <f t="shared" si="0"/>
        <v>11094704</v>
      </c>
      <c r="R15" s="12">
        <v>10169243</v>
      </c>
      <c r="S15" s="12">
        <v>917482</v>
      </c>
      <c r="T15" s="12">
        <v>7979</v>
      </c>
      <c r="U15" s="12">
        <v>5167609</v>
      </c>
    </row>
    <row r="16" spans="2:21" ht="9" customHeight="1">
      <c r="B16" s="10" t="s">
        <v>30</v>
      </c>
      <c r="D16" s="11">
        <v>1806</v>
      </c>
      <c r="E16" s="12">
        <v>558</v>
      </c>
      <c r="F16" s="12">
        <v>4</v>
      </c>
      <c r="G16" s="12">
        <v>1244</v>
      </c>
      <c r="H16" s="12">
        <v>14741</v>
      </c>
      <c r="I16" s="12">
        <v>12811</v>
      </c>
      <c r="J16" s="12">
        <v>7714</v>
      </c>
      <c r="K16" s="12">
        <v>5097</v>
      </c>
      <c r="L16" s="12">
        <v>1930</v>
      </c>
      <c r="M16" s="12">
        <v>1234</v>
      </c>
      <c r="N16" s="12">
        <v>696</v>
      </c>
      <c r="O16" s="12">
        <v>4723645</v>
      </c>
      <c r="P16" s="12">
        <v>13602774</v>
      </c>
      <c r="Q16" s="12">
        <f t="shared" si="0"/>
        <v>25657038</v>
      </c>
      <c r="R16" s="12">
        <v>22951140</v>
      </c>
      <c r="S16" s="12">
        <v>2661172</v>
      </c>
      <c r="T16" s="12">
        <v>44726</v>
      </c>
      <c r="U16" s="12">
        <v>11016882</v>
      </c>
    </row>
    <row r="17" spans="2:21" ht="5.25" customHeight="1">
      <c r="B17" s="10"/>
      <c r="D17" s="11">
        <f>SUM(E17:G17)</f>
        <v>0</v>
      </c>
      <c r="E17" s="12"/>
      <c r="F17" s="12"/>
      <c r="G17" s="12"/>
      <c r="H17" s="12">
        <f>SUM(I17,L17)</f>
        <v>0</v>
      </c>
      <c r="I17" s="12">
        <f>SUM(J17:K17)</f>
        <v>0</v>
      </c>
      <c r="J17" s="12"/>
      <c r="K17" s="12"/>
      <c r="L17" s="12">
        <f>SUM(M17:N17)</f>
        <v>0</v>
      </c>
      <c r="M17" s="12"/>
      <c r="N17" s="12"/>
      <c r="O17" s="12"/>
      <c r="P17" s="12"/>
      <c r="Q17" s="12">
        <f t="shared" si="0"/>
        <v>0</v>
      </c>
      <c r="R17" s="12"/>
      <c r="S17" s="12"/>
      <c r="T17" s="12"/>
      <c r="U17" s="12"/>
    </row>
    <row r="18" spans="2:21" ht="9" customHeight="1">
      <c r="B18" s="10" t="s">
        <v>31</v>
      </c>
      <c r="D18" s="11">
        <v>404</v>
      </c>
      <c r="E18" s="12">
        <v>226</v>
      </c>
      <c r="F18" s="12">
        <v>4</v>
      </c>
      <c r="G18" s="12">
        <v>174</v>
      </c>
      <c r="H18" s="12">
        <v>10442</v>
      </c>
      <c r="I18" s="12">
        <v>10178</v>
      </c>
      <c r="J18" s="12">
        <v>6233</v>
      </c>
      <c r="K18" s="12">
        <v>3945</v>
      </c>
      <c r="L18" s="12">
        <v>264</v>
      </c>
      <c r="M18" s="12">
        <v>172</v>
      </c>
      <c r="N18" s="12">
        <v>92</v>
      </c>
      <c r="O18" s="12">
        <v>4118601</v>
      </c>
      <c r="P18" s="12">
        <v>13992163</v>
      </c>
      <c r="Q18" s="12">
        <f t="shared" si="0"/>
        <v>24642017</v>
      </c>
      <c r="R18" s="12">
        <v>23736010</v>
      </c>
      <c r="S18" s="12">
        <v>891270</v>
      </c>
      <c r="T18" s="12">
        <v>14737</v>
      </c>
      <c r="U18" s="12">
        <v>9125534</v>
      </c>
    </row>
    <row r="19" spans="2:21" ht="9" customHeight="1">
      <c r="B19" s="10" t="s">
        <v>32</v>
      </c>
      <c r="D19" s="11">
        <v>700</v>
      </c>
      <c r="E19" s="12">
        <v>180</v>
      </c>
      <c r="F19" s="12">
        <v>5</v>
      </c>
      <c r="G19" s="12">
        <v>515</v>
      </c>
      <c r="H19" s="12">
        <v>4859</v>
      </c>
      <c r="I19" s="12">
        <v>3996</v>
      </c>
      <c r="J19" s="12">
        <v>2410</v>
      </c>
      <c r="K19" s="12">
        <v>1586</v>
      </c>
      <c r="L19" s="12">
        <v>863</v>
      </c>
      <c r="M19" s="12">
        <v>515</v>
      </c>
      <c r="N19" s="12">
        <v>348</v>
      </c>
      <c r="O19" s="12">
        <v>1513301</v>
      </c>
      <c r="P19" s="12">
        <v>4324903</v>
      </c>
      <c r="Q19" s="12">
        <f t="shared" si="0"/>
        <v>8471912</v>
      </c>
      <c r="R19" s="12">
        <v>7736476</v>
      </c>
      <c r="S19" s="12">
        <v>722956</v>
      </c>
      <c r="T19" s="12">
        <v>12480</v>
      </c>
      <c r="U19" s="12">
        <v>3602025</v>
      </c>
    </row>
    <row r="20" spans="2:21" ht="9" customHeight="1">
      <c r="B20" s="10" t="s">
        <v>33</v>
      </c>
      <c r="D20" s="11">
        <v>519</v>
      </c>
      <c r="E20" s="12">
        <v>204</v>
      </c>
      <c r="F20" s="12">
        <v>9</v>
      </c>
      <c r="G20" s="12">
        <v>306</v>
      </c>
      <c r="H20" s="12">
        <v>5913</v>
      </c>
      <c r="I20" s="12">
        <v>5409</v>
      </c>
      <c r="J20" s="12">
        <v>2926</v>
      </c>
      <c r="K20" s="12">
        <v>2483</v>
      </c>
      <c r="L20" s="12">
        <v>504</v>
      </c>
      <c r="M20" s="12">
        <v>318</v>
      </c>
      <c r="N20" s="12">
        <v>186</v>
      </c>
      <c r="O20" s="12">
        <v>1931857</v>
      </c>
      <c r="P20" s="12">
        <v>4963156</v>
      </c>
      <c r="Q20" s="12">
        <f t="shared" si="0"/>
        <v>9047709</v>
      </c>
      <c r="R20" s="12">
        <v>8591452</v>
      </c>
      <c r="S20" s="12">
        <v>451998</v>
      </c>
      <c r="T20" s="12">
        <v>4259</v>
      </c>
      <c r="U20" s="12">
        <v>3944322</v>
      </c>
    </row>
    <row r="21" spans="2:21" ht="9" customHeight="1">
      <c r="B21" s="10" t="s">
        <v>34</v>
      </c>
      <c r="D21" s="11">
        <v>1437</v>
      </c>
      <c r="E21" s="12">
        <v>383</v>
      </c>
      <c r="F21" s="12">
        <v>3</v>
      </c>
      <c r="G21" s="12">
        <v>1051</v>
      </c>
      <c r="H21" s="12">
        <v>8636</v>
      </c>
      <c r="I21" s="12">
        <v>6403</v>
      </c>
      <c r="J21" s="12">
        <v>3769</v>
      </c>
      <c r="K21" s="12">
        <v>2634</v>
      </c>
      <c r="L21" s="12">
        <v>2233</v>
      </c>
      <c r="M21" s="12">
        <v>1088</v>
      </c>
      <c r="N21" s="12">
        <v>1145</v>
      </c>
      <c r="O21" s="12">
        <v>2504049</v>
      </c>
      <c r="P21" s="12">
        <v>8444075</v>
      </c>
      <c r="Q21" s="12">
        <f t="shared" si="0"/>
        <v>14985367</v>
      </c>
      <c r="R21" s="12">
        <v>12008644</v>
      </c>
      <c r="S21" s="12">
        <v>2973427</v>
      </c>
      <c r="T21" s="12">
        <v>3296</v>
      </c>
      <c r="U21" s="12">
        <v>5896076</v>
      </c>
    </row>
    <row r="22" spans="2:21" ht="9" customHeight="1">
      <c r="B22" s="10" t="s">
        <v>35</v>
      </c>
      <c r="D22" s="11">
        <v>315</v>
      </c>
      <c r="E22" s="12">
        <v>169</v>
      </c>
      <c r="F22" s="12">
        <v>5</v>
      </c>
      <c r="G22" s="12">
        <v>141</v>
      </c>
      <c r="H22" s="12">
        <v>5554</v>
      </c>
      <c r="I22" s="12">
        <v>5357</v>
      </c>
      <c r="J22" s="12">
        <v>3266</v>
      </c>
      <c r="K22" s="12">
        <v>2091</v>
      </c>
      <c r="L22" s="12">
        <v>197</v>
      </c>
      <c r="M22" s="12">
        <v>125</v>
      </c>
      <c r="N22" s="12">
        <v>72</v>
      </c>
      <c r="O22" s="12">
        <v>2000182</v>
      </c>
      <c r="P22" s="12">
        <v>6162360</v>
      </c>
      <c r="Q22" s="12">
        <f t="shared" si="0"/>
        <v>12017383</v>
      </c>
      <c r="R22" s="12">
        <v>11362812</v>
      </c>
      <c r="S22" s="12">
        <v>652171</v>
      </c>
      <c r="T22" s="12">
        <v>2400</v>
      </c>
      <c r="U22" s="12">
        <v>5353480</v>
      </c>
    </row>
    <row r="23" spans="2:21" ht="5.25" customHeight="1">
      <c r="B23" s="10"/>
      <c r="D23" s="11">
        <f>SUM(E23:G23)</f>
        <v>0</v>
      </c>
      <c r="E23" s="12"/>
      <c r="F23" s="12"/>
      <c r="G23" s="12"/>
      <c r="H23" s="12">
        <f>SUM(I23,L23)</f>
        <v>0</v>
      </c>
      <c r="I23" s="12">
        <f>SUM(J23:K23)</f>
        <v>0</v>
      </c>
      <c r="J23" s="12"/>
      <c r="K23" s="12"/>
      <c r="L23" s="12">
        <f>SUM(M23:N23)</f>
        <v>0</v>
      </c>
      <c r="M23" s="12"/>
      <c r="N23" s="12"/>
      <c r="O23" s="12"/>
      <c r="P23" s="12"/>
      <c r="Q23" s="12">
        <f t="shared" si="0"/>
        <v>0</v>
      </c>
      <c r="R23" s="12"/>
      <c r="S23" s="12"/>
      <c r="T23" s="12"/>
      <c r="U23" s="12"/>
    </row>
    <row r="24" spans="2:21" ht="9" customHeight="1">
      <c r="B24" s="10" t="s">
        <v>36</v>
      </c>
      <c r="D24" s="11">
        <v>353</v>
      </c>
      <c r="E24" s="12">
        <v>173</v>
      </c>
      <c r="F24" s="12">
        <v>2</v>
      </c>
      <c r="G24" s="12">
        <v>178</v>
      </c>
      <c r="H24" s="12">
        <v>6676</v>
      </c>
      <c r="I24" s="12">
        <v>6409</v>
      </c>
      <c r="J24" s="12">
        <v>3906</v>
      </c>
      <c r="K24" s="12">
        <v>2503</v>
      </c>
      <c r="L24" s="12">
        <v>267</v>
      </c>
      <c r="M24" s="12">
        <v>183</v>
      </c>
      <c r="N24" s="12">
        <v>84</v>
      </c>
      <c r="O24" s="12">
        <v>2400663</v>
      </c>
      <c r="P24" s="12">
        <v>16567979</v>
      </c>
      <c r="Q24" s="12">
        <f t="shared" si="0"/>
        <v>24934954</v>
      </c>
      <c r="R24" s="12">
        <v>23823289</v>
      </c>
      <c r="S24" s="12">
        <v>1107228</v>
      </c>
      <c r="T24" s="12">
        <v>4437</v>
      </c>
      <c r="U24" s="12">
        <v>7189895</v>
      </c>
    </row>
    <row r="25" spans="2:21" ht="9" customHeight="1">
      <c r="B25" s="10" t="s">
        <v>37</v>
      </c>
      <c r="D25" s="11">
        <v>1668</v>
      </c>
      <c r="E25" s="12">
        <v>506</v>
      </c>
      <c r="F25" s="12">
        <v>5</v>
      </c>
      <c r="G25" s="12">
        <v>1157</v>
      </c>
      <c r="H25" s="12">
        <v>13318</v>
      </c>
      <c r="I25" s="12">
        <v>11413</v>
      </c>
      <c r="J25" s="12">
        <v>5687</v>
      </c>
      <c r="K25" s="12">
        <v>5726</v>
      </c>
      <c r="L25" s="12">
        <v>1905</v>
      </c>
      <c r="M25" s="12">
        <v>1157</v>
      </c>
      <c r="N25" s="12">
        <v>748</v>
      </c>
      <c r="O25" s="12">
        <v>3828391</v>
      </c>
      <c r="P25" s="12">
        <v>8162262</v>
      </c>
      <c r="Q25" s="12">
        <f t="shared" si="0"/>
        <v>16970179</v>
      </c>
      <c r="R25" s="12">
        <v>15933002</v>
      </c>
      <c r="S25" s="12">
        <v>1018569</v>
      </c>
      <c r="T25" s="12">
        <v>18608</v>
      </c>
      <c r="U25" s="12">
        <v>8194140</v>
      </c>
    </row>
    <row r="26" spans="2:21" ht="9" customHeight="1">
      <c r="B26" s="10" t="s">
        <v>38</v>
      </c>
      <c r="D26" s="11">
        <v>1436</v>
      </c>
      <c r="E26" s="12">
        <v>586</v>
      </c>
      <c r="F26" s="12">
        <v>17</v>
      </c>
      <c r="G26" s="12">
        <v>833</v>
      </c>
      <c r="H26" s="12">
        <v>19783</v>
      </c>
      <c r="I26" s="12">
        <v>18472</v>
      </c>
      <c r="J26" s="12">
        <v>13363</v>
      </c>
      <c r="K26" s="12">
        <v>5109</v>
      </c>
      <c r="L26" s="12">
        <v>1311</v>
      </c>
      <c r="M26" s="12">
        <v>818</v>
      </c>
      <c r="N26" s="12">
        <v>493</v>
      </c>
      <c r="O26" s="12">
        <v>8642228</v>
      </c>
      <c r="P26" s="12">
        <v>26737304</v>
      </c>
      <c r="Q26" s="12">
        <f t="shared" si="0"/>
        <v>47266062</v>
      </c>
      <c r="R26" s="12">
        <v>43249957</v>
      </c>
      <c r="S26" s="12">
        <v>3961600</v>
      </c>
      <c r="T26" s="12">
        <v>54505</v>
      </c>
      <c r="U26" s="12">
        <v>16937617</v>
      </c>
    </row>
    <row r="27" spans="2:21" ht="9" customHeight="1">
      <c r="B27" s="10" t="s">
        <v>39</v>
      </c>
      <c r="D27" s="11">
        <v>327</v>
      </c>
      <c r="E27" s="12">
        <v>209</v>
      </c>
      <c r="F27" s="12">
        <v>2</v>
      </c>
      <c r="G27" s="12">
        <v>116</v>
      </c>
      <c r="H27" s="12">
        <v>13457</v>
      </c>
      <c r="I27" s="12">
        <v>13298</v>
      </c>
      <c r="J27" s="12">
        <v>8776</v>
      </c>
      <c r="K27" s="12">
        <v>4522</v>
      </c>
      <c r="L27" s="12">
        <v>159</v>
      </c>
      <c r="M27" s="12">
        <v>112</v>
      </c>
      <c r="N27" s="12">
        <v>47</v>
      </c>
      <c r="O27" s="12">
        <v>5808378</v>
      </c>
      <c r="P27" s="12">
        <v>24083645</v>
      </c>
      <c r="Q27" s="12">
        <f t="shared" si="0"/>
        <v>38924524</v>
      </c>
      <c r="R27" s="12">
        <v>37301501</v>
      </c>
      <c r="S27" s="12">
        <v>1617118</v>
      </c>
      <c r="T27" s="12">
        <v>5905</v>
      </c>
      <c r="U27" s="12">
        <v>12316081</v>
      </c>
    </row>
    <row r="28" spans="2:21" ht="5.25" customHeight="1">
      <c r="B28" s="10"/>
      <c r="D28" s="11">
        <f>SUM(E28:G28)</f>
        <v>0</v>
      </c>
      <c r="E28" s="12"/>
      <c r="F28" s="12"/>
      <c r="G28" s="12"/>
      <c r="H28" s="12">
        <f>SUM(I28,L28)</f>
        <v>0</v>
      </c>
      <c r="I28" s="12">
        <f>SUM(J28:K28)</f>
        <v>0</v>
      </c>
      <c r="J28" s="12"/>
      <c r="K28" s="12"/>
      <c r="L28" s="12">
        <f>SUM(M28:N28)</f>
        <v>0</v>
      </c>
      <c r="M28" s="12">
        <f>+N28+O28</f>
        <v>0</v>
      </c>
      <c r="N28" s="12"/>
      <c r="O28" s="12"/>
      <c r="P28" s="12"/>
      <c r="Q28" s="12">
        <f t="shared" si="0"/>
        <v>0</v>
      </c>
      <c r="R28" s="12"/>
      <c r="S28" s="12"/>
      <c r="T28" s="12"/>
      <c r="U28" s="12"/>
    </row>
    <row r="29" spans="2:21" ht="9" customHeight="1">
      <c r="B29" s="10" t="s">
        <v>40</v>
      </c>
      <c r="D29" s="11">
        <v>1495</v>
      </c>
      <c r="E29" s="12">
        <v>485</v>
      </c>
      <c r="F29" s="12">
        <v>10</v>
      </c>
      <c r="G29" s="12">
        <v>1000</v>
      </c>
      <c r="H29" s="12">
        <v>10154</v>
      </c>
      <c r="I29" s="12">
        <v>8442</v>
      </c>
      <c r="J29" s="12">
        <v>4902</v>
      </c>
      <c r="K29" s="12">
        <v>3540</v>
      </c>
      <c r="L29" s="12">
        <v>1712</v>
      </c>
      <c r="M29" s="12">
        <v>958</v>
      </c>
      <c r="N29" s="12">
        <v>754</v>
      </c>
      <c r="O29" s="12">
        <v>3378380</v>
      </c>
      <c r="P29" s="12">
        <v>10525171</v>
      </c>
      <c r="Q29" s="12">
        <f t="shared" si="0"/>
        <v>26013921</v>
      </c>
      <c r="R29" s="12">
        <v>22595760</v>
      </c>
      <c r="S29" s="12">
        <v>3402970</v>
      </c>
      <c r="T29" s="12">
        <v>15191</v>
      </c>
      <c r="U29" s="12">
        <v>14523672</v>
      </c>
    </row>
    <row r="30" spans="2:21" ht="9" customHeight="1">
      <c r="B30" s="10" t="s">
        <v>41</v>
      </c>
      <c r="D30" s="11">
        <v>406</v>
      </c>
      <c r="E30" s="12">
        <v>181</v>
      </c>
      <c r="F30" s="12">
        <v>1</v>
      </c>
      <c r="G30" s="12">
        <v>224</v>
      </c>
      <c r="H30" s="12">
        <v>5119</v>
      </c>
      <c r="I30" s="12">
        <v>4775</v>
      </c>
      <c r="J30" s="12">
        <v>2578</v>
      </c>
      <c r="K30" s="12">
        <v>2197</v>
      </c>
      <c r="L30" s="12">
        <v>344</v>
      </c>
      <c r="M30" s="12">
        <v>221</v>
      </c>
      <c r="N30" s="12">
        <v>123</v>
      </c>
      <c r="O30" s="12">
        <v>1690431</v>
      </c>
      <c r="P30" s="12">
        <v>5644195</v>
      </c>
      <c r="Q30" s="12">
        <f t="shared" si="0"/>
        <v>10073151</v>
      </c>
      <c r="R30" s="12">
        <v>8648112</v>
      </c>
      <c r="S30" s="12">
        <v>1419159</v>
      </c>
      <c r="T30" s="12">
        <v>5880</v>
      </c>
      <c r="U30" s="12">
        <v>3975214</v>
      </c>
    </row>
    <row r="31" spans="2:21" ht="9" customHeight="1">
      <c r="B31" s="10" t="s">
        <v>42</v>
      </c>
      <c r="D31" s="11">
        <v>275</v>
      </c>
      <c r="E31" s="12">
        <v>128</v>
      </c>
      <c r="F31" s="12">
        <v>2</v>
      </c>
      <c r="G31" s="12">
        <v>145</v>
      </c>
      <c r="H31" s="12">
        <v>4892</v>
      </c>
      <c r="I31" s="12">
        <v>4656</v>
      </c>
      <c r="J31" s="12">
        <v>2701</v>
      </c>
      <c r="K31" s="12">
        <v>1955</v>
      </c>
      <c r="L31" s="12">
        <v>236</v>
      </c>
      <c r="M31" s="12">
        <v>145</v>
      </c>
      <c r="N31" s="12">
        <v>91</v>
      </c>
      <c r="O31" s="12">
        <v>1714368</v>
      </c>
      <c r="P31" s="12">
        <v>6531169</v>
      </c>
      <c r="Q31" s="12">
        <f t="shared" si="0"/>
        <v>11742384</v>
      </c>
      <c r="R31" s="12">
        <v>10975803</v>
      </c>
      <c r="S31" s="12">
        <v>766199</v>
      </c>
      <c r="T31" s="12">
        <v>382</v>
      </c>
      <c r="U31" s="12">
        <v>4722520</v>
      </c>
    </row>
    <row r="32" spans="2:21" ht="9" customHeight="1">
      <c r="B32" s="10" t="s">
        <v>43</v>
      </c>
      <c r="D32" s="11">
        <v>331</v>
      </c>
      <c r="E32" s="12">
        <v>157</v>
      </c>
      <c r="F32" s="12" t="s">
        <v>58</v>
      </c>
      <c r="G32" s="12">
        <v>174</v>
      </c>
      <c r="H32" s="12">
        <v>7596</v>
      </c>
      <c r="I32" s="12">
        <v>7346</v>
      </c>
      <c r="J32" s="12">
        <v>4815</v>
      </c>
      <c r="K32" s="12">
        <v>2531</v>
      </c>
      <c r="L32" s="12">
        <v>250</v>
      </c>
      <c r="M32" s="12">
        <v>172</v>
      </c>
      <c r="N32" s="12">
        <v>78</v>
      </c>
      <c r="O32" s="12">
        <v>3198206</v>
      </c>
      <c r="P32" s="12">
        <v>11298311</v>
      </c>
      <c r="Q32" s="12">
        <f t="shared" si="0"/>
        <v>19164959</v>
      </c>
      <c r="R32" s="12">
        <v>17826269</v>
      </c>
      <c r="S32" s="12">
        <v>1326219</v>
      </c>
      <c r="T32" s="12">
        <v>12471</v>
      </c>
      <c r="U32" s="12">
        <v>6681304</v>
      </c>
    </row>
    <row r="33" spans="2:21" ht="9" customHeight="1">
      <c r="B33" s="10" t="s">
        <v>44</v>
      </c>
      <c r="D33" s="11">
        <v>613</v>
      </c>
      <c r="E33" s="12">
        <v>214</v>
      </c>
      <c r="F33" s="12" t="s">
        <v>58</v>
      </c>
      <c r="G33" s="12">
        <v>399</v>
      </c>
      <c r="H33" s="12">
        <v>11326</v>
      </c>
      <c r="I33" s="12">
        <v>10638</v>
      </c>
      <c r="J33" s="12">
        <v>7132</v>
      </c>
      <c r="K33" s="12">
        <v>3506</v>
      </c>
      <c r="L33" s="12">
        <v>688</v>
      </c>
      <c r="M33" s="12">
        <v>399</v>
      </c>
      <c r="N33" s="12">
        <v>289</v>
      </c>
      <c r="O33" s="12">
        <v>4269585</v>
      </c>
      <c r="P33" s="12">
        <v>12922489</v>
      </c>
      <c r="Q33" s="12">
        <f t="shared" si="0"/>
        <v>25483414</v>
      </c>
      <c r="R33" s="12">
        <v>23963166</v>
      </c>
      <c r="S33" s="12">
        <v>1518559</v>
      </c>
      <c r="T33" s="12">
        <v>1689</v>
      </c>
      <c r="U33" s="12">
        <v>10538971</v>
      </c>
    </row>
    <row r="34" spans="2:21" ht="5.25" customHeight="1">
      <c r="B34" s="10"/>
      <c r="D34" s="11"/>
      <c r="E34" s="12"/>
      <c r="F34" s="12"/>
      <c r="G34" s="12"/>
      <c r="H34" s="12">
        <f>SUM(I34,L34)</f>
        <v>0</v>
      </c>
      <c r="I34" s="12">
        <f>SUM(J34:K34)</f>
        <v>0</v>
      </c>
      <c r="J34" s="12"/>
      <c r="K34" s="12"/>
      <c r="L34" s="12">
        <f>SUM(M34:N34)</f>
        <v>0</v>
      </c>
      <c r="M34" s="12"/>
      <c r="N34" s="12"/>
      <c r="O34" s="12"/>
      <c r="P34" s="12"/>
      <c r="Q34" s="12">
        <f t="shared" si="0"/>
        <v>0</v>
      </c>
      <c r="R34" s="12"/>
      <c r="S34" s="12"/>
      <c r="T34" s="12"/>
      <c r="U34" s="12"/>
    </row>
    <row r="35" spans="2:21" ht="9" customHeight="1">
      <c r="B35" s="10" t="s">
        <v>45</v>
      </c>
      <c r="D35" s="11">
        <v>639</v>
      </c>
      <c r="E35" s="12">
        <v>252</v>
      </c>
      <c r="F35" s="12">
        <v>12</v>
      </c>
      <c r="G35" s="12">
        <v>375</v>
      </c>
      <c r="H35" s="12">
        <v>8460</v>
      </c>
      <c r="I35" s="12">
        <v>7869</v>
      </c>
      <c r="J35" s="12">
        <v>4404</v>
      </c>
      <c r="K35" s="12">
        <v>3465</v>
      </c>
      <c r="L35" s="12">
        <v>591</v>
      </c>
      <c r="M35" s="12">
        <v>371</v>
      </c>
      <c r="N35" s="12">
        <v>220</v>
      </c>
      <c r="O35" s="12">
        <v>2748698</v>
      </c>
      <c r="P35" s="12">
        <v>8143721</v>
      </c>
      <c r="Q35" s="12">
        <f t="shared" si="0"/>
        <v>15392495</v>
      </c>
      <c r="R35" s="12">
        <v>13921274</v>
      </c>
      <c r="S35" s="12">
        <v>1466778</v>
      </c>
      <c r="T35" s="12">
        <v>4443</v>
      </c>
      <c r="U35" s="12">
        <v>6575935</v>
      </c>
    </row>
    <row r="36" spans="2:21" ht="9" customHeight="1">
      <c r="B36" s="10" t="s">
        <v>46</v>
      </c>
      <c r="D36" s="11">
        <v>705</v>
      </c>
      <c r="E36" s="12">
        <v>311</v>
      </c>
      <c r="F36" s="12">
        <v>2</v>
      </c>
      <c r="G36" s="12">
        <v>392</v>
      </c>
      <c r="H36" s="12">
        <v>10933</v>
      </c>
      <c r="I36" s="12">
        <v>10347</v>
      </c>
      <c r="J36" s="12">
        <v>6248</v>
      </c>
      <c r="K36" s="12">
        <v>4099</v>
      </c>
      <c r="L36" s="12">
        <v>586</v>
      </c>
      <c r="M36" s="12">
        <v>392</v>
      </c>
      <c r="N36" s="12">
        <v>194</v>
      </c>
      <c r="O36" s="12">
        <v>4012807</v>
      </c>
      <c r="P36" s="12">
        <v>12969025</v>
      </c>
      <c r="Q36" s="12">
        <f t="shared" si="0"/>
        <v>24459451</v>
      </c>
      <c r="R36" s="12">
        <v>22445012</v>
      </c>
      <c r="S36" s="12">
        <v>2010934</v>
      </c>
      <c r="T36" s="12">
        <v>3505</v>
      </c>
      <c r="U36" s="12">
        <v>10040714</v>
      </c>
    </row>
    <row r="37" spans="2:21" ht="9" customHeight="1">
      <c r="B37" s="10" t="s">
        <v>47</v>
      </c>
      <c r="D37" s="11">
        <v>697</v>
      </c>
      <c r="E37" s="12">
        <v>152</v>
      </c>
      <c r="F37" s="12">
        <v>4</v>
      </c>
      <c r="G37" s="12">
        <v>541</v>
      </c>
      <c r="H37" s="12">
        <v>4432</v>
      </c>
      <c r="I37" s="12">
        <v>3540</v>
      </c>
      <c r="J37" s="12">
        <v>1857</v>
      </c>
      <c r="K37" s="12">
        <v>1683</v>
      </c>
      <c r="L37" s="12">
        <v>892</v>
      </c>
      <c r="M37" s="12">
        <v>536</v>
      </c>
      <c r="N37" s="12">
        <v>356</v>
      </c>
      <c r="O37" s="12">
        <v>1137839</v>
      </c>
      <c r="P37" s="12">
        <v>3767846</v>
      </c>
      <c r="Q37" s="12">
        <f t="shared" si="0"/>
        <v>6833753</v>
      </c>
      <c r="R37" s="12">
        <v>5854219</v>
      </c>
      <c r="S37" s="12">
        <v>977460</v>
      </c>
      <c r="T37" s="12">
        <v>2074</v>
      </c>
      <c r="U37" s="12">
        <v>2834209</v>
      </c>
    </row>
    <row r="38" spans="2:21" ht="9" customHeight="1">
      <c r="B38" s="10" t="s">
        <v>48</v>
      </c>
      <c r="D38" s="11">
        <v>544</v>
      </c>
      <c r="E38" s="12">
        <v>113</v>
      </c>
      <c r="F38" s="12">
        <v>1</v>
      </c>
      <c r="G38" s="12">
        <v>430</v>
      </c>
      <c r="H38" s="12">
        <v>3257</v>
      </c>
      <c r="I38" s="12">
        <v>2502</v>
      </c>
      <c r="J38" s="12">
        <v>1342</v>
      </c>
      <c r="K38" s="12">
        <v>1160</v>
      </c>
      <c r="L38" s="12">
        <v>755</v>
      </c>
      <c r="M38" s="12">
        <v>437</v>
      </c>
      <c r="N38" s="12">
        <v>318</v>
      </c>
      <c r="O38" s="12">
        <v>796113</v>
      </c>
      <c r="P38" s="12">
        <v>1891784</v>
      </c>
      <c r="Q38" s="12">
        <f t="shared" si="0"/>
        <v>3623495</v>
      </c>
      <c r="R38" s="12">
        <v>2913863</v>
      </c>
      <c r="S38" s="12">
        <v>699575</v>
      </c>
      <c r="T38" s="12">
        <v>10057</v>
      </c>
      <c r="U38" s="12">
        <v>1625075</v>
      </c>
    </row>
    <row r="39" spans="2:21" ht="9" customHeight="1">
      <c r="B39" s="10" t="s">
        <v>49</v>
      </c>
      <c r="D39" s="11">
        <v>648</v>
      </c>
      <c r="E39" s="13">
        <v>219</v>
      </c>
      <c r="F39" s="13">
        <v>7</v>
      </c>
      <c r="G39" s="13">
        <v>422</v>
      </c>
      <c r="H39" s="12">
        <v>6044</v>
      </c>
      <c r="I39" s="12">
        <v>5400</v>
      </c>
      <c r="J39" s="13">
        <v>2760</v>
      </c>
      <c r="K39" s="13">
        <v>2640</v>
      </c>
      <c r="L39" s="12">
        <v>644</v>
      </c>
      <c r="M39" s="12">
        <v>406</v>
      </c>
      <c r="N39" s="13">
        <v>238</v>
      </c>
      <c r="O39" s="12">
        <v>1638451</v>
      </c>
      <c r="P39" s="12">
        <v>4412984</v>
      </c>
      <c r="Q39" s="12">
        <f t="shared" si="0"/>
        <v>8743257</v>
      </c>
      <c r="R39" s="12">
        <v>7623236</v>
      </c>
      <c r="S39" s="12">
        <v>1114602</v>
      </c>
      <c r="T39" s="12">
        <v>5419</v>
      </c>
      <c r="U39" s="12">
        <v>3972877</v>
      </c>
    </row>
    <row r="40" spans="2:21" ht="5.25" customHeight="1">
      <c r="B40" s="10"/>
      <c r="D40" s="11"/>
      <c r="E40" s="13"/>
      <c r="F40" s="13"/>
      <c r="G40" s="13"/>
      <c r="H40" s="12">
        <f>SUM(I40,L40)</f>
        <v>0</v>
      </c>
      <c r="I40" s="12">
        <f>SUM(J40:K40)</f>
        <v>0</v>
      </c>
      <c r="J40" s="13"/>
      <c r="K40" s="13"/>
      <c r="L40" s="12">
        <f>SUM(M40:N40)</f>
        <v>0</v>
      </c>
      <c r="M40" s="13"/>
      <c r="N40" s="13"/>
      <c r="O40" s="12"/>
      <c r="P40" s="12"/>
      <c r="Q40" s="12">
        <f t="shared" si="0"/>
        <v>0</v>
      </c>
      <c r="S40" s="12"/>
      <c r="T40" s="12"/>
      <c r="U40" s="12"/>
    </row>
    <row r="41" spans="2:21" ht="9" customHeight="1">
      <c r="B41" s="10" t="s">
        <v>50</v>
      </c>
      <c r="D41" s="11">
        <v>831</v>
      </c>
      <c r="E41" s="13">
        <v>293</v>
      </c>
      <c r="F41" s="13">
        <v>8</v>
      </c>
      <c r="G41" s="13">
        <v>530</v>
      </c>
      <c r="H41" s="12">
        <v>9814</v>
      </c>
      <c r="I41" s="12">
        <v>8983</v>
      </c>
      <c r="J41" s="13">
        <v>5398</v>
      </c>
      <c r="K41" s="13">
        <v>3585</v>
      </c>
      <c r="L41" s="12">
        <v>831</v>
      </c>
      <c r="M41" s="12">
        <v>510</v>
      </c>
      <c r="N41" s="13">
        <v>321</v>
      </c>
      <c r="O41" s="12">
        <v>3212938</v>
      </c>
      <c r="P41" s="12">
        <v>11820586</v>
      </c>
      <c r="Q41" s="12">
        <f t="shared" si="0"/>
        <v>20392981</v>
      </c>
      <c r="R41" s="12">
        <v>18965001</v>
      </c>
      <c r="S41" s="12">
        <v>1419752</v>
      </c>
      <c r="T41" s="12">
        <v>8228</v>
      </c>
      <c r="U41" s="12">
        <v>7743677</v>
      </c>
    </row>
    <row r="42" spans="2:21" ht="9" customHeight="1">
      <c r="B42" s="10" t="s">
        <v>51</v>
      </c>
      <c r="D42" s="11">
        <v>139</v>
      </c>
      <c r="E42" s="13">
        <v>66</v>
      </c>
      <c r="F42" s="12" t="s">
        <v>58</v>
      </c>
      <c r="G42" s="13">
        <v>73</v>
      </c>
      <c r="H42" s="12">
        <v>2140</v>
      </c>
      <c r="I42" s="12">
        <v>2012</v>
      </c>
      <c r="J42" s="13">
        <v>1125</v>
      </c>
      <c r="K42" s="13">
        <v>887</v>
      </c>
      <c r="L42" s="12">
        <v>128</v>
      </c>
      <c r="M42" s="12">
        <v>81</v>
      </c>
      <c r="N42" s="13">
        <v>47</v>
      </c>
      <c r="O42" s="12">
        <v>796068</v>
      </c>
      <c r="P42" s="12">
        <v>2067089</v>
      </c>
      <c r="Q42" s="12">
        <f t="shared" si="0"/>
        <v>3943777</v>
      </c>
      <c r="R42" s="12">
        <v>3749945</v>
      </c>
      <c r="S42" s="12">
        <v>193747</v>
      </c>
      <c r="T42" s="12">
        <v>85</v>
      </c>
      <c r="U42" s="12">
        <v>1534545</v>
      </c>
    </row>
    <row r="43" spans="2:21" ht="9" customHeight="1">
      <c r="B43" s="10" t="s">
        <v>52</v>
      </c>
      <c r="D43" s="11">
        <v>312</v>
      </c>
      <c r="E43" s="13">
        <v>149</v>
      </c>
      <c r="F43" s="13">
        <v>1</v>
      </c>
      <c r="G43" s="13">
        <v>162</v>
      </c>
      <c r="H43" s="12">
        <v>3362</v>
      </c>
      <c r="I43" s="12">
        <v>3135</v>
      </c>
      <c r="J43" s="13">
        <v>1578</v>
      </c>
      <c r="K43" s="13">
        <v>1557</v>
      </c>
      <c r="L43" s="12">
        <v>227</v>
      </c>
      <c r="M43" s="12">
        <v>157</v>
      </c>
      <c r="N43" s="13">
        <v>70</v>
      </c>
      <c r="O43" s="12">
        <v>1101173</v>
      </c>
      <c r="P43" s="12">
        <v>2455069</v>
      </c>
      <c r="Q43" s="12">
        <f t="shared" si="0"/>
        <v>5175300</v>
      </c>
      <c r="R43" s="12">
        <v>4690866</v>
      </c>
      <c r="S43" s="12">
        <v>477369</v>
      </c>
      <c r="T43" s="12">
        <v>7065</v>
      </c>
      <c r="U43" s="12">
        <v>2405104</v>
      </c>
    </row>
    <row r="44" spans="2:21" ht="9" customHeight="1">
      <c r="B44" s="10" t="s">
        <v>53</v>
      </c>
      <c r="D44" s="11">
        <v>671</v>
      </c>
      <c r="E44" s="13">
        <v>240</v>
      </c>
      <c r="F44" s="13">
        <v>21</v>
      </c>
      <c r="G44" s="13">
        <v>410</v>
      </c>
      <c r="H44" s="12">
        <v>6878</v>
      </c>
      <c r="I44" s="12">
        <v>6286</v>
      </c>
      <c r="J44" s="13">
        <v>3208</v>
      </c>
      <c r="K44" s="13">
        <v>3078</v>
      </c>
      <c r="L44" s="12">
        <v>592</v>
      </c>
      <c r="M44" s="12">
        <v>394</v>
      </c>
      <c r="N44" s="13">
        <v>198</v>
      </c>
      <c r="O44" s="12">
        <v>1993383</v>
      </c>
      <c r="P44" s="12">
        <v>4992005</v>
      </c>
      <c r="Q44" s="12">
        <f t="shared" si="0"/>
        <v>10118020</v>
      </c>
      <c r="R44" s="12">
        <v>9376004</v>
      </c>
      <c r="S44" s="12">
        <v>734656</v>
      </c>
      <c r="T44" s="12">
        <v>7360</v>
      </c>
      <c r="U44" s="12">
        <v>4728547</v>
      </c>
    </row>
    <row r="45" spans="2:21" ht="9" customHeight="1">
      <c r="B45" s="10" t="s">
        <v>54</v>
      </c>
      <c r="D45" s="11">
        <v>410</v>
      </c>
      <c r="E45" s="13">
        <v>156</v>
      </c>
      <c r="F45" s="13">
        <v>11</v>
      </c>
      <c r="G45" s="13">
        <v>243</v>
      </c>
      <c r="H45" s="12">
        <v>4346</v>
      </c>
      <c r="I45" s="12">
        <v>3978</v>
      </c>
      <c r="J45" s="13">
        <v>2097</v>
      </c>
      <c r="K45" s="13">
        <v>1881</v>
      </c>
      <c r="L45" s="12">
        <v>368</v>
      </c>
      <c r="M45" s="12">
        <v>229</v>
      </c>
      <c r="N45" s="13">
        <v>139</v>
      </c>
      <c r="O45" s="12">
        <v>1258688</v>
      </c>
      <c r="P45" s="12">
        <v>3335261</v>
      </c>
      <c r="Q45" s="12">
        <f t="shared" si="0"/>
        <v>6215068</v>
      </c>
      <c r="R45" s="12">
        <v>5379398</v>
      </c>
      <c r="S45" s="12">
        <v>833951</v>
      </c>
      <c r="T45" s="12">
        <v>1719</v>
      </c>
      <c r="U45" s="12">
        <v>2691764</v>
      </c>
    </row>
    <row r="46" spans="2:21" ht="5.25" customHeight="1">
      <c r="B46" s="10"/>
      <c r="D46" s="11"/>
      <c r="E46" s="13"/>
      <c r="F46" s="13"/>
      <c r="G46" s="13"/>
      <c r="H46" s="12">
        <f>SUM(I46,L46)</f>
        <v>0</v>
      </c>
      <c r="I46" s="12">
        <f>SUM(J46:K46)</f>
        <v>0</v>
      </c>
      <c r="J46" s="13"/>
      <c r="K46" s="13"/>
      <c r="L46" s="12">
        <f>SUM(M46:N46)</f>
        <v>0</v>
      </c>
      <c r="M46" s="13"/>
      <c r="N46" s="13"/>
      <c r="O46" s="12"/>
      <c r="P46" s="12"/>
      <c r="Q46" s="12">
        <f t="shared" si="0"/>
        <v>0</v>
      </c>
      <c r="R46" s="12"/>
      <c r="S46" s="12"/>
      <c r="T46" s="12"/>
      <c r="U46" s="12"/>
    </row>
    <row r="47" spans="2:21" ht="9" customHeight="1">
      <c r="B47" s="10" t="s">
        <v>55</v>
      </c>
      <c r="D47" s="11">
        <v>168</v>
      </c>
      <c r="E47" s="13">
        <v>74</v>
      </c>
      <c r="F47" s="13">
        <v>6</v>
      </c>
      <c r="G47" s="13">
        <v>88</v>
      </c>
      <c r="H47" s="12">
        <v>1315</v>
      </c>
      <c r="I47" s="12">
        <v>1179</v>
      </c>
      <c r="J47" s="13">
        <v>617</v>
      </c>
      <c r="K47" s="13">
        <v>562</v>
      </c>
      <c r="L47" s="12">
        <v>136</v>
      </c>
      <c r="M47" s="12">
        <v>87</v>
      </c>
      <c r="N47" s="13">
        <v>49</v>
      </c>
      <c r="O47" s="12">
        <v>329721</v>
      </c>
      <c r="P47" s="12">
        <v>607937</v>
      </c>
      <c r="Q47" s="12">
        <f t="shared" si="0"/>
        <v>1397954</v>
      </c>
      <c r="R47" s="12">
        <v>1258899</v>
      </c>
      <c r="S47" s="12">
        <v>139055</v>
      </c>
      <c r="T47" s="12" t="s">
        <v>58</v>
      </c>
      <c r="U47" s="12">
        <v>717341</v>
      </c>
    </row>
    <row r="48" spans="2:21" ht="9" customHeight="1">
      <c r="B48" s="10" t="s">
        <v>56</v>
      </c>
      <c r="D48" s="11">
        <v>386</v>
      </c>
      <c r="E48" s="13">
        <v>183</v>
      </c>
      <c r="F48" s="13">
        <v>7</v>
      </c>
      <c r="G48" s="13">
        <v>196</v>
      </c>
      <c r="H48" s="12">
        <v>6053</v>
      </c>
      <c r="I48" s="12">
        <v>5769</v>
      </c>
      <c r="J48" s="13">
        <v>3132</v>
      </c>
      <c r="K48" s="13">
        <v>2637</v>
      </c>
      <c r="L48" s="12">
        <v>284</v>
      </c>
      <c r="M48" s="12">
        <v>182</v>
      </c>
      <c r="N48" s="13">
        <v>102</v>
      </c>
      <c r="O48" s="12">
        <v>1952677</v>
      </c>
      <c r="P48" s="12">
        <v>4690410</v>
      </c>
      <c r="Q48" s="12">
        <f t="shared" si="0"/>
        <v>8777651</v>
      </c>
      <c r="R48" s="12">
        <v>7808580</v>
      </c>
      <c r="S48" s="12">
        <v>963437</v>
      </c>
      <c r="T48" s="12">
        <v>5634</v>
      </c>
      <c r="U48" s="12">
        <v>3584657</v>
      </c>
    </row>
    <row r="49" ht="3" customHeight="1" thickBot="1">
      <c r="D49" s="14"/>
    </row>
    <row r="50" spans="1:21" ht="11.25" customHeight="1">
      <c r="A50" s="15" t="s">
        <v>57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</sheetData>
  <mergeCells count="18">
    <mergeCell ref="U3:U6"/>
    <mergeCell ref="D4:D6"/>
    <mergeCell ref="E4:E6"/>
    <mergeCell ref="F4:F6"/>
    <mergeCell ref="G4:G6"/>
    <mergeCell ref="H4:H6"/>
    <mergeCell ref="I4:K5"/>
    <mergeCell ref="L4:N5"/>
    <mergeCell ref="Q5:Q6"/>
    <mergeCell ref="D3:G3"/>
    <mergeCell ref="R5:R6"/>
    <mergeCell ref="S5:S6"/>
    <mergeCell ref="T5:T6"/>
    <mergeCell ref="A3:C6"/>
    <mergeCell ref="Q3:T4"/>
    <mergeCell ref="H3:N3"/>
    <mergeCell ref="O3:O6"/>
    <mergeCell ref="P3:P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2009-07-14T07:11:10Z</cp:lastPrinted>
  <dcterms:created xsi:type="dcterms:W3CDTF">2001-03-28T07:57:52Z</dcterms:created>
  <dcterms:modified xsi:type="dcterms:W3CDTF">2009-10-09T06:51:51Z</dcterms:modified>
  <cp:category/>
  <cp:version/>
  <cp:contentType/>
  <cp:contentStatus/>
</cp:coreProperties>
</file>