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18・122" sheetId="1" r:id="rId1"/>
  </sheets>
  <definedNames>
    <definedName name="_xlnm.Print_Area" localSheetId="0">'118・122'!$A$1:$W$158</definedName>
  </definedNames>
  <calcPr fullCalcOnLoad="1"/>
</workbook>
</file>

<file path=xl/sharedStrings.xml><?xml version="1.0" encoding="utf-8"?>
<sst xmlns="http://schemas.openxmlformats.org/spreadsheetml/2006/main" count="844" uniqueCount="151">
  <si>
    <t>　（２）　　蓄　　　　　　　　　　積</t>
  </si>
  <si>
    <t>　　　３　個人（私有林）は、学校有林、記名及びその他共有林を含む。</t>
  </si>
  <si>
    <t>区分</t>
  </si>
  <si>
    <t>総計</t>
  </si>
  <si>
    <t>国有林</t>
  </si>
  <si>
    <t>民有林</t>
  </si>
  <si>
    <t>林野庁所管</t>
  </si>
  <si>
    <t>林野庁以外</t>
  </si>
  <si>
    <t>公有林</t>
  </si>
  <si>
    <t>私有林</t>
  </si>
  <si>
    <t>直営林</t>
  </si>
  <si>
    <t>官行造林地</t>
  </si>
  <si>
    <t>県</t>
  </si>
  <si>
    <t>市町村</t>
  </si>
  <si>
    <t>財産区</t>
  </si>
  <si>
    <t>慣行共有</t>
  </si>
  <si>
    <t>公団</t>
  </si>
  <si>
    <t>公社</t>
  </si>
  <si>
    <t>組合</t>
  </si>
  <si>
    <t>神社・寺</t>
  </si>
  <si>
    <t>会社</t>
  </si>
  <si>
    <t>個人</t>
  </si>
  <si>
    <t>岐阜市</t>
  </si>
  <si>
    <t>-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</si>
  <si>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</si>
  <si>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</si>
  <si>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</si>
  <si>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</si>
  <si>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</si>
  <si>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</si>
  <si>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</si>
  <si>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</si>
  <si>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</si>
  <si>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</si>
  <si>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</si>
  <si>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</si>
  <si>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</si>
  <si>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</si>
  <si>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</si>
  <si>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</si>
  <si>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</si>
  <si>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</si>
  <si>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</si>
  <si>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</si>
  <si>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</si>
  <si>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</si>
  <si>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</si>
  <si>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</si>
  <si>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</si>
  <si>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</si>
  <si>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</si>
  <si>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</si>
  <si>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</si>
  <si>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</si>
  <si>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</si>
  <si>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</si>
  <si>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</si>
  <si>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</si>
  <si>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</si>
  <si>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</si>
  <si>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</si>
  <si>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</si>
  <si>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</si>
  <si>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</si>
  <si>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</si>
  <si>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</si>
  <si>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</si>
  <si>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</si>
  <si>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</si>
  <si>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</si>
  <si>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</si>
  <si>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</si>
  <si>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</si>
  <si>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</si>
  <si>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</si>
  <si>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</si>
  <si>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</si>
  <si>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</si>
  <si>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　（２）　　蓄　　　　　    　　　　　積　（続き）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</si>
  <si>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</si>
  <si>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</si>
  <si>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</si>
  <si>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</si>
  <si>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</si>
  <si>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</si>
  <si>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</si>
  <si>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</si>
  <si>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 xml:space="preserve"> 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</si>
  <si>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</si>
  <si>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</si>
  <si>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</si>
  <si>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</si>
  <si>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</si>
  <si>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</si>
  <si>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</si>
  <si>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</si>
  <si>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</si>
  <si>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</si>
  <si>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</si>
  <si>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</si>
  <si>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</si>
  <si>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</si>
  <si>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</si>
  <si>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</si>
  <si>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</si>
  <si>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</si>
  <si>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</si>
  <si>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</si>
  <si>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</si>
  <si>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</si>
  <si>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</si>
  <si>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</si>
  <si>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</si>
  <si>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</si>
  <si>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</si>
  <si>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</si>
  <si>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</si>
  <si>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</si>
  <si>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</si>
  <si>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</si>
  <si>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</si>
  <si>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</si>
  <si>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</si>
  <si>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</si>
  <si>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</si>
  <si>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</si>
  <si>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</si>
  <si>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</si>
  <si>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</si>
  <si>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</si>
  <si>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</si>
  <si>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</si>
  <si>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</si>
  <si>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</si>
  <si>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</si>
  <si>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</si>
  <si>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</si>
  <si>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</si>
  <si>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</si>
  <si>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</si>
  <si>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</si>
  <si>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r>
      <t xml:space="preserve"> 　  63．市町村別、所有形態別   森林面積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森林蓄積（続き）</t>
    </r>
  </si>
  <si>
    <r>
      <t>　単位：千m</t>
    </r>
    <r>
      <rPr>
        <vertAlign val="superscript"/>
        <sz val="8"/>
        <rFont val="ＭＳ 明朝"/>
        <family val="1"/>
      </rPr>
      <t>３</t>
    </r>
  </si>
  <si>
    <t>-</t>
  </si>
  <si>
    <t>市部</t>
  </si>
  <si>
    <t>郡部</t>
  </si>
  <si>
    <t>　資料：名古屋営林支局、長野営林局、県林政課、県森林整備課</t>
  </si>
  <si>
    <t>　注：１　国有林のうち林野庁所管は名古屋営林支局及び長野営林局調べ、林野庁所管以外は県林政課調べ。</t>
  </si>
  <si>
    <t>　　　２　民有林は県森林整備課調べ。</t>
  </si>
  <si>
    <t>林野庁所管外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</si>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</sst>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);[Red]\(0\)"/>
    <numFmt numFmtId="178" formatCode="###\ ###\ ##0"/>
    <numFmt numFmtId="179" formatCode="0.0_);[Red]\(0.0\)"/>
  </numFmts>
  <fonts count="18"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vertAlign val="superscript"/>
      <sz val="8"/>
      <name val="ＭＳ 明朝"/>
      <family val="1"/>
    </font>
    <font>
      <sz val="9"/>
      <name val="ＭＳ 明朝"/>
      <family val="1"/>
    </font>
    <font>
      <sz val="8"/>
      <name val="ＭＳ Ｐ明朝"/>
      <family val="1"/>
    </font>
    <font>
      <sz val="7"/>
      <name val="ＭＳ Ｐゴシック"/>
      <family val="3"/>
    </font>
    <font>
      <sz val="11"/>
      <name val="ＭＳ ゴシック"/>
      <family val="3"/>
    </font>
    <font>
      <sz val="7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9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0" fillId="0" borderId="6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distributed"/>
    </xf>
    <xf numFmtId="0" fontId="11" fillId="0" borderId="0" xfId="0" applyFont="1" applyAlignment="1">
      <alignment/>
    </xf>
    <xf numFmtId="176" fontId="13" fillId="0" borderId="7" xfId="0" applyNumberFormat="1" applyFont="1" applyBorder="1" applyAlignment="1">
      <alignment horizontal="right"/>
    </xf>
    <xf numFmtId="176" fontId="13" fillId="0" borderId="0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 horizontal="distributed"/>
    </xf>
    <xf numFmtId="0" fontId="14" fillId="0" borderId="0" xfId="0" applyFont="1" applyAlignment="1">
      <alignment/>
    </xf>
    <xf numFmtId="176" fontId="5" fillId="0" borderId="7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1" fontId="13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/>
    </xf>
    <xf numFmtId="176" fontId="13" fillId="0" borderId="0" xfId="0" applyNumberFormat="1" applyFont="1" applyAlignment="1">
      <alignment horizontal="right"/>
    </xf>
    <xf numFmtId="176" fontId="5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5" fillId="0" borderId="0" xfId="0" applyNumberFormat="1" applyFont="1" applyBorder="1" applyAlignment="1">
      <alignment horizontal="right"/>
    </xf>
    <xf numFmtId="0" fontId="16" fillId="0" borderId="0" xfId="0" applyFont="1" applyAlignment="1">
      <alignment/>
    </xf>
    <xf numFmtId="178" fontId="5" fillId="0" borderId="0" xfId="0" applyNumberFormat="1" applyFont="1" applyBorder="1" applyAlignment="1">
      <alignment horizontal="right"/>
    </xf>
    <xf numFmtId="178" fontId="5" fillId="0" borderId="7" xfId="0" applyNumberFormat="1" applyFont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0" fontId="11" fillId="0" borderId="10" xfId="0" applyFont="1" applyBorder="1" applyAlignment="1">
      <alignment/>
    </xf>
    <xf numFmtId="176" fontId="5" fillId="0" borderId="7" xfId="0" applyNumberFormat="1" applyFont="1" applyFill="1" applyBorder="1" applyAlignment="1">
      <alignment horizontal="right"/>
    </xf>
    <xf numFmtId="58" fontId="5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12" fillId="0" borderId="0" xfId="0" applyFont="1" applyAlignment="1">
      <alignment horizontal="distributed"/>
    </xf>
    <xf numFmtId="0" fontId="8" fillId="0" borderId="7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17" fillId="0" borderId="7" xfId="0" applyFont="1" applyBorder="1" applyAlignment="1">
      <alignment horizontal="distributed" vertical="center"/>
    </xf>
    <xf numFmtId="0" fontId="17" fillId="0" borderId="12" xfId="0" applyFont="1" applyBorder="1" applyAlignment="1">
      <alignment horizontal="distributed" vertical="center"/>
    </xf>
    <xf numFmtId="0" fontId="15" fillId="0" borderId="0" xfId="0" applyFont="1" applyAlignment="1">
      <alignment horizontal="distributed"/>
    </xf>
    <xf numFmtId="0" fontId="9" fillId="0" borderId="7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8"/>
  <sheetViews>
    <sheetView tabSelected="1" workbookViewId="0" topLeftCell="N1">
      <selection activeCell="W134" sqref="W134"/>
    </sheetView>
  </sheetViews>
  <sheetFormatPr defaultColWidth="9.00390625" defaultRowHeight="13.5"/>
  <cols>
    <col min="1" max="1" width="1.12109375" style="1" customWidth="1"/>
    <col min="2" max="2" width="2.625" style="1" customWidth="1"/>
    <col min="3" max="3" width="10.375" style="1" customWidth="1"/>
    <col min="4" max="4" width="1.00390625" style="1" customWidth="1"/>
    <col min="5" max="13" width="8.00390625" style="1" customWidth="1"/>
    <col min="14" max="23" width="8.625" style="1" customWidth="1"/>
    <col min="24" max="16384" width="9.00390625" style="1" customWidth="1"/>
  </cols>
  <sheetData>
    <row r="1" ht="17.25">
      <c r="I1" s="2" t="s">
        <v>141</v>
      </c>
    </row>
    <row r="2" ht="14.25">
      <c r="K2" s="3" t="s">
        <v>0</v>
      </c>
    </row>
    <row r="3" s="5" customFormat="1" ht="10.5">
      <c r="A3" s="4" t="s">
        <v>147</v>
      </c>
    </row>
    <row r="4" s="5" customFormat="1" ht="10.5">
      <c r="A4" s="4" t="s">
        <v>148</v>
      </c>
    </row>
    <row r="5" spans="1:2" s="5" customFormat="1" ht="10.5">
      <c r="A5" s="4" t="s">
        <v>1</v>
      </c>
      <c r="B5" s="4"/>
    </row>
    <row r="6" spans="1:22" s="5" customFormat="1" ht="14.25" thickBot="1">
      <c r="A6" s="4" t="s">
        <v>142</v>
      </c>
      <c r="B6" s="4"/>
      <c r="U6" s="43">
        <v>34424</v>
      </c>
      <c r="V6" s="44"/>
    </row>
    <row r="7" spans="1:23" ht="14.25" customHeight="1" thickTop="1">
      <c r="A7" s="48" t="s">
        <v>2</v>
      </c>
      <c r="B7" s="49"/>
      <c r="C7" s="49"/>
      <c r="D7" s="49"/>
      <c r="E7" s="52" t="s">
        <v>3</v>
      </c>
      <c r="F7" s="52" t="s">
        <v>4</v>
      </c>
      <c r="G7" s="6"/>
      <c r="H7" s="6"/>
      <c r="I7" s="6"/>
      <c r="J7" s="7"/>
      <c r="K7" s="52" t="s">
        <v>5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3.5">
      <c r="A8" s="50"/>
      <c r="B8" s="50"/>
      <c r="C8" s="50"/>
      <c r="D8" s="50"/>
      <c r="E8" s="46"/>
      <c r="F8" s="46"/>
      <c r="G8" s="53" t="s">
        <v>6</v>
      </c>
      <c r="H8" s="8"/>
      <c r="I8" s="8"/>
      <c r="J8" s="58" t="s">
        <v>7</v>
      </c>
      <c r="K8" s="46"/>
      <c r="L8" s="46" t="s">
        <v>8</v>
      </c>
      <c r="M8" s="8"/>
      <c r="N8" s="8"/>
      <c r="O8" s="8"/>
      <c r="P8" s="46" t="s">
        <v>9</v>
      </c>
      <c r="Q8" s="8"/>
      <c r="R8" s="8"/>
      <c r="S8" s="8"/>
      <c r="T8" s="8"/>
      <c r="U8" s="8"/>
      <c r="V8" s="8"/>
      <c r="W8" s="8"/>
    </row>
    <row r="9" spans="1:23" ht="13.5">
      <c r="A9" s="51"/>
      <c r="B9" s="51"/>
      <c r="C9" s="51"/>
      <c r="D9" s="51"/>
      <c r="E9" s="47"/>
      <c r="F9" s="47"/>
      <c r="G9" s="54"/>
      <c r="H9" s="10" t="s">
        <v>10</v>
      </c>
      <c r="I9" s="9" t="s">
        <v>11</v>
      </c>
      <c r="J9" s="59"/>
      <c r="K9" s="47"/>
      <c r="L9" s="47"/>
      <c r="M9" s="10" t="s">
        <v>12</v>
      </c>
      <c r="N9" s="11" t="s">
        <v>13</v>
      </c>
      <c r="O9" s="12" t="s">
        <v>14</v>
      </c>
      <c r="P9" s="47"/>
      <c r="Q9" s="10" t="s">
        <v>15</v>
      </c>
      <c r="R9" s="10" t="s">
        <v>16</v>
      </c>
      <c r="S9" s="10" t="s">
        <v>17</v>
      </c>
      <c r="T9" s="10" t="s">
        <v>18</v>
      </c>
      <c r="U9" s="10" t="s">
        <v>19</v>
      </c>
      <c r="V9" s="10" t="s">
        <v>20</v>
      </c>
      <c r="W9" s="10" t="s">
        <v>21</v>
      </c>
    </row>
    <row r="10" spans="2:5" ht="5.25" customHeight="1">
      <c r="B10" s="14"/>
      <c r="C10" s="14"/>
      <c r="E10" s="13"/>
    </row>
    <row r="11" spans="1:23" s="17" customFormat="1" ht="9.75" customHeight="1">
      <c r="A11" s="15"/>
      <c r="B11" s="45" t="s">
        <v>3</v>
      </c>
      <c r="C11" s="45"/>
      <c r="E11" s="18">
        <v>121534</v>
      </c>
      <c r="F11" s="19">
        <v>21074</v>
      </c>
      <c r="G11" s="19">
        <f>SUM(G13,G15)</f>
        <v>20970</v>
      </c>
      <c r="H11" s="19">
        <f>SUM(H13,H15)</f>
        <v>20096</v>
      </c>
      <c r="I11" s="19">
        <f>SUM(I13,I15)</f>
        <v>874</v>
      </c>
      <c r="J11" s="19">
        <f>SUM(J13,J15)</f>
        <v>104</v>
      </c>
      <c r="K11" s="19">
        <f>SUM(K13,K15)</f>
        <v>100460</v>
      </c>
      <c r="L11" s="19">
        <v>9999</v>
      </c>
      <c r="M11" s="19">
        <v>1436</v>
      </c>
      <c r="N11" s="19">
        <f>SUM(N13,N15)</f>
        <v>6705</v>
      </c>
      <c r="O11" s="19">
        <f>SUM(O13,O15)</f>
        <v>1859</v>
      </c>
      <c r="P11" s="19">
        <f aca="true" t="shared" si="0" ref="P11:V11">SUM(P13,P15)</f>
        <v>90461</v>
      </c>
      <c r="Q11" s="19">
        <f t="shared" si="0"/>
        <v>2921</v>
      </c>
      <c r="R11" s="19">
        <f t="shared" si="0"/>
        <v>2201</v>
      </c>
      <c r="S11" s="19">
        <f t="shared" si="0"/>
        <v>1920</v>
      </c>
      <c r="T11" s="19">
        <f t="shared" si="0"/>
        <v>1791</v>
      </c>
      <c r="U11" s="19">
        <v>2020</v>
      </c>
      <c r="V11" s="19">
        <f t="shared" si="0"/>
        <v>7117</v>
      </c>
      <c r="W11" s="19">
        <f>SUM(W13,W15)</f>
        <v>72492</v>
      </c>
    </row>
    <row r="12" spans="1:23" s="17" customFormat="1" ht="9.75" customHeight="1">
      <c r="A12" s="15"/>
      <c r="B12" s="16"/>
      <c r="C12" s="16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</row>
    <row r="13" spans="1:23" s="17" customFormat="1" ht="9.75" customHeight="1">
      <c r="A13" s="15"/>
      <c r="B13" s="45" t="s">
        <v>144</v>
      </c>
      <c r="C13" s="45"/>
      <c r="E13" s="18">
        <f>SUM(E17:E30)</f>
        <v>12573</v>
      </c>
      <c r="F13" s="19">
        <v>1481</v>
      </c>
      <c r="G13" s="19">
        <f aca="true" t="shared" si="1" ref="G13:M13">SUM(G17:G30)</f>
        <v>1477</v>
      </c>
      <c r="H13" s="19">
        <f t="shared" si="1"/>
        <v>1357</v>
      </c>
      <c r="I13" s="19">
        <f t="shared" si="1"/>
        <v>120</v>
      </c>
      <c r="J13" s="19">
        <v>4</v>
      </c>
      <c r="K13" s="19">
        <v>11093</v>
      </c>
      <c r="L13" s="19">
        <v>1081</v>
      </c>
      <c r="M13" s="19">
        <f t="shared" si="1"/>
        <v>43</v>
      </c>
      <c r="N13" s="19">
        <v>693</v>
      </c>
      <c r="O13" s="19">
        <v>344</v>
      </c>
      <c r="P13" s="19">
        <v>10012</v>
      </c>
      <c r="Q13" s="19">
        <v>362</v>
      </c>
      <c r="R13" s="19">
        <v>132</v>
      </c>
      <c r="S13" s="19">
        <v>92</v>
      </c>
      <c r="T13" s="19">
        <v>874</v>
      </c>
      <c r="U13" s="19">
        <v>341</v>
      </c>
      <c r="V13" s="19">
        <f>SUM(V17:V30)</f>
        <v>755</v>
      </c>
      <c r="W13" s="19">
        <f>SUM(W17:W30)</f>
        <v>7456</v>
      </c>
    </row>
    <row r="14" spans="1:23" s="17" customFormat="1" ht="9.75" customHeight="1">
      <c r="A14" s="15"/>
      <c r="B14" s="16"/>
      <c r="C14" s="16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</row>
    <row r="15" spans="1:23" s="17" customFormat="1" ht="9.75" customHeight="1">
      <c r="A15" s="15"/>
      <c r="B15" s="45" t="s">
        <v>145</v>
      </c>
      <c r="C15" s="45"/>
      <c r="E15" s="18">
        <v>108960</v>
      </c>
      <c r="F15" s="19">
        <v>19593</v>
      </c>
      <c r="G15" s="19">
        <v>19493</v>
      </c>
      <c r="H15" s="19">
        <v>18739</v>
      </c>
      <c r="I15" s="19">
        <v>754</v>
      </c>
      <c r="J15" s="19">
        <v>100</v>
      </c>
      <c r="K15" s="19">
        <v>89367</v>
      </c>
      <c r="L15" s="19">
        <v>8919</v>
      </c>
      <c r="M15" s="19">
        <v>1392</v>
      </c>
      <c r="N15" s="19">
        <v>6012</v>
      </c>
      <c r="O15" s="19">
        <v>1515</v>
      </c>
      <c r="P15" s="19">
        <v>80449</v>
      </c>
      <c r="Q15" s="19">
        <v>2559</v>
      </c>
      <c r="R15" s="19">
        <v>2069</v>
      </c>
      <c r="S15" s="19">
        <v>1828</v>
      </c>
      <c r="T15" s="19">
        <v>917</v>
      </c>
      <c r="U15" s="19">
        <v>1678</v>
      </c>
      <c r="V15" s="19">
        <v>6362</v>
      </c>
      <c r="W15" s="19">
        <v>65036</v>
      </c>
    </row>
    <row r="16" spans="1:23" ht="9.75" customHeight="1">
      <c r="A16" s="20"/>
      <c r="B16" s="21"/>
      <c r="C16" s="21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</row>
    <row r="17" spans="1:23" ht="9.75" customHeight="1">
      <c r="A17" s="20"/>
      <c r="B17" s="57" t="s">
        <v>22</v>
      </c>
      <c r="C17" s="57"/>
      <c r="D17" s="22"/>
      <c r="E17" s="23">
        <v>536</v>
      </c>
      <c r="F17" s="24">
        <v>21</v>
      </c>
      <c r="G17" s="24">
        <v>21</v>
      </c>
      <c r="H17" s="24">
        <v>21</v>
      </c>
      <c r="I17" s="24" t="s">
        <v>23</v>
      </c>
      <c r="J17" s="24" t="s">
        <v>23</v>
      </c>
      <c r="K17" s="24">
        <v>515</v>
      </c>
      <c r="L17" s="24">
        <v>16</v>
      </c>
      <c r="M17" s="25">
        <v>0</v>
      </c>
      <c r="N17" s="24">
        <v>10</v>
      </c>
      <c r="O17" s="24">
        <v>6</v>
      </c>
      <c r="P17" s="24">
        <v>500</v>
      </c>
      <c r="Q17" s="24">
        <v>37</v>
      </c>
      <c r="R17" s="24" t="s">
        <v>143</v>
      </c>
      <c r="S17" s="25">
        <v>0</v>
      </c>
      <c r="T17" s="24">
        <v>2</v>
      </c>
      <c r="U17" s="24">
        <v>38</v>
      </c>
      <c r="V17" s="24">
        <v>20</v>
      </c>
      <c r="W17" s="24">
        <v>403</v>
      </c>
    </row>
    <row r="18" spans="1:23" ht="9.75" customHeight="1">
      <c r="A18" s="20"/>
      <c r="B18" s="57" t="s">
        <v>24</v>
      </c>
      <c r="C18" s="57"/>
      <c r="D18" s="22"/>
      <c r="E18" s="23">
        <v>48</v>
      </c>
      <c r="F18" s="24" t="s">
        <v>143</v>
      </c>
      <c r="G18" s="24" t="s">
        <v>23</v>
      </c>
      <c r="H18" s="24" t="s">
        <v>23</v>
      </c>
      <c r="I18" s="24" t="s">
        <v>23</v>
      </c>
      <c r="J18" s="24" t="s">
        <v>23</v>
      </c>
      <c r="K18" s="24">
        <v>48</v>
      </c>
      <c r="L18" s="25">
        <v>0</v>
      </c>
      <c r="M18" s="24" t="s">
        <v>143</v>
      </c>
      <c r="N18" s="25">
        <v>0</v>
      </c>
      <c r="O18" s="24" t="s">
        <v>23</v>
      </c>
      <c r="P18" s="24">
        <v>48</v>
      </c>
      <c r="Q18" s="25">
        <v>0</v>
      </c>
      <c r="R18" s="24" t="s">
        <v>143</v>
      </c>
      <c r="S18" s="24" t="s">
        <v>23</v>
      </c>
      <c r="T18" s="25">
        <v>0</v>
      </c>
      <c r="U18" s="24">
        <v>3</v>
      </c>
      <c r="V18" s="24">
        <v>1</v>
      </c>
      <c r="W18" s="24">
        <v>44</v>
      </c>
    </row>
    <row r="19" spans="1:23" ht="9.75" customHeight="1">
      <c r="A19" s="20"/>
      <c r="B19" s="57" t="s">
        <v>25</v>
      </c>
      <c r="C19" s="57"/>
      <c r="D19" s="22"/>
      <c r="E19" s="23">
        <v>1378</v>
      </c>
      <c r="F19" s="25">
        <v>0</v>
      </c>
      <c r="G19" s="24" t="s">
        <v>23</v>
      </c>
      <c r="H19" s="24" t="s">
        <v>23</v>
      </c>
      <c r="I19" s="24" t="s">
        <v>23</v>
      </c>
      <c r="J19" s="25">
        <v>0</v>
      </c>
      <c r="K19" s="24">
        <v>1377</v>
      </c>
      <c r="L19" s="24">
        <v>66</v>
      </c>
      <c r="M19" s="24">
        <v>6</v>
      </c>
      <c r="N19" s="24">
        <v>60</v>
      </c>
      <c r="O19" s="25">
        <v>0.088</v>
      </c>
      <c r="P19" s="24">
        <v>1311</v>
      </c>
      <c r="Q19" s="24">
        <v>6</v>
      </c>
      <c r="R19" s="24">
        <v>60</v>
      </c>
      <c r="S19" s="24">
        <v>38</v>
      </c>
      <c r="T19" s="24">
        <v>36</v>
      </c>
      <c r="U19" s="24">
        <v>29</v>
      </c>
      <c r="V19" s="24">
        <v>112</v>
      </c>
      <c r="W19" s="24">
        <v>1030</v>
      </c>
    </row>
    <row r="20" spans="1:23" ht="9.75" customHeight="1">
      <c r="A20" s="20"/>
      <c r="B20" s="57" t="s">
        <v>26</v>
      </c>
      <c r="C20" s="57"/>
      <c r="D20" s="22"/>
      <c r="E20" s="23">
        <v>326</v>
      </c>
      <c r="F20" s="24">
        <v>4</v>
      </c>
      <c r="G20" s="24">
        <v>4</v>
      </c>
      <c r="H20" s="24" t="s">
        <v>23</v>
      </c>
      <c r="I20" s="24">
        <v>4</v>
      </c>
      <c r="J20" s="24" t="s">
        <v>23</v>
      </c>
      <c r="K20" s="24">
        <v>322</v>
      </c>
      <c r="L20" s="24">
        <v>40</v>
      </c>
      <c r="M20" s="25">
        <v>0</v>
      </c>
      <c r="N20" s="24">
        <v>26</v>
      </c>
      <c r="O20" s="24">
        <v>13</v>
      </c>
      <c r="P20" s="24">
        <v>282</v>
      </c>
      <c r="Q20" s="24">
        <v>16</v>
      </c>
      <c r="R20" s="24" t="s">
        <v>143</v>
      </c>
      <c r="S20" s="24" t="s">
        <v>23</v>
      </c>
      <c r="T20" s="25">
        <v>0</v>
      </c>
      <c r="U20" s="24">
        <v>20</v>
      </c>
      <c r="V20" s="24">
        <v>63</v>
      </c>
      <c r="W20" s="24">
        <v>184</v>
      </c>
    </row>
    <row r="21" spans="1:23" ht="9.75" customHeight="1">
      <c r="A21" s="20"/>
      <c r="B21" s="57" t="s">
        <v>27</v>
      </c>
      <c r="C21" s="57"/>
      <c r="D21" s="22"/>
      <c r="E21" s="23">
        <v>571</v>
      </c>
      <c r="F21" s="24" t="s">
        <v>143</v>
      </c>
      <c r="G21" s="24" t="s">
        <v>23</v>
      </c>
      <c r="H21" s="24" t="s">
        <v>23</v>
      </c>
      <c r="I21" s="24" t="s">
        <v>23</v>
      </c>
      <c r="J21" s="24" t="s">
        <v>23</v>
      </c>
      <c r="K21" s="24">
        <v>571</v>
      </c>
      <c r="L21" s="24">
        <v>18</v>
      </c>
      <c r="M21" s="24">
        <v>12</v>
      </c>
      <c r="N21" s="24">
        <v>4</v>
      </c>
      <c r="O21" s="24">
        <v>3</v>
      </c>
      <c r="P21" s="24">
        <v>553</v>
      </c>
      <c r="Q21" s="24">
        <v>2</v>
      </c>
      <c r="R21" s="24" t="s">
        <v>143</v>
      </c>
      <c r="S21" s="25">
        <v>0</v>
      </c>
      <c r="T21" s="25">
        <v>0</v>
      </c>
      <c r="U21" s="24">
        <v>35</v>
      </c>
      <c r="V21" s="24">
        <v>67</v>
      </c>
      <c r="W21" s="24">
        <v>448</v>
      </c>
    </row>
    <row r="22" spans="1:23" ht="9.75" customHeight="1">
      <c r="A22" s="20"/>
      <c r="B22" s="57" t="s">
        <v>28</v>
      </c>
      <c r="C22" s="57"/>
      <c r="D22" s="22"/>
      <c r="E22" s="23">
        <v>3385</v>
      </c>
      <c r="F22" s="24">
        <v>1296</v>
      </c>
      <c r="G22" s="24">
        <v>1296</v>
      </c>
      <c r="H22" s="24">
        <v>1283</v>
      </c>
      <c r="I22" s="24">
        <v>13</v>
      </c>
      <c r="J22" s="24" t="s">
        <v>23</v>
      </c>
      <c r="K22" s="24">
        <v>2089</v>
      </c>
      <c r="L22" s="24">
        <v>333</v>
      </c>
      <c r="M22" s="24">
        <v>11</v>
      </c>
      <c r="N22" s="24">
        <v>207</v>
      </c>
      <c r="O22" s="24">
        <v>115</v>
      </c>
      <c r="P22" s="24">
        <v>1756</v>
      </c>
      <c r="Q22" s="24">
        <v>212</v>
      </c>
      <c r="R22" s="24">
        <v>1</v>
      </c>
      <c r="S22" s="24">
        <v>24</v>
      </c>
      <c r="T22" s="24">
        <v>229</v>
      </c>
      <c r="U22" s="24">
        <v>39</v>
      </c>
      <c r="V22" s="24">
        <v>71</v>
      </c>
      <c r="W22" s="24">
        <v>1180</v>
      </c>
    </row>
    <row r="23" spans="1:23" ht="9.75" customHeight="1">
      <c r="A23" s="20"/>
      <c r="B23" s="57" t="s">
        <v>29</v>
      </c>
      <c r="C23" s="57"/>
      <c r="D23" s="22"/>
      <c r="E23" s="23">
        <v>1321</v>
      </c>
      <c r="F23" s="24">
        <v>52</v>
      </c>
      <c r="G23" s="24">
        <v>52</v>
      </c>
      <c r="H23" s="24">
        <v>16</v>
      </c>
      <c r="I23" s="24">
        <v>36</v>
      </c>
      <c r="J23" s="24" t="s">
        <v>23</v>
      </c>
      <c r="K23" s="24">
        <v>1269</v>
      </c>
      <c r="L23" s="24">
        <v>35</v>
      </c>
      <c r="M23" s="24">
        <v>5</v>
      </c>
      <c r="N23" s="24">
        <v>4</v>
      </c>
      <c r="O23" s="24">
        <v>27</v>
      </c>
      <c r="P23" s="24">
        <v>1234</v>
      </c>
      <c r="Q23" s="24">
        <v>21</v>
      </c>
      <c r="R23" s="24">
        <v>56</v>
      </c>
      <c r="S23" s="24">
        <v>21</v>
      </c>
      <c r="T23" s="25">
        <v>0</v>
      </c>
      <c r="U23" s="24">
        <v>69</v>
      </c>
      <c r="V23" s="24">
        <v>81</v>
      </c>
      <c r="W23" s="24">
        <v>985</v>
      </c>
    </row>
    <row r="24" spans="1:23" ht="9.75" customHeight="1">
      <c r="A24" s="20"/>
      <c r="B24" s="57" t="s">
        <v>30</v>
      </c>
      <c r="C24" s="57"/>
      <c r="D24" s="22"/>
      <c r="E24" s="23">
        <v>1361</v>
      </c>
      <c r="F24" s="24">
        <v>63</v>
      </c>
      <c r="G24" s="24">
        <v>63</v>
      </c>
      <c r="H24" s="24">
        <v>37</v>
      </c>
      <c r="I24" s="24">
        <v>26</v>
      </c>
      <c r="J24" s="24" t="s">
        <v>23</v>
      </c>
      <c r="K24" s="24">
        <v>1298</v>
      </c>
      <c r="L24" s="24">
        <v>181</v>
      </c>
      <c r="M24" s="25">
        <v>0</v>
      </c>
      <c r="N24" s="24">
        <v>78</v>
      </c>
      <c r="O24" s="24">
        <v>103</v>
      </c>
      <c r="P24" s="24">
        <v>1117</v>
      </c>
      <c r="Q24" s="24">
        <v>1</v>
      </c>
      <c r="R24" s="24" t="s">
        <v>143</v>
      </c>
      <c r="S24" s="24">
        <v>1</v>
      </c>
      <c r="T24" s="24">
        <v>191</v>
      </c>
      <c r="U24" s="24">
        <v>39</v>
      </c>
      <c r="V24" s="24">
        <v>129</v>
      </c>
      <c r="W24" s="24">
        <v>755</v>
      </c>
    </row>
    <row r="25" spans="1:23" ht="9.75" customHeight="1">
      <c r="A25" s="20"/>
      <c r="B25" s="57" t="s">
        <v>31</v>
      </c>
      <c r="C25" s="57"/>
      <c r="D25" s="22"/>
      <c r="E25" s="23" t="s">
        <v>143</v>
      </c>
      <c r="F25" s="24" t="s">
        <v>143</v>
      </c>
      <c r="G25" s="24" t="s">
        <v>23</v>
      </c>
      <c r="H25" s="24" t="s">
        <v>23</v>
      </c>
      <c r="I25" s="24" t="s">
        <v>23</v>
      </c>
      <c r="J25" s="24" t="s">
        <v>23</v>
      </c>
      <c r="K25" s="24" t="s">
        <v>143</v>
      </c>
      <c r="L25" s="24" t="s">
        <v>143</v>
      </c>
      <c r="M25" s="24" t="s">
        <v>143</v>
      </c>
      <c r="N25" s="24" t="s">
        <v>23</v>
      </c>
      <c r="O25" s="24" t="s">
        <v>23</v>
      </c>
      <c r="P25" s="24" t="s">
        <v>143</v>
      </c>
      <c r="Q25" s="24" t="s">
        <v>150</v>
      </c>
      <c r="R25" s="24" t="s">
        <v>143</v>
      </c>
      <c r="S25" s="24" t="s">
        <v>143</v>
      </c>
      <c r="T25" s="24" t="s">
        <v>23</v>
      </c>
      <c r="U25" s="24" t="s">
        <v>23</v>
      </c>
      <c r="V25" s="24" t="s">
        <v>23</v>
      </c>
      <c r="W25" s="24" t="s">
        <v>23</v>
      </c>
    </row>
    <row r="26" spans="1:23" ht="9.75" customHeight="1">
      <c r="A26" s="20"/>
      <c r="B26" s="57" t="s">
        <v>32</v>
      </c>
      <c r="C26" s="57"/>
      <c r="D26" s="22"/>
      <c r="E26" s="23">
        <v>2039</v>
      </c>
      <c r="F26" s="24">
        <v>19</v>
      </c>
      <c r="G26" s="24">
        <v>17</v>
      </c>
      <c r="H26" s="24" t="s">
        <v>23</v>
      </c>
      <c r="I26" s="24">
        <v>17</v>
      </c>
      <c r="J26" s="24">
        <v>2</v>
      </c>
      <c r="K26" s="24">
        <v>2020</v>
      </c>
      <c r="L26" s="24">
        <v>83</v>
      </c>
      <c r="M26" s="24">
        <v>4</v>
      </c>
      <c r="N26" s="24">
        <v>34</v>
      </c>
      <c r="O26" s="24">
        <v>45</v>
      </c>
      <c r="P26" s="24">
        <v>1937</v>
      </c>
      <c r="Q26" s="24">
        <v>25</v>
      </c>
      <c r="R26" s="24" t="s">
        <v>143</v>
      </c>
      <c r="S26" s="24" t="s">
        <v>143</v>
      </c>
      <c r="T26" s="24">
        <v>380</v>
      </c>
      <c r="U26" s="24">
        <v>21</v>
      </c>
      <c r="V26" s="24">
        <v>58</v>
      </c>
      <c r="W26" s="24">
        <v>1454</v>
      </c>
    </row>
    <row r="27" spans="1:23" ht="9.75" customHeight="1">
      <c r="A27" s="20"/>
      <c r="B27" s="57" t="s">
        <v>33</v>
      </c>
      <c r="C27" s="57"/>
      <c r="D27" s="22"/>
      <c r="E27" s="23">
        <v>395</v>
      </c>
      <c r="F27" s="24" t="s">
        <v>143</v>
      </c>
      <c r="G27" s="24" t="s">
        <v>23</v>
      </c>
      <c r="H27" s="24" t="s">
        <v>23</v>
      </c>
      <c r="I27" s="24" t="s">
        <v>23</v>
      </c>
      <c r="J27" s="24" t="s">
        <v>23</v>
      </c>
      <c r="K27" s="24">
        <v>395</v>
      </c>
      <c r="L27" s="24">
        <v>9</v>
      </c>
      <c r="M27" s="40">
        <v>0</v>
      </c>
      <c r="N27" s="24">
        <v>1</v>
      </c>
      <c r="O27" s="24">
        <v>8</v>
      </c>
      <c r="P27" s="24">
        <v>386</v>
      </c>
      <c r="Q27" s="24">
        <v>2</v>
      </c>
      <c r="R27" s="24" t="s">
        <v>143</v>
      </c>
      <c r="S27" s="24">
        <v>7</v>
      </c>
      <c r="T27" s="24">
        <v>2</v>
      </c>
      <c r="U27" s="24">
        <v>18</v>
      </c>
      <c r="V27" s="24">
        <v>18</v>
      </c>
      <c r="W27" s="24">
        <v>340</v>
      </c>
    </row>
    <row r="28" spans="1:23" ht="9.75" customHeight="1">
      <c r="A28" s="20"/>
      <c r="B28" s="57" t="s">
        <v>34</v>
      </c>
      <c r="C28" s="57"/>
      <c r="D28" s="22"/>
      <c r="E28" s="23">
        <v>702</v>
      </c>
      <c r="F28" s="24">
        <v>24</v>
      </c>
      <c r="G28" s="24">
        <v>24</v>
      </c>
      <c r="H28" s="24" t="s">
        <v>23</v>
      </c>
      <c r="I28" s="24">
        <v>24</v>
      </c>
      <c r="J28" s="24" t="s">
        <v>23</v>
      </c>
      <c r="K28" s="24">
        <v>678</v>
      </c>
      <c r="L28" s="24">
        <v>254</v>
      </c>
      <c r="M28" s="24">
        <v>5</v>
      </c>
      <c r="N28" s="24">
        <v>246</v>
      </c>
      <c r="O28" s="24">
        <v>3</v>
      </c>
      <c r="P28" s="24">
        <v>424</v>
      </c>
      <c r="Q28" s="24">
        <v>35</v>
      </c>
      <c r="R28" s="24">
        <v>13</v>
      </c>
      <c r="S28" s="25">
        <v>0</v>
      </c>
      <c r="T28" s="24">
        <v>13</v>
      </c>
      <c r="U28" s="24">
        <v>13</v>
      </c>
      <c r="V28" s="24">
        <v>37</v>
      </c>
      <c r="W28" s="24">
        <v>312</v>
      </c>
    </row>
    <row r="29" spans="1:23" ht="9.75" customHeight="1">
      <c r="A29" s="20"/>
      <c r="B29" s="57" t="s">
        <v>35</v>
      </c>
      <c r="C29" s="57"/>
      <c r="D29" s="22"/>
      <c r="E29" s="23">
        <v>198</v>
      </c>
      <c r="F29" s="24">
        <v>1</v>
      </c>
      <c r="G29" s="24" t="s">
        <v>23</v>
      </c>
      <c r="H29" s="24" t="s">
        <v>23</v>
      </c>
      <c r="I29" s="24" t="s">
        <v>23</v>
      </c>
      <c r="J29" s="24">
        <v>1</v>
      </c>
      <c r="K29" s="24">
        <v>197</v>
      </c>
      <c r="L29" s="24">
        <v>17</v>
      </c>
      <c r="M29" s="25">
        <v>0</v>
      </c>
      <c r="N29" s="24">
        <v>17</v>
      </c>
      <c r="O29" s="24" t="s">
        <v>23</v>
      </c>
      <c r="P29" s="24">
        <v>180</v>
      </c>
      <c r="Q29" s="24">
        <v>5</v>
      </c>
      <c r="R29" s="24" t="s">
        <v>143</v>
      </c>
      <c r="S29" s="24" t="s">
        <v>143</v>
      </c>
      <c r="T29" s="25">
        <v>0</v>
      </c>
      <c r="U29" s="24">
        <v>10</v>
      </c>
      <c r="V29" s="24">
        <v>17</v>
      </c>
      <c r="W29" s="24">
        <v>148</v>
      </c>
    </row>
    <row r="30" spans="1:23" ht="9.75" customHeight="1">
      <c r="A30" s="20"/>
      <c r="B30" s="57" t="s">
        <v>36</v>
      </c>
      <c r="C30" s="57"/>
      <c r="D30" s="22"/>
      <c r="E30" s="23">
        <v>313</v>
      </c>
      <c r="F30" s="24" t="s">
        <v>143</v>
      </c>
      <c r="G30" s="24" t="s">
        <v>23</v>
      </c>
      <c r="H30" s="24" t="s">
        <v>23</v>
      </c>
      <c r="I30" s="24" t="s">
        <v>23</v>
      </c>
      <c r="J30" s="24" t="s">
        <v>23</v>
      </c>
      <c r="K30" s="24">
        <v>313</v>
      </c>
      <c r="L30" s="24">
        <v>30</v>
      </c>
      <c r="M30" s="25">
        <v>0</v>
      </c>
      <c r="N30" s="24">
        <v>5</v>
      </c>
      <c r="O30" s="24">
        <v>24</v>
      </c>
      <c r="P30" s="24">
        <v>284</v>
      </c>
      <c r="Q30" s="24">
        <v>2</v>
      </c>
      <c r="R30" s="25">
        <v>1</v>
      </c>
      <c r="S30" s="24" t="s">
        <v>143</v>
      </c>
      <c r="T30" s="24">
        <v>19</v>
      </c>
      <c r="U30" s="24">
        <v>8</v>
      </c>
      <c r="V30" s="24">
        <v>81</v>
      </c>
      <c r="W30" s="24">
        <v>173</v>
      </c>
    </row>
    <row r="31" spans="1:23" ht="9.75" customHeight="1">
      <c r="A31" s="20"/>
      <c r="B31" s="21"/>
      <c r="C31" s="21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</row>
    <row r="32" spans="1:23" s="17" customFormat="1" ht="9.75" customHeight="1">
      <c r="A32" s="15"/>
      <c r="B32" s="45" t="s">
        <v>37</v>
      </c>
      <c r="C32" s="45"/>
      <c r="E32" s="18">
        <v>1</v>
      </c>
      <c r="F32" s="19" t="s">
        <v>23</v>
      </c>
      <c r="G32" s="19" t="s">
        <v>23</v>
      </c>
      <c r="H32" s="19" t="s">
        <v>23</v>
      </c>
      <c r="I32" s="19" t="s">
        <v>23</v>
      </c>
      <c r="J32" s="19" t="s">
        <v>23</v>
      </c>
      <c r="K32" s="19">
        <v>1</v>
      </c>
      <c r="L32" s="26">
        <v>0.02</v>
      </c>
      <c r="M32" s="19" t="s">
        <v>143</v>
      </c>
      <c r="N32" s="26">
        <v>0</v>
      </c>
      <c r="O32" s="19" t="s">
        <v>150</v>
      </c>
      <c r="P32" s="19">
        <f aca="true" t="shared" si="2" ref="P32:W32">SUM(P33:P36)</f>
        <v>1</v>
      </c>
      <c r="Q32" s="26">
        <v>0</v>
      </c>
      <c r="R32" s="19" t="s">
        <v>150</v>
      </c>
      <c r="S32" s="19" t="s">
        <v>150</v>
      </c>
      <c r="T32" s="19" t="s">
        <v>150</v>
      </c>
      <c r="U32" s="26">
        <f t="shared" si="2"/>
        <v>0.07</v>
      </c>
      <c r="V32" s="19">
        <f t="shared" si="2"/>
        <v>1</v>
      </c>
      <c r="W32" s="26">
        <f t="shared" si="2"/>
        <v>0.283</v>
      </c>
    </row>
    <row r="33" spans="1:23" ht="9.75" customHeight="1">
      <c r="A33" s="20"/>
      <c r="B33" s="21"/>
      <c r="C33" s="21" t="s">
        <v>38</v>
      </c>
      <c r="D33" s="22"/>
      <c r="E33" s="23">
        <v>1</v>
      </c>
      <c r="F33" s="24" t="s">
        <v>23</v>
      </c>
      <c r="G33" s="24" t="s">
        <v>23</v>
      </c>
      <c r="H33" s="24" t="s">
        <v>23</v>
      </c>
      <c r="I33" s="24" t="s">
        <v>23</v>
      </c>
      <c r="J33" s="24" t="s">
        <v>23</v>
      </c>
      <c r="K33" s="24">
        <v>1</v>
      </c>
      <c r="L33" s="25">
        <v>0.02</v>
      </c>
      <c r="M33" s="24" t="s">
        <v>143</v>
      </c>
      <c r="N33" s="25">
        <v>0</v>
      </c>
      <c r="O33" s="24" t="s">
        <v>23</v>
      </c>
      <c r="P33" s="25">
        <v>1</v>
      </c>
      <c r="Q33" s="25">
        <v>0</v>
      </c>
      <c r="R33" s="24" t="s">
        <v>23</v>
      </c>
      <c r="S33" s="24" t="s">
        <v>23</v>
      </c>
      <c r="T33" s="24" t="s">
        <v>23</v>
      </c>
      <c r="U33" s="25">
        <v>0.07</v>
      </c>
      <c r="V33" s="24">
        <v>1</v>
      </c>
      <c r="W33" s="25">
        <v>0.283</v>
      </c>
    </row>
    <row r="34" spans="1:23" ht="9.75" customHeight="1">
      <c r="A34" s="20"/>
      <c r="B34" s="21"/>
      <c r="C34" s="21" t="s">
        <v>39</v>
      </c>
      <c r="D34" s="22"/>
      <c r="E34" s="23" t="s">
        <v>23</v>
      </c>
      <c r="F34" s="24" t="s">
        <v>23</v>
      </c>
      <c r="G34" s="24" t="s">
        <v>23</v>
      </c>
      <c r="H34" s="24" t="s">
        <v>23</v>
      </c>
      <c r="I34" s="24" t="s">
        <v>23</v>
      </c>
      <c r="J34" s="24" t="s">
        <v>23</v>
      </c>
      <c r="K34" s="24" t="s">
        <v>23</v>
      </c>
      <c r="L34" s="24" t="s">
        <v>23</v>
      </c>
      <c r="M34" s="24" t="s">
        <v>23</v>
      </c>
      <c r="N34" s="24" t="s">
        <v>23</v>
      </c>
      <c r="O34" s="24" t="s">
        <v>23</v>
      </c>
      <c r="P34" s="24" t="s">
        <v>23</v>
      </c>
      <c r="Q34" s="24" t="s">
        <v>23</v>
      </c>
      <c r="R34" s="24" t="s">
        <v>23</v>
      </c>
      <c r="S34" s="24" t="s">
        <v>23</v>
      </c>
      <c r="T34" s="24" t="s">
        <v>23</v>
      </c>
      <c r="U34" s="24" t="s">
        <v>23</v>
      </c>
      <c r="V34" s="24" t="s">
        <v>23</v>
      </c>
      <c r="W34" s="24" t="s">
        <v>23</v>
      </c>
    </row>
    <row r="35" spans="1:23" ht="9.75" customHeight="1">
      <c r="A35" s="20"/>
      <c r="B35" s="21"/>
      <c r="C35" s="21" t="s">
        <v>40</v>
      </c>
      <c r="D35" s="22"/>
      <c r="E35" s="23" t="s">
        <v>23</v>
      </c>
      <c r="F35" s="24" t="s">
        <v>23</v>
      </c>
      <c r="G35" s="24" t="s">
        <v>23</v>
      </c>
      <c r="H35" s="24" t="s">
        <v>23</v>
      </c>
      <c r="I35" s="24" t="s">
        <v>23</v>
      </c>
      <c r="J35" s="24" t="s">
        <v>23</v>
      </c>
      <c r="K35" s="24" t="s">
        <v>23</v>
      </c>
      <c r="L35" s="24" t="s">
        <v>23</v>
      </c>
      <c r="M35" s="24" t="s">
        <v>23</v>
      </c>
      <c r="N35" s="24" t="s">
        <v>23</v>
      </c>
      <c r="O35" s="24" t="s">
        <v>23</v>
      </c>
      <c r="P35" s="24" t="s">
        <v>23</v>
      </c>
      <c r="Q35" s="24" t="s">
        <v>23</v>
      </c>
      <c r="R35" s="24" t="s">
        <v>23</v>
      </c>
      <c r="S35" s="24" t="s">
        <v>23</v>
      </c>
      <c r="T35" s="24" t="s">
        <v>23</v>
      </c>
      <c r="U35" s="24" t="s">
        <v>23</v>
      </c>
      <c r="V35" s="24" t="s">
        <v>23</v>
      </c>
      <c r="W35" s="24" t="s">
        <v>23</v>
      </c>
    </row>
    <row r="36" spans="1:23" ht="9.75" customHeight="1">
      <c r="A36" s="20"/>
      <c r="B36" s="21"/>
      <c r="C36" s="21" t="s">
        <v>41</v>
      </c>
      <c r="D36" s="22"/>
      <c r="E36" s="23" t="s">
        <v>23</v>
      </c>
      <c r="F36" s="24" t="s">
        <v>23</v>
      </c>
      <c r="G36" s="24" t="s">
        <v>23</v>
      </c>
      <c r="H36" s="24" t="s">
        <v>23</v>
      </c>
      <c r="I36" s="24" t="s">
        <v>23</v>
      </c>
      <c r="J36" s="24" t="s">
        <v>23</v>
      </c>
      <c r="K36" s="24" t="s">
        <v>23</v>
      </c>
      <c r="L36" s="24" t="s">
        <v>23</v>
      </c>
      <c r="M36" s="24" t="s">
        <v>23</v>
      </c>
      <c r="N36" s="24" t="s">
        <v>23</v>
      </c>
      <c r="O36" s="24" t="s">
        <v>23</v>
      </c>
      <c r="P36" s="24" t="s">
        <v>23</v>
      </c>
      <c r="Q36" s="24" t="s">
        <v>23</v>
      </c>
      <c r="R36" s="24" t="s">
        <v>23</v>
      </c>
      <c r="S36" s="24" t="s">
        <v>23</v>
      </c>
      <c r="T36" s="24" t="s">
        <v>23</v>
      </c>
      <c r="U36" s="24" t="s">
        <v>23</v>
      </c>
      <c r="V36" s="24" t="s">
        <v>23</v>
      </c>
      <c r="W36" s="24" t="s">
        <v>23</v>
      </c>
    </row>
    <row r="37" spans="1:23" ht="9.75" customHeight="1">
      <c r="A37" s="20"/>
      <c r="B37" s="21"/>
      <c r="C37" s="21"/>
      <c r="D37" s="22"/>
      <c r="E37" s="23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</row>
    <row r="38" spans="1:23" s="17" customFormat="1" ht="9.75" customHeight="1">
      <c r="A38" s="15"/>
      <c r="B38" s="45" t="s">
        <v>42</v>
      </c>
      <c r="C38" s="45"/>
      <c r="E38" s="18">
        <v>378</v>
      </c>
      <c r="F38" s="19" t="s">
        <v>23</v>
      </c>
      <c r="G38" s="19" t="s">
        <v>23</v>
      </c>
      <c r="H38" s="19" t="s">
        <v>23</v>
      </c>
      <c r="I38" s="19" t="s">
        <v>23</v>
      </c>
      <c r="J38" s="19" t="s">
        <v>23</v>
      </c>
      <c r="K38" s="19">
        <v>378</v>
      </c>
      <c r="L38" s="19">
        <v>37</v>
      </c>
      <c r="M38" s="26">
        <v>0</v>
      </c>
      <c r="N38" s="19">
        <f>SUM(N39:N41)</f>
        <v>1</v>
      </c>
      <c r="O38" s="19">
        <f>SUM(O39:O41)</f>
        <v>36</v>
      </c>
      <c r="P38" s="19">
        <f aca="true" t="shared" si="3" ref="P38:W38">SUM(P39:P41)</f>
        <v>340</v>
      </c>
      <c r="Q38" s="19">
        <f t="shared" si="3"/>
        <v>41</v>
      </c>
      <c r="R38" s="19">
        <f t="shared" si="3"/>
        <v>2</v>
      </c>
      <c r="S38" s="19">
        <f t="shared" si="3"/>
        <v>6</v>
      </c>
      <c r="T38" s="26">
        <v>0</v>
      </c>
      <c r="U38" s="19">
        <f t="shared" si="3"/>
        <v>32</v>
      </c>
      <c r="V38" s="19">
        <f t="shared" si="3"/>
        <v>6</v>
      </c>
      <c r="W38" s="19">
        <f t="shared" si="3"/>
        <v>253</v>
      </c>
    </row>
    <row r="39" spans="1:23" ht="9.75" customHeight="1">
      <c r="A39" s="20"/>
      <c r="B39" s="21"/>
      <c r="C39" s="21" t="s">
        <v>43</v>
      </c>
      <c r="D39" s="22"/>
      <c r="E39" s="38" t="s">
        <v>150</v>
      </c>
      <c r="F39" s="24" t="s">
        <v>23</v>
      </c>
      <c r="G39" s="24" t="s">
        <v>23</v>
      </c>
      <c r="H39" s="24" t="s">
        <v>23</v>
      </c>
      <c r="I39" s="24" t="s">
        <v>23</v>
      </c>
      <c r="J39" s="24" t="s">
        <v>23</v>
      </c>
      <c r="K39" s="24" t="s">
        <v>23</v>
      </c>
      <c r="L39" s="24" t="s">
        <v>23</v>
      </c>
      <c r="M39" s="24" t="s">
        <v>23</v>
      </c>
      <c r="N39" s="24" t="s">
        <v>23</v>
      </c>
      <c r="O39" s="24" t="s">
        <v>23</v>
      </c>
      <c r="P39" s="24" t="s">
        <v>23</v>
      </c>
      <c r="Q39" s="24" t="s">
        <v>23</v>
      </c>
      <c r="R39" s="24" t="s">
        <v>23</v>
      </c>
      <c r="S39" s="24" t="s">
        <v>23</v>
      </c>
      <c r="T39" s="24" t="s">
        <v>23</v>
      </c>
      <c r="U39" s="24" t="s">
        <v>23</v>
      </c>
      <c r="V39" s="24" t="s">
        <v>23</v>
      </c>
      <c r="W39" s="24" t="s">
        <v>23</v>
      </c>
    </row>
    <row r="40" spans="1:23" ht="9.75" customHeight="1">
      <c r="A40" s="20"/>
      <c r="B40" s="21"/>
      <c r="C40" s="21" t="s">
        <v>44</v>
      </c>
      <c r="D40" s="22"/>
      <c r="E40" s="38" t="s">
        <v>150</v>
      </c>
      <c r="F40" s="24" t="s">
        <v>23</v>
      </c>
      <c r="G40" s="24" t="s">
        <v>23</v>
      </c>
      <c r="H40" s="24" t="s">
        <v>23</v>
      </c>
      <c r="I40" s="24" t="s">
        <v>23</v>
      </c>
      <c r="J40" s="24" t="s">
        <v>23</v>
      </c>
      <c r="K40" s="24" t="s">
        <v>23</v>
      </c>
      <c r="L40" s="24" t="s">
        <v>23</v>
      </c>
      <c r="M40" s="24" t="s">
        <v>23</v>
      </c>
      <c r="N40" s="24" t="s">
        <v>23</v>
      </c>
      <c r="O40" s="24" t="s">
        <v>23</v>
      </c>
      <c r="P40" s="24" t="s">
        <v>23</v>
      </c>
      <c r="Q40" s="24" t="s">
        <v>23</v>
      </c>
      <c r="R40" s="24" t="s">
        <v>23</v>
      </c>
      <c r="S40" s="24" t="s">
        <v>23</v>
      </c>
      <c r="T40" s="24" t="s">
        <v>23</v>
      </c>
      <c r="U40" s="24" t="s">
        <v>23</v>
      </c>
      <c r="V40" s="24" t="s">
        <v>23</v>
      </c>
      <c r="W40" s="24" t="s">
        <v>23</v>
      </c>
    </row>
    <row r="41" spans="1:23" ht="9.75" customHeight="1">
      <c r="A41" s="20"/>
      <c r="B41" s="21"/>
      <c r="C41" s="21" t="s">
        <v>45</v>
      </c>
      <c r="D41" s="22"/>
      <c r="E41" s="23">
        <v>378</v>
      </c>
      <c r="F41" s="24" t="s">
        <v>23</v>
      </c>
      <c r="G41" s="24" t="s">
        <v>23</v>
      </c>
      <c r="H41" s="24" t="s">
        <v>23</v>
      </c>
      <c r="I41" s="24" t="s">
        <v>23</v>
      </c>
      <c r="J41" s="24" t="s">
        <v>23</v>
      </c>
      <c r="K41" s="24">
        <v>378</v>
      </c>
      <c r="L41" s="24">
        <v>37</v>
      </c>
      <c r="M41" s="25">
        <v>0</v>
      </c>
      <c r="N41" s="24">
        <v>1</v>
      </c>
      <c r="O41" s="24">
        <v>36</v>
      </c>
      <c r="P41" s="24">
        <v>340</v>
      </c>
      <c r="Q41" s="24">
        <v>41</v>
      </c>
      <c r="R41" s="24">
        <v>2</v>
      </c>
      <c r="S41" s="24">
        <v>6</v>
      </c>
      <c r="T41" s="25">
        <v>0</v>
      </c>
      <c r="U41" s="24">
        <v>32</v>
      </c>
      <c r="V41" s="24">
        <v>6</v>
      </c>
      <c r="W41" s="24">
        <v>253</v>
      </c>
    </row>
    <row r="42" spans="1:23" ht="9.75" customHeight="1">
      <c r="A42" s="20"/>
      <c r="B42" s="21"/>
      <c r="C42" s="21"/>
      <c r="D42" s="22"/>
      <c r="E42" s="23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</row>
    <row r="43" spans="1:23" s="17" customFormat="1" ht="9.75" customHeight="1">
      <c r="A43" s="15">
        <v>274</v>
      </c>
      <c r="B43" s="45" t="s">
        <v>46</v>
      </c>
      <c r="C43" s="45"/>
      <c r="E43" s="18">
        <f>SUM(E44:E45)</f>
        <v>1647</v>
      </c>
      <c r="F43" s="19">
        <f>SUM(F44:F45)</f>
        <v>10</v>
      </c>
      <c r="G43" s="19">
        <f aca="true" t="shared" si="4" ref="G43:L43">SUM(G44:G45)</f>
        <v>9.575</v>
      </c>
      <c r="H43" s="19" t="s">
        <v>143</v>
      </c>
      <c r="I43" s="19">
        <f t="shared" si="4"/>
        <v>9.575</v>
      </c>
      <c r="J43" s="19" t="s">
        <v>143</v>
      </c>
      <c r="K43" s="19">
        <f t="shared" si="4"/>
        <v>1637</v>
      </c>
      <c r="L43" s="19">
        <f t="shared" si="4"/>
        <v>190</v>
      </c>
      <c r="M43" s="19">
        <v>41</v>
      </c>
      <c r="N43" s="19">
        <f>SUM(N44:N45)</f>
        <v>30</v>
      </c>
      <c r="O43" s="19">
        <f aca="true" t="shared" si="5" ref="O43:W43">SUM(O44:O45)</f>
        <v>118</v>
      </c>
      <c r="P43" s="19">
        <f t="shared" si="5"/>
        <v>1448</v>
      </c>
      <c r="Q43" s="19">
        <f t="shared" si="5"/>
        <v>30</v>
      </c>
      <c r="R43" s="19">
        <f t="shared" si="5"/>
        <v>20</v>
      </c>
      <c r="S43" s="19">
        <f t="shared" si="5"/>
        <v>11</v>
      </c>
      <c r="T43" s="19">
        <f t="shared" si="5"/>
        <v>26</v>
      </c>
      <c r="U43" s="19">
        <f t="shared" si="5"/>
        <v>42</v>
      </c>
      <c r="V43" s="19">
        <f t="shared" si="5"/>
        <v>29</v>
      </c>
      <c r="W43" s="19">
        <f t="shared" si="5"/>
        <v>1290</v>
      </c>
    </row>
    <row r="44" spans="1:23" ht="9.75" customHeight="1">
      <c r="A44" s="20"/>
      <c r="B44" s="21"/>
      <c r="C44" s="21" t="s">
        <v>47</v>
      </c>
      <c r="D44" s="22"/>
      <c r="E44" s="23">
        <v>224</v>
      </c>
      <c r="F44" s="24" t="s">
        <v>23</v>
      </c>
      <c r="G44" s="24" t="s">
        <v>23</v>
      </c>
      <c r="H44" s="24" t="s">
        <v>23</v>
      </c>
      <c r="I44" s="24" t="s">
        <v>23</v>
      </c>
      <c r="J44" s="24" t="s">
        <v>23</v>
      </c>
      <c r="K44" s="24">
        <v>224</v>
      </c>
      <c r="L44" s="24">
        <v>8</v>
      </c>
      <c r="M44" s="24">
        <v>4</v>
      </c>
      <c r="N44" s="24">
        <v>4</v>
      </c>
      <c r="O44" s="24" t="s">
        <v>23</v>
      </c>
      <c r="P44" s="24">
        <v>216</v>
      </c>
      <c r="Q44" s="25">
        <v>0</v>
      </c>
      <c r="R44" s="25" t="s">
        <v>150</v>
      </c>
      <c r="S44" s="24" t="s">
        <v>23</v>
      </c>
      <c r="T44" s="24">
        <v>26</v>
      </c>
      <c r="U44" s="24">
        <v>18</v>
      </c>
      <c r="V44" s="24">
        <v>14</v>
      </c>
      <c r="W44" s="24">
        <v>159</v>
      </c>
    </row>
    <row r="45" spans="1:23" ht="9.75" customHeight="1">
      <c r="A45" s="20"/>
      <c r="B45" s="21"/>
      <c r="C45" s="21" t="s">
        <v>48</v>
      </c>
      <c r="D45" s="22"/>
      <c r="E45" s="23">
        <v>1423</v>
      </c>
      <c r="F45" s="24">
        <v>10</v>
      </c>
      <c r="G45" s="24">
        <v>9.575</v>
      </c>
      <c r="H45" s="24" t="s">
        <v>23</v>
      </c>
      <c r="I45" s="24">
        <v>9.575</v>
      </c>
      <c r="J45" s="24" t="s">
        <v>23</v>
      </c>
      <c r="K45" s="24">
        <v>1413</v>
      </c>
      <c r="L45" s="24">
        <v>182</v>
      </c>
      <c r="M45" s="24">
        <v>38</v>
      </c>
      <c r="N45" s="24">
        <v>26</v>
      </c>
      <c r="O45" s="24">
        <v>118</v>
      </c>
      <c r="P45" s="24">
        <v>1232</v>
      </c>
      <c r="Q45" s="24">
        <v>30</v>
      </c>
      <c r="R45" s="24">
        <v>20</v>
      </c>
      <c r="S45" s="24">
        <v>11</v>
      </c>
      <c r="T45" s="24" t="s">
        <v>23</v>
      </c>
      <c r="U45" s="24">
        <v>24</v>
      </c>
      <c r="V45" s="24">
        <v>15</v>
      </c>
      <c r="W45" s="24">
        <v>1131</v>
      </c>
    </row>
    <row r="46" spans="1:23" ht="9.75" customHeight="1">
      <c r="A46" s="20"/>
      <c r="B46" s="21"/>
      <c r="C46" s="21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</row>
    <row r="47" spans="1:23" s="17" customFormat="1" ht="9.75" customHeight="1">
      <c r="A47" s="15"/>
      <c r="B47" s="45" t="s">
        <v>49</v>
      </c>
      <c r="C47" s="45"/>
      <c r="E47" s="18">
        <f>SUM(E48:E49)</f>
        <v>1432</v>
      </c>
      <c r="F47" s="19" t="s">
        <v>150</v>
      </c>
      <c r="G47" s="19" t="s">
        <v>150</v>
      </c>
      <c r="H47" s="19" t="s">
        <v>150</v>
      </c>
      <c r="I47" s="19" t="s">
        <v>150</v>
      </c>
      <c r="J47" s="19" t="s">
        <v>150</v>
      </c>
      <c r="K47" s="19">
        <f>SUM(K48:K49)</f>
        <v>1432</v>
      </c>
      <c r="L47" s="19">
        <f>SUM(L48:L49)</f>
        <v>45</v>
      </c>
      <c r="M47" s="19">
        <f>SUM(M48:M49)</f>
        <v>25</v>
      </c>
      <c r="N47" s="19">
        <f>SUM(N48:N49)</f>
        <v>7</v>
      </c>
      <c r="O47" s="19">
        <f>SUM(O48:O49)</f>
        <v>13</v>
      </c>
      <c r="P47" s="19">
        <f aca="true" t="shared" si="6" ref="P47:W47">SUM(P48:P49)</f>
        <v>1387</v>
      </c>
      <c r="Q47" s="19">
        <f t="shared" si="6"/>
        <v>14</v>
      </c>
      <c r="R47" s="19" t="s">
        <v>143</v>
      </c>
      <c r="S47" s="19">
        <f t="shared" si="6"/>
        <v>4</v>
      </c>
      <c r="T47" s="26">
        <f t="shared" si="6"/>
        <v>0.007</v>
      </c>
      <c r="U47" s="19">
        <v>44</v>
      </c>
      <c r="V47" s="19">
        <f t="shared" si="6"/>
        <v>59</v>
      </c>
      <c r="W47" s="19">
        <f t="shared" si="6"/>
        <v>1265</v>
      </c>
    </row>
    <row r="48" spans="1:23" ht="9.75" customHeight="1">
      <c r="A48" s="20"/>
      <c r="B48" s="21"/>
      <c r="C48" s="21" t="s">
        <v>50</v>
      </c>
      <c r="D48" s="22"/>
      <c r="E48" s="23">
        <v>471</v>
      </c>
      <c r="F48" s="24" t="s">
        <v>23</v>
      </c>
      <c r="G48" s="24" t="s">
        <v>23</v>
      </c>
      <c r="H48" s="24" t="s">
        <v>23</v>
      </c>
      <c r="I48" s="24" t="s">
        <v>23</v>
      </c>
      <c r="J48" s="24" t="s">
        <v>23</v>
      </c>
      <c r="K48" s="24">
        <v>471</v>
      </c>
      <c r="L48" s="25">
        <v>1</v>
      </c>
      <c r="M48" s="25">
        <v>0</v>
      </c>
      <c r="N48" s="25">
        <v>0</v>
      </c>
      <c r="O48" s="24" t="s">
        <v>23</v>
      </c>
      <c r="P48" s="24">
        <v>470</v>
      </c>
      <c r="Q48" s="24">
        <v>0</v>
      </c>
      <c r="R48" s="24" t="s">
        <v>23</v>
      </c>
      <c r="S48" s="24">
        <v>2</v>
      </c>
      <c r="T48" s="24" t="s">
        <v>23</v>
      </c>
      <c r="U48" s="24">
        <v>25</v>
      </c>
      <c r="V48" s="24">
        <v>15</v>
      </c>
      <c r="W48" s="24">
        <v>428</v>
      </c>
    </row>
    <row r="49" spans="1:23" ht="9.75" customHeight="1">
      <c r="A49" s="20"/>
      <c r="B49" s="21"/>
      <c r="C49" s="21" t="s">
        <v>51</v>
      </c>
      <c r="D49" s="22"/>
      <c r="E49" s="23">
        <v>961</v>
      </c>
      <c r="F49" s="24" t="s">
        <v>23</v>
      </c>
      <c r="G49" s="24" t="s">
        <v>23</v>
      </c>
      <c r="H49" s="24" t="s">
        <v>23</v>
      </c>
      <c r="I49" s="24" t="s">
        <v>23</v>
      </c>
      <c r="J49" s="24" t="s">
        <v>23</v>
      </c>
      <c r="K49" s="24">
        <v>961</v>
      </c>
      <c r="L49" s="24">
        <v>44</v>
      </c>
      <c r="M49" s="24">
        <v>25</v>
      </c>
      <c r="N49" s="24">
        <v>7</v>
      </c>
      <c r="O49" s="24">
        <v>13</v>
      </c>
      <c r="P49" s="24">
        <v>917</v>
      </c>
      <c r="Q49" s="24">
        <v>14</v>
      </c>
      <c r="R49" s="25" t="s">
        <v>150</v>
      </c>
      <c r="S49" s="24">
        <v>2</v>
      </c>
      <c r="T49" s="25">
        <v>0.007</v>
      </c>
      <c r="U49" s="24">
        <v>20</v>
      </c>
      <c r="V49" s="24">
        <v>44</v>
      </c>
      <c r="W49" s="24">
        <v>837</v>
      </c>
    </row>
    <row r="50" spans="1:23" ht="9.75" customHeight="1">
      <c r="A50" s="20"/>
      <c r="B50" s="21"/>
      <c r="C50" s="21"/>
      <c r="D50" s="22"/>
      <c r="E50" s="23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</row>
    <row r="51" spans="1:23" s="17" customFormat="1" ht="9.75" customHeight="1">
      <c r="A51" s="15"/>
      <c r="B51" s="45" t="s">
        <v>52</v>
      </c>
      <c r="C51" s="45"/>
      <c r="D51" s="22"/>
      <c r="E51" s="18" t="s">
        <v>23</v>
      </c>
      <c r="F51" s="19" t="s">
        <v>23</v>
      </c>
      <c r="G51" s="19" t="s">
        <v>23</v>
      </c>
      <c r="H51" s="19" t="s">
        <v>23</v>
      </c>
      <c r="I51" s="19" t="s">
        <v>23</v>
      </c>
      <c r="J51" s="19" t="s">
        <v>23</v>
      </c>
      <c r="K51" s="19" t="s">
        <v>23</v>
      </c>
      <c r="L51" s="19" t="s">
        <v>23</v>
      </c>
      <c r="M51" s="19" t="s">
        <v>23</v>
      </c>
      <c r="N51" s="19" t="s">
        <v>23</v>
      </c>
      <c r="O51" s="19" t="s">
        <v>23</v>
      </c>
      <c r="P51" s="19" t="s">
        <v>23</v>
      </c>
      <c r="Q51" s="19" t="s">
        <v>23</v>
      </c>
      <c r="R51" s="19" t="s">
        <v>23</v>
      </c>
      <c r="S51" s="19" t="s">
        <v>23</v>
      </c>
      <c r="T51" s="19" t="s">
        <v>23</v>
      </c>
      <c r="U51" s="19" t="s">
        <v>23</v>
      </c>
      <c r="V51" s="19" t="s">
        <v>23</v>
      </c>
      <c r="W51" s="19" t="s">
        <v>23</v>
      </c>
    </row>
    <row r="52" spans="1:23" ht="9.75" customHeight="1">
      <c r="A52" s="20"/>
      <c r="B52" s="21"/>
      <c r="C52" s="21" t="s">
        <v>53</v>
      </c>
      <c r="D52" s="22"/>
      <c r="E52" s="23" t="s">
        <v>23</v>
      </c>
      <c r="F52" s="24" t="s">
        <v>23</v>
      </c>
      <c r="G52" s="24" t="s">
        <v>23</v>
      </c>
      <c r="H52" s="24" t="s">
        <v>23</v>
      </c>
      <c r="I52" s="24" t="s">
        <v>23</v>
      </c>
      <c r="J52" s="24" t="s">
        <v>23</v>
      </c>
      <c r="K52" s="24" t="s">
        <v>23</v>
      </c>
      <c r="L52" s="24" t="s">
        <v>23</v>
      </c>
      <c r="M52" s="24" t="s">
        <v>23</v>
      </c>
      <c r="N52" s="24" t="s">
        <v>23</v>
      </c>
      <c r="O52" s="24" t="s">
        <v>23</v>
      </c>
      <c r="P52" s="24" t="s">
        <v>23</v>
      </c>
      <c r="Q52" s="24" t="s">
        <v>23</v>
      </c>
      <c r="R52" s="24" t="s">
        <v>23</v>
      </c>
      <c r="S52" s="24" t="s">
        <v>23</v>
      </c>
      <c r="T52" s="24" t="s">
        <v>23</v>
      </c>
      <c r="U52" s="24" t="s">
        <v>23</v>
      </c>
      <c r="V52" s="24" t="s">
        <v>23</v>
      </c>
      <c r="W52" s="24" t="s">
        <v>23</v>
      </c>
    </row>
    <row r="53" spans="1:23" ht="9.75" customHeight="1">
      <c r="A53" s="20"/>
      <c r="B53" s="21"/>
      <c r="C53" s="21" t="s">
        <v>54</v>
      </c>
      <c r="D53" s="22"/>
      <c r="E53" s="23" t="s">
        <v>23</v>
      </c>
      <c r="F53" s="24" t="s">
        <v>23</v>
      </c>
      <c r="G53" s="24" t="s">
        <v>23</v>
      </c>
      <c r="H53" s="24" t="s">
        <v>23</v>
      </c>
      <c r="I53" s="24" t="s">
        <v>23</v>
      </c>
      <c r="J53" s="24" t="s">
        <v>23</v>
      </c>
      <c r="K53" s="24" t="s">
        <v>23</v>
      </c>
      <c r="L53" s="24" t="s">
        <v>23</v>
      </c>
      <c r="M53" s="24" t="s">
        <v>23</v>
      </c>
      <c r="N53" s="24" t="s">
        <v>23</v>
      </c>
      <c r="O53" s="24" t="s">
        <v>23</v>
      </c>
      <c r="P53" s="24" t="s">
        <v>23</v>
      </c>
      <c r="Q53" s="24" t="s">
        <v>23</v>
      </c>
      <c r="R53" s="24" t="s">
        <v>23</v>
      </c>
      <c r="S53" s="24" t="s">
        <v>23</v>
      </c>
      <c r="T53" s="24" t="s">
        <v>23</v>
      </c>
      <c r="U53" s="24" t="s">
        <v>23</v>
      </c>
      <c r="V53" s="24" t="s">
        <v>23</v>
      </c>
      <c r="W53" s="24" t="s">
        <v>23</v>
      </c>
    </row>
    <row r="54" spans="1:23" ht="9.75" customHeight="1">
      <c r="A54" s="20"/>
      <c r="B54" s="21"/>
      <c r="C54" s="21" t="s">
        <v>55</v>
      </c>
      <c r="D54" s="22"/>
      <c r="E54" s="23" t="s">
        <v>23</v>
      </c>
      <c r="F54" s="24" t="s">
        <v>23</v>
      </c>
      <c r="G54" s="24" t="s">
        <v>23</v>
      </c>
      <c r="H54" s="24" t="s">
        <v>23</v>
      </c>
      <c r="I54" s="24" t="s">
        <v>23</v>
      </c>
      <c r="J54" s="24" t="s">
        <v>23</v>
      </c>
      <c r="K54" s="24" t="s">
        <v>23</v>
      </c>
      <c r="L54" s="24" t="s">
        <v>23</v>
      </c>
      <c r="M54" s="24" t="s">
        <v>23</v>
      </c>
      <c r="N54" s="24" t="s">
        <v>23</v>
      </c>
      <c r="O54" s="24" t="s">
        <v>23</v>
      </c>
      <c r="P54" s="24" t="s">
        <v>23</v>
      </c>
      <c r="Q54" s="24" t="s">
        <v>23</v>
      </c>
      <c r="R54" s="24" t="s">
        <v>23</v>
      </c>
      <c r="S54" s="24" t="s">
        <v>23</v>
      </c>
      <c r="T54" s="24" t="s">
        <v>23</v>
      </c>
      <c r="U54" s="24" t="s">
        <v>23</v>
      </c>
      <c r="V54" s="24" t="s">
        <v>23</v>
      </c>
      <c r="W54" s="24" t="s">
        <v>23</v>
      </c>
    </row>
    <row r="55" spans="1:23" ht="9.75" customHeight="1">
      <c r="A55" s="20"/>
      <c r="B55" s="21"/>
      <c r="C55" s="21" t="s">
        <v>56</v>
      </c>
      <c r="D55" s="22"/>
      <c r="E55" s="23" t="s">
        <v>23</v>
      </c>
      <c r="F55" s="24" t="s">
        <v>23</v>
      </c>
      <c r="G55" s="24" t="s">
        <v>23</v>
      </c>
      <c r="H55" s="24" t="s">
        <v>23</v>
      </c>
      <c r="I55" s="24" t="s">
        <v>23</v>
      </c>
      <c r="J55" s="24" t="s">
        <v>23</v>
      </c>
      <c r="K55" s="24" t="s">
        <v>23</v>
      </c>
      <c r="L55" s="24" t="s">
        <v>23</v>
      </c>
      <c r="M55" s="24" t="s">
        <v>23</v>
      </c>
      <c r="N55" s="24" t="s">
        <v>23</v>
      </c>
      <c r="O55" s="24" t="s">
        <v>23</v>
      </c>
      <c r="P55" s="24" t="s">
        <v>23</v>
      </c>
      <c r="Q55" s="24" t="s">
        <v>23</v>
      </c>
      <c r="R55" s="24" t="s">
        <v>23</v>
      </c>
      <c r="S55" s="24" t="s">
        <v>23</v>
      </c>
      <c r="T55" s="24" t="s">
        <v>23</v>
      </c>
      <c r="U55" s="24" t="s">
        <v>23</v>
      </c>
      <c r="V55" s="24" t="s">
        <v>23</v>
      </c>
      <c r="W55" s="24" t="s">
        <v>23</v>
      </c>
    </row>
    <row r="56" spans="1:23" ht="9.75" customHeight="1">
      <c r="A56" s="20"/>
      <c r="B56" s="21"/>
      <c r="C56" s="21"/>
      <c r="D56" s="22"/>
      <c r="E56" s="23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</row>
    <row r="57" spans="1:23" s="17" customFormat="1" ht="9.75" customHeight="1">
      <c r="A57" s="15"/>
      <c r="B57" s="45" t="s">
        <v>57</v>
      </c>
      <c r="C57" s="45"/>
      <c r="D57" s="41"/>
      <c r="E57" s="19">
        <v>9496</v>
      </c>
      <c r="F57" s="19">
        <v>745</v>
      </c>
      <c r="G57" s="19">
        <v>745</v>
      </c>
      <c r="H57" s="19">
        <v>698</v>
      </c>
      <c r="I57" s="19">
        <f>SUM(I58:I65)</f>
        <v>47</v>
      </c>
      <c r="J57" s="19" t="s">
        <v>150</v>
      </c>
      <c r="K57" s="19">
        <f>SUM(K58:K65)</f>
        <v>8751</v>
      </c>
      <c r="L57" s="19">
        <f>SUM(L58:L65)</f>
        <v>1301</v>
      </c>
      <c r="M57" s="19">
        <v>470</v>
      </c>
      <c r="N57" s="19">
        <f>SUM(N58:N65)</f>
        <v>723</v>
      </c>
      <c r="O57" s="19">
        <f>SUM(O58:O65)</f>
        <v>108.118</v>
      </c>
      <c r="P57" s="19">
        <v>7450</v>
      </c>
      <c r="Q57" s="19">
        <f aca="true" t="shared" si="7" ref="Q57:V57">SUM(Q58:Q65)</f>
        <v>611</v>
      </c>
      <c r="R57" s="19">
        <f t="shared" si="7"/>
        <v>375</v>
      </c>
      <c r="S57" s="19">
        <v>636</v>
      </c>
      <c r="T57" s="19">
        <f t="shared" si="7"/>
        <v>68.007</v>
      </c>
      <c r="U57" s="19">
        <f t="shared" si="7"/>
        <v>456</v>
      </c>
      <c r="V57" s="19">
        <f t="shared" si="7"/>
        <v>256</v>
      </c>
      <c r="W57" s="19">
        <v>5049</v>
      </c>
    </row>
    <row r="58" spans="1:23" ht="9.75" customHeight="1">
      <c r="A58" s="20"/>
      <c r="B58" s="21"/>
      <c r="C58" s="21" t="s">
        <v>58</v>
      </c>
      <c r="D58" s="22"/>
      <c r="E58" s="23">
        <v>280</v>
      </c>
      <c r="F58" s="24">
        <v>14</v>
      </c>
      <c r="G58" s="24">
        <v>14</v>
      </c>
      <c r="H58" s="24">
        <v>4</v>
      </c>
      <c r="I58" s="24">
        <v>10</v>
      </c>
      <c r="J58" s="24" t="s">
        <v>23</v>
      </c>
      <c r="K58" s="24">
        <v>266</v>
      </c>
      <c r="L58" s="24">
        <v>77</v>
      </c>
      <c r="M58" s="24">
        <v>8</v>
      </c>
      <c r="N58" s="24">
        <v>14</v>
      </c>
      <c r="O58" s="24">
        <v>56</v>
      </c>
      <c r="P58" s="24">
        <v>188</v>
      </c>
      <c r="Q58" s="24">
        <v>76</v>
      </c>
      <c r="R58" s="25">
        <v>0</v>
      </c>
      <c r="S58" s="24">
        <v>36</v>
      </c>
      <c r="T58" s="24">
        <v>7</v>
      </c>
      <c r="U58" s="24">
        <v>10</v>
      </c>
      <c r="V58" s="24">
        <v>1</v>
      </c>
      <c r="W58" s="24">
        <v>59</v>
      </c>
    </row>
    <row r="59" spans="1:23" ht="9.75" customHeight="1">
      <c r="A59" s="20"/>
      <c r="B59" s="21"/>
      <c r="C59" s="21" t="s">
        <v>59</v>
      </c>
      <c r="D59" s="22"/>
      <c r="E59" s="23">
        <v>859</v>
      </c>
      <c r="F59" s="24">
        <v>1</v>
      </c>
      <c r="G59" s="24">
        <v>1</v>
      </c>
      <c r="H59" s="24" t="s">
        <v>143</v>
      </c>
      <c r="I59" s="24">
        <v>1</v>
      </c>
      <c r="J59" s="24" t="s">
        <v>23</v>
      </c>
      <c r="K59" s="24">
        <v>858</v>
      </c>
      <c r="L59" s="24">
        <v>87</v>
      </c>
      <c r="M59" s="24">
        <v>29</v>
      </c>
      <c r="N59" s="24">
        <v>6</v>
      </c>
      <c r="O59" s="24">
        <v>52</v>
      </c>
      <c r="P59" s="24">
        <v>771</v>
      </c>
      <c r="Q59" s="24">
        <v>2</v>
      </c>
      <c r="R59" s="24">
        <v>12</v>
      </c>
      <c r="S59" s="24">
        <v>19</v>
      </c>
      <c r="T59" s="25">
        <v>0.007</v>
      </c>
      <c r="U59" s="24">
        <v>92</v>
      </c>
      <c r="V59" s="24">
        <v>39</v>
      </c>
      <c r="W59" s="24">
        <v>607</v>
      </c>
    </row>
    <row r="60" spans="1:23" ht="9.75" customHeight="1">
      <c r="A60" s="20"/>
      <c r="B60" s="21"/>
      <c r="C60" s="21" t="s">
        <v>60</v>
      </c>
      <c r="D60" s="22"/>
      <c r="E60" s="23">
        <v>84</v>
      </c>
      <c r="F60" s="24" t="s">
        <v>143</v>
      </c>
      <c r="G60" s="24" t="s">
        <v>23</v>
      </c>
      <c r="H60" s="24" t="s">
        <v>23</v>
      </c>
      <c r="I60" s="24" t="s">
        <v>23</v>
      </c>
      <c r="J60" s="24" t="s">
        <v>23</v>
      </c>
      <c r="K60" s="24">
        <v>84</v>
      </c>
      <c r="L60" s="25">
        <v>0</v>
      </c>
      <c r="M60" s="24" t="s">
        <v>143</v>
      </c>
      <c r="N60" s="25">
        <v>0</v>
      </c>
      <c r="O60" s="24" t="s">
        <v>23</v>
      </c>
      <c r="P60" s="24">
        <v>84</v>
      </c>
      <c r="Q60" s="24">
        <v>5</v>
      </c>
      <c r="R60" s="24" t="s">
        <v>143</v>
      </c>
      <c r="S60" s="24" t="s">
        <v>23</v>
      </c>
      <c r="T60" s="24" t="s">
        <v>23</v>
      </c>
      <c r="U60" s="24">
        <v>12</v>
      </c>
      <c r="V60" s="24">
        <v>3</v>
      </c>
      <c r="W60" s="24">
        <v>64</v>
      </c>
    </row>
    <row r="61" spans="1:23" ht="9.75" customHeight="1">
      <c r="A61" s="20"/>
      <c r="B61" s="21"/>
      <c r="C61" s="21" t="s">
        <v>61</v>
      </c>
      <c r="D61" s="22"/>
      <c r="E61" s="23">
        <v>173</v>
      </c>
      <c r="F61" s="24" t="s">
        <v>143</v>
      </c>
      <c r="G61" s="24" t="s">
        <v>23</v>
      </c>
      <c r="H61" s="24" t="s">
        <v>23</v>
      </c>
      <c r="I61" s="24" t="s">
        <v>23</v>
      </c>
      <c r="J61" s="24" t="s">
        <v>23</v>
      </c>
      <c r="K61" s="24">
        <v>173</v>
      </c>
      <c r="L61" s="24">
        <v>8</v>
      </c>
      <c r="M61" s="24">
        <v>7</v>
      </c>
      <c r="N61" s="24">
        <v>1</v>
      </c>
      <c r="O61" s="24" t="s">
        <v>23</v>
      </c>
      <c r="P61" s="24">
        <v>164</v>
      </c>
      <c r="Q61" s="24">
        <v>55</v>
      </c>
      <c r="R61" s="24">
        <v>20</v>
      </c>
      <c r="S61" s="24">
        <v>1</v>
      </c>
      <c r="T61" s="24">
        <v>10</v>
      </c>
      <c r="U61" s="24">
        <v>4</v>
      </c>
      <c r="V61" s="25">
        <v>1</v>
      </c>
      <c r="W61" s="24">
        <v>74</v>
      </c>
    </row>
    <row r="62" spans="1:23" ht="9.75" customHeight="1">
      <c r="A62" s="20"/>
      <c r="B62" s="21"/>
      <c r="C62" s="21" t="s">
        <v>62</v>
      </c>
      <c r="D62" s="22"/>
      <c r="E62" s="23">
        <v>1385</v>
      </c>
      <c r="F62" s="24">
        <v>60</v>
      </c>
      <c r="G62" s="24">
        <v>60</v>
      </c>
      <c r="H62" s="24">
        <v>50</v>
      </c>
      <c r="I62" s="24">
        <v>10</v>
      </c>
      <c r="J62" s="24" t="s">
        <v>23</v>
      </c>
      <c r="K62" s="24">
        <v>1325</v>
      </c>
      <c r="L62" s="24">
        <v>54</v>
      </c>
      <c r="M62" s="24">
        <v>41</v>
      </c>
      <c r="N62" s="24">
        <v>12</v>
      </c>
      <c r="O62" s="24" t="s">
        <v>23</v>
      </c>
      <c r="P62" s="24">
        <v>1272</v>
      </c>
      <c r="Q62" s="24">
        <v>20</v>
      </c>
      <c r="R62" s="24">
        <v>146</v>
      </c>
      <c r="S62" s="24">
        <v>7</v>
      </c>
      <c r="T62" s="24">
        <v>28</v>
      </c>
      <c r="U62" s="24">
        <v>42</v>
      </c>
      <c r="V62" s="24">
        <v>67</v>
      </c>
      <c r="W62" s="24">
        <v>961</v>
      </c>
    </row>
    <row r="63" spans="1:23" ht="9.75" customHeight="1">
      <c r="A63" s="20"/>
      <c r="B63" s="21"/>
      <c r="C63" s="21" t="s">
        <v>63</v>
      </c>
      <c r="D63" s="22"/>
      <c r="E63" s="23">
        <v>1115</v>
      </c>
      <c r="F63" s="24">
        <v>26</v>
      </c>
      <c r="G63" s="24">
        <v>26</v>
      </c>
      <c r="H63" s="24" t="s">
        <v>23</v>
      </c>
      <c r="I63" s="24">
        <v>26</v>
      </c>
      <c r="J63" s="24" t="s">
        <v>23</v>
      </c>
      <c r="K63" s="24">
        <v>1089</v>
      </c>
      <c r="L63" s="24">
        <v>182</v>
      </c>
      <c r="M63" s="24">
        <v>39</v>
      </c>
      <c r="N63" s="24">
        <v>143</v>
      </c>
      <c r="O63" s="24" t="s">
        <v>23</v>
      </c>
      <c r="P63" s="24">
        <v>908</v>
      </c>
      <c r="Q63" s="24">
        <v>275</v>
      </c>
      <c r="R63" s="24">
        <v>31</v>
      </c>
      <c r="S63" s="24">
        <v>119</v>
      </c>
      <c r="T63" s="24">
        <v>23</v>
      </c>
      <c r="U63" s="24">
        <v>23</v>
      </c>
      <c r="V63" s="24">
        <v>35</v>
      </c>
      <c r="W63" s="24">
        <v>402</v>
      </c>
    </row>
    <row r="64" spans="1:23" ht="9.75" customHeight="1">
      <c r="A64" s="20"/>
      <c r="B64" s="21"/>
      <c r="C64" s="21" t="s">
        <v>64</v>
      </c>
      <c r="D64" s="22"/>
      <c r="E64" s="23">
        <v>3711</v>
      </c>
      <c r="F64" s="24">
        <v>367</v>
      </c>
      <c r="G64" s="24">
        <v>367</v>
      </c>
      <c r="H64" s="24">
        <v>367</v>
      </c>
      <c r="I64" s="24" t="s">
        <v>23</v>
      </c>
      <c r="J64" s="24" t="s">
        <v>23</v>
      </c>
      <c r="K64" s="24">
        <v>3344</v>
      </c>
      <c r="L64" s="24">
        <v>578</v>
      </c>
      <c r="M64" s="24">
        <v>256</v>
      </c>
      <c r="N64" s="24">
        <v>321</v>
      </c>
      <c r="O64" s="25">
        <v>0.118</v>
      </c>
      <c r="P64" s="24">
        <v>2767</v>
      </c>
      <c r="Q64" s="24">
        <v>108</v>
      </c>
      <c r="R64" s="24">
        <v>125</v>
      </c>
      <c r="S64" s="24">
        <v>241</v>
      </c>
      <c r="T64" s="24" t="s">
        <v>23</v>
      </c>
      <c r="U64" s="24">
        <v>29</v>
      </c>
      <c r="V64" s="24">
        <v>87</v>
      </c>
      <c r="W64" s="24">
        <v>2178</v>
      </c>
    </row>
    <row r="65" spans="1:23" ht="9.75" customHeight="1">
      <c r="A65" s="20"/>
      <c r="B65" s="21"/>
      <c r="C65" s="21" t="s">
        <v>65</v>
      </c>
      <c r="D65" s="22"/>
      <c r="E65" s="23">
        <v>1890</v>
      </c>
      <c r="F65" s="24">
        <v>278</v>
      </c>
      <c r="G65" s="24">
        <v>278</v>
      </c>
      <c r="H65" s="24">
        <v>278</v>
      </c>
      <c r="I65" s="24" t="s">
        <v>23</v>
      </c>
      <c r="J65" s="24" t="s">
        <v>23</v>
      </c>
      <c r="K65" s="24">
        <v>1612</v>
      </c>
      <c r="L65" s="24">
        <v>315</v>
      </c>
      <c r="M65" s="24">
        <v>89</v>
      </c>
      <c r="N65" s="24">
        <v>226</v>
      </c>
      <c r="O65" s="24" t="s">
        <v>23</v>
      </c>
      <c r="P65" s="24">
        <v>1297</v>
      </c>
      <c r="Q65" s="24">
        <v>70</v>
      </c>
      <c r="R65" s="24">
        <v>41</v>
      </c>
      <c r="S65" s="24">
        <v>214</v>
      </c>
      <c r="T65" s="24" t="s">
        <v>23</v>
      </c>
      <c r="U65" s="24">
        <v>244</v>
      </c>
      <c r="V65" s="24">
        <v>23</v>
      </c>
      <c r="W65" s="24">
        <v>705</v>
      </c>
    </row>
    <row r="66" spans="1:23" ht="9.75" customHeight="1">
      <c r="A66" s="20"/>
      <c r="B66" s="21"/>
      <c r="C66" s="21"/>
      <c r="D66" s="22"/>
      <c r="E66" s="23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</row>
    <row r="67" spans="1:23" s="17" customFormat="1" ht="9.75" customHeight="1">
      <c r="A67" s="15"/>
      <c r="B67" s="45" t="s">
        <v>66</v>
      </c>
      <c r="C67" s="45"/>
      <c r="E67" s="18">
        <f>SUM(E68:E74)</f>
        <v>4436</v>
      </c>
      <c r="F67" s="19">
        <f>SUM(F68:F74)</f>
        <v>560</v>
      </c>
      <c r="G67" s="19">
        <f aca="true" t="shared" si="8" ref="G67:M67">SUM(G68:G74)</f>
        <v>560</v>
      </c>
      <c r="H67" s="19">
        <f t="shared" si="8"/>
        <v>533</v>
      </c>
      <c r="I67" s="19">
        <f t="shared" si="8"/>
        <v>27</v>
      </c>
      <c r="J67" s="19" t="s">
        <v>150</v>
      </c>
      <c r="K67" s="19">
        <f t="shared" si="8"/>
        <v>3876</v>
      </c>
      <c r="L67" s="19">
        <f t="shared" si="8"/>
        <v>86</v>
      </c>
      <c r="M67" s="19">
        <f t="shared" si="8"/>
        <v>28</v>
      </c>
      <c r="N67" s="19">
        <v>41</v>
      </c>
      <c r="O67" s="19">
        <f>SUM(O68:O74)</f>
        <v>17</v>
      </c>
      <c r="P67" s="19">
        <f aca="true" t="shared" si="9" ref="P67:W67">SUM(P68:P74)</f>
        <v>3789</v>
      </c>
      <c r="Q67" s="19">
        <f t="shared" si="9"/>
        <v>84.723</v>
      </c>
      <c r="R67" s="19">
        <f t="shared" si="9"/>
        <v>175</v>
      </c>
      <c r="S67" s="19">
        <v>71</v>
      </c>
      <c r="T67" s="19">
        <v>37</v>
      </c>
      <c r="U67" s="19">
        <v>61</v>
      </c>
      <c r="V67" s="19">
        <f t="shared" si="9"/>
        <v>680</v>
      </c>
      <c r="W67" s="19">
        <f t="shared" si="9"/>
        <v>2679</v>
      </c>
    </row>
    <row r="68" spans="1:23" ht="9.75" customHeight="1">
      <c r="A68" s="20"/>
      <c r="B68" s="21"/>
      <c r="C68" s="21" t="s">
        <v>67</v>
      </c>
      <c r="D68" s="22"/>
      <c r="E68" s="23" t="s">
        <v>23</v>
      </c>
      <c r="F68" s="24" t="s">
        <v>143</v>
      </c>
      <c r="G68" s="24" t="s">
        <v>23</v>
      </c>
      <c r="H68" s="24" t="s">
        <v>23</v>
      </c>
      <c r="I68" s="24" t="s">
        <v>23</v>
      </c>
      <c r="J68" s="24" t="s">
        <v>23</v>
      </c>
      <c r="K68" s="24" t="s">
        <v>23</v>
      </c>
      <c r="L68" s="24" t="s">
        <v>143</v>
      </c>
      <c r="M68" s="24" t="s">
        <v>23</v>
      </c>
      <c r="N68" s="24" t="s">
        <v>23</v>
      </c>
      <c r="O68" s="24" t="s">
        <v>23</v>
      </c>
      <c r="P68" s="24" t="s">
        <v>23</v>
      </c>
      <c r="Q68" s="24" t="s">
        <v>23</v>
      </c>
      <c r="R68" s="24" t="s">
        <v>23</v>
      </c>
      <c r="S68" s="24" t="s">
        <v>23</v>
      </c>
      <c r="T68" s="24" t="s">
        <v>23</v>
      </c>
      <c r="U68" s="24" t="s">
        <v>23</v>
      </c>
      <c r="V68" s="24" t="s">
        <v>23</v>
      </c>
      <c r="W68" s="24" t="s">
        <v>23</v>
      </c>
    </row>
    <row r="69" spans="1:23" ht="9.75" customHeight="1">
      <c r="A69" s="20"/>
      <c r="B69" s="21"/>
      <c r="C69" s="21" t="s">
        <v>68</v>
      </c>
      <c r="D69" s="22"/>
      <c r="E69" s="23">
        <v>495</v>
      </c>
      <c r="F69" s="24">
        <v>3</v>
      </c>
      <c r="G69" s="24">
        <v>3</v>
      </c>
      <c r="H69" s="24" t="s">
        <v>23</v>
      </c>
      <c r="I69" s="24">
        <v>3</v>
      </c>
      <c r="J69" s="24" t="s">
        <v>23</v>
      </c>
      <c r="K69" s="24">
        <v>492</v>
      </c>
      <c r="L69" s="24">
        <v>6</v>
      </c>
      <c r="M69" s="25">
        <v>0</v>
      </c>
      <c r="N69" s="24">
        <v>1</v>
      </c>
      <c r="O69" s="24">
        <v>5</v>
      </c>
      <c r="P69" s="24">
        <v>486</v>
      </c>
      <c r="Q69" s="24">
        <v>0.723</v>
      </c>
      <c r="R69" s="24">
        <v>32</v>
      </c>
      <c r="S69" s="24">
        <v>10</v>
      </c>
      <c r="T69" s="24">
        <v>23</v>
      </c>
      <c r="U69" s="24">
        <v>10.953</v>
      </c>
      <c r="V69" s="24">
        <v>18</v>
      </c>
      <c r="W69" s="24">
        <v>391</v>
      </c>
    </row>
    <row r="70" spans="1:23" ht="9.75" customHeight="1">
      <c r="A70" s="20"/>
      <c r="B70" s="21"/>
      <c r="C70" s="21" t="s">
        <v>69</v>
      </c>
      <c r="D70" s="22"/>
      <c r="E70" s="24" t="s">
        <v>23</v>
      </c>
      <c r="F70" s="24" t="s">
        <v>143</v>
      </c>
      <c r="G70" s="24" t="s">
        <v>23</v>
      </c>
      <c r="H70" s="24" t="s">
        <v>23</v>
      </c>
      <c r="I70" s="24" t="s">
        <v>23</v>
      </c>
      <c r="J70" s="24" t="s">
        <v>23</v>
      </c>
      <c r="K70" s="24" t="s">
        <v>23</v>
      </c>
      <c r="L70" s="24" t="s">
        <v>143</v>
      </c>
      <c r="M70" s="24" t="s">
        <v>23</v>
      </c>
      <c r="N70" s="24" t="s">
        <v>23</v>
      </c>
      <c r="O70" s="24" t="s">
        <v>23</v>
      </c>
      <c r="P70" s="24" t="s">
        <v>23</v>
      </c>
      <c r="Q70" s="24" t="s">
        <v>23</v>
      </c>
      <c r="R70" s="24" t="s">
        <v>23</v>
      </c>
      <c r="S70" s="24" t="s">
        <v>23</v>
      </c>
      <c r="T70" s="24" t="s">
        <v>23</v>
      </c>
      <c r="U70" s="24" t="s">
        <v>23</v>
      </c>
      <c r="V70" s="24" t="s">
        <v>23</v>
      </c>
      <c r="W70" s="24" t="s">
        <v>23</v>
      </c>
    </row>
    <row r="71" spans="1:23" ht="9.75" customHeight="1">
      <c r="A71" s="20"/>
      <c r="B71" s="21"/>
      <c r="C71" s="21" t="s">
        <v>70</v>
      </c>
      <c r="D71" s="22"/>
      <c r="E71" s="23" t="s">
        <v>23</v>
      </c>
      <c r="F71" s="24" t="s">
        <v>143</v>
      </c>
      <c r="G71" s="24" t="s">
        <v>23</v>
      </c>
      <c r="H71" s="24" t="s">
        <v>23</v>
      </c>
      <c r="I71" s="24" t="s">
        <v>23</v>
      </c>
      <c r="J71" s="24" t="s">
        <v>23</v>
      </c>
      <c r="K71" s="24" t="s">
        <v>23</v>
      </c>
      <c r="L71" s="24" t="s">
        <v>143</v>
      </c>
      <c r="M71" s="24" t="s">
        <v>23</v>
      </c>
      <c r="N71" s="24" t="s">
        <v>23</v>
      </c>
      <c r="O71" s="24" t="s">
        <v>23</v>
      </c>
      <c r="P71" s="24" t="s">
        <v>23</v>
      </c>
      <c r="Q71" s="24" t="s">
        <v>23</v>
      </c>
      <c r="R71" s="24" t="s">
        <v>23</v>
      </c>
      <c r="S71" s="24" t="s">
        <v>23</v>
      </c>
      <c r="T71" s="24" t="s">
        <v>23</v>
      </c>
      <c r="U71" s="24" t="s">
        <v>23</v>
      </c>
      <c r="V71" s="24" t="s">
        <v>23</v>
      </c>
      <c r="W71" s="24" t="s">
        <v>23</v>
      </c>
    </row>
    <row r="72" spans="1:23" ht="9.75" customHeight="1">
      <c r="A72" s="20"/>
      <c r="B72" s="21"/>
      <c r="C72" s="21" t="s">
        <v>71</v>
      </c>
      <c r="D72" s="22"/>
      <c r="E72" s="23" t="s">
        <v>23</v>
      </c>
      <c r="F72" s="24" t="s">
        <v>143</v>
      </c>
      <c r="G72" s="24" t="s">
        <v>23</v>
      </c>
      <c r="H72" s="24" t="s">
        <v>23</v>
      </c>
      <c r="I72" s="24" t="s">
        <v>23</v>
      </c>
      <c r="J72" s="24" t="s">
        <v>23</v>
      </c>
      <c r="K72" s="24" t="s">
        <v>23</v>
      </c>
      <c r="L72" s="24" t="s">
        <v>143</v>
      </c>
      <c r="M72" s="24" t="s">
        <v>23</v>
      </c>
      <c r="N72" s="24" t="s">
        <v>23</v>
      </c>
      <c r="O72" s="24" t="s">
        <v>23</v>
      </c>
      <c r="P72" s="24" t="s">
        <v>23</v>
      </c>
      <c r="Q72" s="24" t="s">
        <v>23</v>
      </c>
      <c r="R72" s="24" t="s">
        <v>23</v>
      </c>
      <c r="S72" s="24" t="s">
        <v>23</v>
      </c>
      <c r="T72" s="24" t="s">
        <v>23</v>
      </c>
      <c r="U72" s="24" t="s">
        <v>23</v>
      </c>
      <c r="V72" s="24" t="s">
        <v>23</v>
      </c>
      <c r="W72" s="24" t="s">
        <v>23</v>
      </c>
    </row>
    <row r="73" spans="1:23" ht="9.75" customHeight="1">
      <c r="A73" s="20"/>
      <c r="B73" s="21"/>
      <c r="C73" s="21" t="s">
        <v>72</v>
      </c>
      <c r="D73" s="22"/>
      <c r="E73" s="23">
        <v>2</v>
      </c>
      <c r="F73" s="24" t="s">
        <v>143</v>
      </c>
      <c r="G73" s="24" t="s">
        <v>23</v>
      </c>
      <c r="H73" s="24" t="s">
        <v>23</v>
      </c>
      <c r="I73" s="24" t="s">
        <v>23</v>
      </c>
      <c r="J73" s="24" t="s">
        <v>23</v>
      </c>
      <c r="K73" s="24">
        <v>2</v>
      </c>
      <c r="L73" s="25">
        <v>0</v>
      </c>
      <c r="M73" s="24" t="s">
        <v>23</v>
      </c>
      <c r="N73" s="25">
        <v>0</v>
      </c>
      <c r="O73" s="24" t="s">
        <v>23</v>
      </c>
      <c r="P73" s="24">
        <v>2</v>
      </c>
      <c r="Q73" s="24" t="s">
        <v>23</v>
      </c>
      <c r="R73" s="24" t="s">
        <v>23</v>
      </c>
      <c r="S73" s="24" t="s">
        <v>23</v>
      </c>
      <c r="T73" s="24" t="s">
        <v>23</v>
      </c>
      <c r="U73" s="24">
        <v>0.946</v>
      </c>
      <c r="V73" s="24">
        <v>1</v>
      </c>
      <c r="W73" s="24">
        <v>1</v>
      </c>
    </row>
    <row r="74" spans="1:23" ht="9.75" customHeight="1">
      <c r="A74" s="20"/>
      <c r="B74" s="21"/>
      <c r="C74" s="21" t="s">
        <v>73</v>
      </c>
      <c r="D74" s="22"/>
      <c r="E74" s="23">
        <v>3939</v>
      </c>
      <c r="F74" s="24">
        <v>557</v>
      </c>
      <c r="G74" s="24">
        <v>557</v>
      </c>
      <c r="H74" s="24">
        <v>533</v>
      </c>
      <c r="I74" s="24">
        <v>24</v>
      </c>
      <c r="J74" s="24" t="s">
        <v>23</v>
      </c>
      <c r="K74" s="24">
        <v>3382</v>
      </c>
      <c r="L74" s="24">
        <v>80</v>
      </c>
      <c r="M74" s="24">
        <v>28</v>
      </c>
      <c r="N74" s="24">
        <v>41</v>
      </c>
      <c r="O74" s="24">
        <v>12</v>
      </c>
      <c r="P74" s="24">
        <v>3301</v>
      </c>
      <c r="Q74" s="24">
        <v>84</v>
      </c>
      <c r="R74" s="24">
        <v>143</v>
      </c>
      <c r="S74" s="24">
        <v>62</v>
      </c>
      <c r="T74" s="24">
        <v>15</v>
      </c>
      <c r="U74" s="24">
        <v>50</v>
      </c>
      <c r="V74" s="24">
        <v>661</v>
      </c>
      <c r="W74" s="24">
        <v>2287</v>
      </c>
    </row>
    <row r="75" spans="1:23" ht="9.75" customHeight="1">
      <c r="A75" s="20"/>
      <c r="B75" s="21"/>
      <c r="C75" s="21"/>
      <c r="D75" s="22"/>
      <c r="E75" s="23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</row>
    <row r="76" spans="1:23" s="17" customFormat="1" ht="9.75" customHeight="1">
      <c r="A76" s="15"/>
      <c r="B76" s="45" t="s">
        <v>74</v>
      </c>
      <c r="C76" s="45"/>
      <c r="E76" s="18">
        <v>4255</v>
      </c>
      <c r="F76" s="19">
        <f>SUM(F77:F79)</f>
        <v>71</v>
      </c>
      <c r="G76" s="19">
        <f aca="true" t="shared" si="10" ref="G76:M76">SUM(G77:G79)</f>
        <v>71</v>
      </c>
      <c r="H76" s="19">
        <f t="shared" si="10"/>
        <v>49</v>
      </c>
      <c r="I76" s="19">
        <f t="shared" si="10"/>
        <v>22</v>
      </c>
      <c r="J76" s="19" t="s">
        <v>150</v>
      </c>
      <c r="K76" s="19">
        <v>4184</v>
      </c>
      <c r="L76" s="19">
        <v>167</v>
      </c>
      <c r="M76" s="19">
        <f t="shared" si="10"/>
        <v>66</v>
      </c>
      <c r="N76" s="19">
        <v>5</v>
      </c>
      <c r="O76" s="19">
        <f>SUM(O77:O79)</f>
        <v>96</v>
      </c>
      <c r="P76" s="19">
        <v>4017</v>
      </c>
      <c r="Q76" s="19">
        <f aca="true" t="shared" si="11" ref="Q76:W76">SUM(Q77:Q79)</f>
        <v>166</v>
      </c>
      <c r="R76" s="19">
        <f t="shared" si="11"/>
        <v>22</v>
      </c>
      <c r="S76" s="19">
        <v>15</v>
      </c>
      <c r="T76" s="19">
        <v>92</v>
      </c>
      <c r="U76" s="19">
        <f t="shared" si="11"/>
        <v>98</v>
      </c>
      <c r="V76" s="19">
        <v>78</v>
      </c>
      <c r="W76" s="19">
        <f t="shared" si="11"/>
        <v>3546</v>
      </c>
    </row>
    <row r="77" spans="1:23" ht="9.75" customHeight="1">
      <c r="A77" s="27"/>
      <c r="B77" s="21"/>
      <c r="C77" s="21" t="s">
        <v>75</v>
      </c>
      <c r="E77" s="23">
        <v>339</v>
      </c>
      <c r="F77" s="24" t="s">
        <v>143</v>
      </c>
      <c r="G77" s="24" t="s">
        <v>23</v>
      </c>
      <c r="H77" s="24" t="s">
        <v>23</v>
      </c>
      <c r="I77" s="24" t="s">
        <v>23</v>
      </c>
      <c r="J77" s="24" t="s">
        <v>23</v>
      </c>
      <c r="K77" s="24">
        <v>339</v>
      </c>
      <c r="L77" s="25">
        <v>0</v>
      </c>
      <c r="M77" s="24" t="s">
        <v>23</v>
      </c>
      <c r="N77" s="25">
        <v>0</v>
      </c>
      <c r="O77" s="24" t="s">
        <v>23</v>
      </c>
      <c r="P77" s="24">
        <v>338</v>
      </c>
      <c r="Q77" s="24">
        <v>30</v>
      </c>
      <c r="R77" s="24" t="s">
        <v>150</v>
      </c>
      <c r="S77" s="24">
        <v>1</v>
      </c>
      <c r="T77" s="25">
        <v>0.3</v>
      </c>
      <c r="U77" s="24">
        <v>14</v>
      </c>
      <c r="V77" s="24">
        <v>12</v>
      </c>
      <c r="W77" s="24">
        <v>281</v>
      </c>
    </row>
    <row r="78" spans="1:23" ht="9.75" customHeight="1">
      <c r="A78" s="27"/>
      <c r="B78" s="21"/>
      <c r="C78" s="21" t="s">
        <v>76</v>
      </c>
      <c r="E78" s="23">
        <v>250</v>
      </c>
      <c r="F78" s="24" t="s">
        <v>143</v>
      </c>
      <c r="G78" s="24" t="s">
        <v>23</v>
      </c>
      <c r="H78" s="24" t="s">
        <v>23</v>
      </c>
      <c r="I78" s="24" t="s">
        <v>23</v>
      </c>
      <c r="J78" s="24" t="s">
        <v>23</v>
      </c>
      <c r="K78" s="24">
        <v>250</v>
      </c>
      <c r="L78" s="24">
        <v>7</v>
      </c>
      <c r="M78" s="24">
        <v>7</v>
      </c>
      <c r="N78" s="25">
        <v>0</v>
      </c>
      <c r="O78" s="24" t="s">
        <v>23</v>
      </c>
      <c r="P78" s="24">
        <v>242</v>
      </c>
      <c r="Q78" s="24" t="s">
        <v>150</v>
      </c>
      <c r="R78" s="24" t="s">
        <v>23</v>
      </c>
      <c r="S78" s="24">
        <v>8</v>
      </c>
      <c r="T78" s="24">
        <v>91</v>
      </c>
      <c r="U78" s="24">
        <v>12</v>
      </c>
      <c r="V78" s="25">
        <v>0</v>
      </c>
      <c r="W78" s="24">
        <v>131</v>
      </c>
    </row>
    <row r="79" spans="1:23" ht="9.75" customHeight="1">
      <c r="A79" s="27"/>
      <c r="B79" s="21"/>
      <c r="C79" s="21" t="s">
        <v>77</v>
      </c>
      <c r="E79" s="23">
        <v>3667</v>
      </c>
      <c r="F79" s="24">
        <v>71</v>
      </c>
      <c r="G79" s="24">
        <v>71</v>
      </c>
      <c r="H79" s="24">
        <v>49</v>
      </c>
      <c r="I79" s="24">
        <v>22</v>
      </c>
      <c r="J79" s="24" t="s">
        <v>23</v>
      </c>
      <c r="K79" s="24">
        <v>3596</v>
      </c>
      <c r="L79" s="24">
        <v>159</v>
      </c>
      <c r="M79" s="24">
        <v>59</v>
      </c>
      <c r="N79" s="24">
        <v>4</v>
      </c>
      <c r="O79" s="24">
        <v>96</v>
      </c>
      <c r="P79" s="24">
        <v>3436</v>
      </c>
      <c r="Q79" s="24">
        <v>136</v>
      </c>
      <c r="R79" s="24">
        <v>22</v>
      </c>
      <c r="S79" s="24">
        <v>7</v>
      </c>
      <c r="T79" s="25">
        <v>0</v>
      </c>
      <c r="U79" s="24">
        <v>72</v>
      </c>
      <c r="V79" s="24">
        <v>65</v>
      </c>
      <c r="W79" s="24">
        <v>3134</v>
      </c>
    </row>
    <row r="80" spans="1:10" ht="5.25" customHeight="1" thickBot="1">
      <c r="A80" s="27"/>
      <c r="B80" s="27"/>
      <c r="C80" s="27"/>
      <c r="E80" s="28"/>
      <c r="J80" s="24" t="s">
        <v>23</v>
      </c>
    </row>
    <row r="81" spans="1:23" ht="13.5" customHeight="1">
      <c r="A81" s="29" t="s">
        <v>146</v>
      </c>
      <c r="B81" s="30"/>
      <c r="C81" s="30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</row>
    <row r="82" ht="17.25">
      <c r="I82" s="2" t="s">
        <v>141</v>
      </c>
    </row>
    <row r="83" ht="14.25" thickBot="1">
      <c r="K83" s="22" t="s">
        <v>78</v>
      </c>
    </row>
    <row r="84" spans="1:23" ht="14.25" customHeight="1" thickTop="1">
      <c r="A84" s="48" t="s">
        <v>2</v>
      </c>
      <c r="B84" s="49"/>
      <c r="C84" s="49"/>
      <c r="D84" s="49"/>
      <c r="E84" s="52" t="s">
        <v>3</v>
      </c>
      <c r="F84" s="52" t="s">
        <v>4</v>
      </c>
      <c r="G84" s="6"/>
      <c r="H84" s="6"/>
      <c r="I84" s="6"/>
      <c r="J84" s="7"/>
      <c r="K84" s="52" t="s">
        <v>5</v>
      </c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1:23" ht="13.5">
      <c r="A85" s="50"/>
      <c r="B85" s="50"/>
      <c r="C85" s="50"/>
      <c r="D85" s="50"/>
      <c r="E85" s="46"/>
      <c r="F85" s="46"/>
      <c r="G85" s="53" t="s">
        <v>6</v>
      </c>
      <c r="H85" s="8"/>
      <c r="I85" s="8"/>
      <c r="J85" s="55" t="s">
        <v>149</v>
      </c>
      <c r="K85" s="46"/>
      <c r="L85" s="46" t="s">
        <v>8</v>
      </c>
      <c r="M85" s="8"/>
      <c r="N85" s="8"/>
      <c r="O85" s="8"/>
      <c r="P85" s="46" t="s">
        <v>9</v>
      </c>
      <c r="Q85" s="8"/>
      <c r="R85" s="8"/>
      <c r="S85" s="8"/>
      <c r="T85" s="8"/>
      <c r="U85" s="8"/>
      <c r="V85" s="8"/>
      <c r="W85" s="8"/>
    </row>
    <row r="86" spans="1:23" ht="13.5">
      <c r="A86" s="51"/>
      <c r="B86" s="51"/>
      <c r="C86" s="51"/>
      <c r="D86" s="51"/>
      <c r="E86" s="47"/>
      <c r="F86" s="47"/>
      <c r="G86" s="54"/>
      <c r="H86" s="10" t="s">
        <v>10</v>
      </c>
      <c r="I86" s="9" t="s">
        <v>11</v>
      </c>
      <c r="J86" s="56"/>
      <c r="K86" s="47"/>
      <c r="L86" s="47"/>
      <c r="M86" s="10" t="s">
        <v>12</v>
      </c>
      <c r="N86" s="11" t="s">
        <v>13</v>
      </c>
      <c r="O86" s="12" t="s">
        <v>14</v>
      </c>
      <c r="P86" s="47"/>
      <c r="Q86" s="10" t="s">
        <v>15</v>
      </c>
      <c r="R86" s="10" t="s">
        <v>16</v>
      </c>
      <c r="S86" s="10" t="s">
        <v>17</v>
      </c>
      <c r="T86" s="10" t="s">
        <v>18</v>
      </c>
      <c r="U86" s="10" t="s">
        <v>19</v>
      </c>
      <c r="V86" s="10" t="s">
        <v>20</v>
      </c>
      <c r="W86" s="10" t="s">
        <v>21</v>
      </c>
    </row>
    <row r="87" spans="5:10" ht="3.75" customHeight="1">
      <c r="E87" s="13"/>
      <c r="J87" s="36"/>
    </row>
    <row r="88" spans="2:23" s="17" customFormat="1" ht="10.5" customHeight="1">
      <c r="B88" s="45" t="s">
        <v>79</v>
      </c>
      <c r="C88" s="45"/>
      <c r="E88" s="18">
        <v>5570</v>
      </c>
      <c r="F88" s="19">
        <v>94</v>
      </c>
      <c r="G88" s="19">
        <v>94</v>
      </c>
      <c r="H88" s="19">
        <f aca="true" t="shared" si="12" ref="H88:M88">SUM(H89:H93)</f>
        <v>25</v>
      </c>
      <c r="I88" s="19">
        <v>69</v>
      </c>
      <c r="J88" s="19" t="s">
        <v>150</v>
      </c>
      <c r="K88" s="19">
        <v>5476</v>
      </c>
      <c r="L88" s="19">
        <f t="shared" si="12"/>
        <v>387</v>
      </c>
      <c r="M88" s="19">
        <f t="shared" si="12"/>
        <v>35</v>
      </c>
      <c r="N88" s="19">
        <v>237</v>
      </c>
      <c r="O88" s="19">
        <f>SUM(O89:O93)</f>
        <v>114</v>
      </c>
      <c r="P88" s="19">
        <v>5089</v>
      </c>
      <c r="Q88" s="19">
        <f>SUM(Q89:Q92)</f>
        <v>54</v>
      </c>
      <c r="R88" s="19">
        <f>SUM(R89:R93)</f>
        <v>117</v>
      </c>
      <c r="S88" s="19">
        <v>30</v>
      </c>
      <c r="T88" s="19">
        <f>SUM(T89:T93)</f>
        <v>32</v>
      </c>
      <c r="U88" s="19">
        <f>SUM(U89:U93)</f>
        <v>107</v>
      </c>
      <c r="V88" s="19">
        <f>SUM(V89:V93)</f>
        <v>232</v>
      </c>
      <c r="W88" s="19">
        <f>SUM(W89:W93)</f>
        <v>4519</v>
      </c>
    </row>
    <row r="89" spans="2:23" ht="10.5" customHeight="1">
      <c r="B89" s="21"/>
      <c r="C89" s="21" t="s">
        <v>80</v>
      </c>
      <c r="E89" s="23">
        <v>689</v>
      </c>
      <c r="F89" s="24">
        <v>9</v>
      </c>
      <c r="G89" s="24">
        <v>9</v>
      </c>
      <c r="H89" s="24" t="s">
        <v>23</v>
      </c>
      <c r="I89" s="24">
        <v>9</v>
      </c>
      <c r="J89" s="24" t="s">
        <v>23</v>
      </c>
      <c r="K89" s="24">
        <v>680</v>
      </c>
      <c r="L89" s="24">
        <v>9</v>
      </c>
      <c r="M89" s="25">
        <v>0</v>
      </c>
      <c r="N89" s="24">
        <v>9</v>
      </c>
      <c r="O89" s="24" t="s">
        <v>23</v>
      </c>
      <c r="P89" s="24">
        <v>671</v>
      </c>
      <c r="Q89" s="24">
        <v>1</v>
      </c>
      <c r="R89" s="24">
        <v>6</v>
      </c>
      <c r="S89" s="24">
        <v>13</v>
      </c>
      <c r="T89" s="24" t="s">
        <v>23</v>
      </c>
      <c r="U89" s="24">
        <v>16</v>
      </c>
      <c r="V89" s="24">
        <v>62</v>
      </c>
      <c r="W89" s="24">
        <v>573</v>
      </c>
    </row>
    <row r="90" spans="2:23" ht="10.5" customHeight="1">
      <c r="B90" s="21"/>
      <c r="C90" s="21" t="s">
        <v>81</v>
      </c>
      <c r="E90" s="23">
        <v>2746</v>
      </c>
      <c r="F90" s="24">
        <v>37</v>
      </c>
      <c r="G90" s="24">
        <v>37</v>
      </c>
      <c r="H90" s="24">
        <v>25</v>
      </c>
      <c r="I90" s="24">
        <v>12</v>
      </c>
      <c r="J90" s="24" t="s">
        <v>23</v>
      </c>
      <c r="K90" s="24">
        <v>2709</v>
      </c>
      <c r="L90" s="24">
        <v>201</v>
      </c>
      <c r="M90" s="24">
        <v>31</v>
      </c>
      <c r="N90" s="24">
        <v>170</v>
      </c>
      <c r="O90" s="24" t="s">
        <v>23</v>
      </c>
      <c r="P90" s="24">
        <v>2508</v>
      </c>
      <c r="Q90" s="24">
        <v>31</v>
      </c>
      <c r="R90" s="24">
        <v>91</v>
      </c>
      <c r="S90" s="24">
        <v>15</v>
      </c>
      <c r="T90" s="24">
        <v>21</v>
      </c>
      <c r="U90" s="24">
        <v>14</v>
      </c>
      <c r="V90" s="24">
        <v>147</v>
      </c>
      <c r="W90" s="24">
        <v>2190</v>
      </c>
    </row>
    <row r="91" spans="2:23" ht="10.5" customHeight="1">
      <c r="B91" s="21"/>
      <c r="C91" s="21" t="s">
        <v>82</v>
      </c>
      <c r="E91" s="23">
        <v>310</v>
      </c>
      <c r="F91" s="24">
        <v>38</v>
      </c>
      <c r="G91" s="24">
        <v>38</v>
      </c>
      <c r="H91" s="24" t="s">
        <v>23</v>
      </c>
      <c r="I91" s="24">
        <v>38</v>
      </c>
      <c r="J91" s="24" t="s">
        <v>23</v>
      </c>
      <c r="K91" s="24">
        <v>272</v>
      </c>
      <c r="L91" s="24">
        <v>35</v>
      </c>
      <c r="M91" s="25">
        <v>0</v>
      </c>
      <c r="N91" s="25">
        <v>0.072</v>
      </c>
      <c r="O91" s="24">
        <v>35</v>
      </c>
      <c r="P91" s="24">
        <v>238</v>
      </c>
      <c r="Q91" s="25">
        <v>2</v>
      </c>
      <c r="R91" s="24">
        <v>14</v>
      </c>
      <c r="S91" s="25">
        <v>0</v>
      </c>
      <c r="T91" s="37">
        <v>2</v>
      </c>
      <c r="U91" s="24">
        <v>41</v>
      </c>
      <c r="V91" s="24">
        <v>3</v>
      </c>
      <c r="W91" s="24">
        <v>176</v>
      </c>
    </row>
    <row r="92" spans="2:23" ht="10.5" customHeight="1">
      <c r="B92" s="21"/>
      <c r="C92" s="21" t="s">
        <v>83</v>
      </c>
      <c r="E92" s="23">
        <v>959</v>
      </c>
      <c r="F92" s="24">
        <v>11</v>
      </c>
      <c r="G92" s="24">
        <v>11</v>
      </c>
      <c r="H92" s="24" t="s">
        <v>23</v>
      </c>
      <c r="I92" s="24">
        <v>11</v>
      </c>
      <c r="J92" s="24" t="s">
        <v>23</v>
      </c>
      <c r="K92" s="24">
        <v>948</v>
      </c>
      <c r="L92" s="24">
        <v>84</v>
      </c>
      <c r="M92" s="25">
        <v>0</v>
      </c>
      <c r="N92" s="24">
        <v>5</v>
      </c>
      <c r="O92" s="24">
        <v>79</v>
      </c>
      <c r="P92" s="24">
        <v>863</v>
      </c>
      <c r="Q92" s="25">
        <v>20</v>
      </c>
      <c r="R92" s="24">
        <v>6</v>
      </c>
      <c r="S92" s="24">
        <v>1</v>
      </c>
      <c r="T92" s="24">
        <v>8</v>
      </c>
      <c r="U92" s="24">
        <v>23</v>
      </c>
      <c r="V92" s="24">
        <v>18</v>
      </c>
      <c r="W92" s="24">
        <v>787</v>
      </c>
    </row>
    <row r="93" spans="2:23" ht="10.5" customHeight="1">
      <c r="B93" s="21"/>
      <c r="C93" s="21" t="s">
        <v>84</v>
      </c>
      <c r="E93" s="23">
        <v>868</v>
      </c>
      <c r="F93" s="24" t="s">
        <v>23</v>
      </c>
      <c r="G93" s="24" t="s">
        <v>23</v>
      </c>
      <c r="H93" s="24" t="s">
        <v>23</v>
      </c>
      <c r="I93" s="24" t="s">
        <v>23</v>
      </c>
      <c r="J93" s="24" t="s">
        <v>23</v>
      </c>
      <c r="K93" s="24">
        <v>868</v>
      </c>
      <c r="L93" s="24">
        <v>58</v>
      </c>
      <c r="M93" s="24">
        <v>4</v>
      </c>
      <c r="N93" s="24">
        <v>54</v>
      </c>
      <c r="O93" s="24" t="s">
        <v>23</v>
      </c>
      <c r="P93" s="39">
        <v>810</v>
      </c>
      <c r="Q93" s="40">
        <v>0</v>
      </c>
      <c r="R93" s="25">
        <v>0</v>
      </c>
      <c r="S93" s="24" t="s">
        <v>23</v>
      </c>
      <c r="T93" s="25">
        <v>1</v>
      </c>
      <c r="U93" s="24">
        <v>13</v>
      </c>
      <c r="V93" s="24">
        <v>2</v>
      </c>
      <c r="W93" s="24">
        <v>793</v>
      </c>
    </row>
    <row r="94" spans="2:23" ht="9.75" customHeight="1">
      <c r="B94" s="21"/>
      <c r="C94" s="21"/>
      <c r="E94" s="23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</row>
    <row r="95" spans="2:23" s="17" customFormat="1" ht="10.5" customHeight="1">
      <c r="B95" s="45" t="s">
        <v>85</v>
      </c>
      <c r="C95" s="45"/>
      <c r="E95" s="18">
        <f>SUM(E96:E102)</f>
        <v>14446</v>
      </c>
      <c r="F95" s="19">
        <f>SUM(F96:F102)</f>
        <v>242</v>
      </c>
      <c r="G95" s="19">
        <f aca="true" t="shared" si="13" ref="G95:M95">SUM(G96:G102)</f>
        <v>242</v>
      </c>
      <c r="H95" s="19">
        <v>112</v>
      </c>
      <c r="I95" s="19">
        <v>130</v>
      </c>
      <c r="J95" s="19" t="s">
        <v>150</v>
      </c>
      <c r="K95" s="19">
        <f t="shared" si="13"/>
        <v>14204</v>
      </c>
      <c r="L95" s="19">
        <f t="shared" si="13"/>
        <v>912</v>
      </c>
      <c r="M95" s="19">
        <f t="shared" si="13"/>
        <v>94</v>
      </c>
      <c r="N95" s="19">
        <f aca="true" t="shared" si="14" ref="N95:S95">SUM(N96:N102)</f>
        <v>490</v>
      </c>
      <c r="O95" s="19">
        <f t="shared" si="14"/>
        <v>328</v>
      </c>
      <c r="P95" s="19">
        <f t="shared" si="14"/>
        <v>13292</v>
      </c>
      <c r="Q95" s="19">
        <f t="shared" si="14"/>
        <v>231</v>
      </c>
      <c r="R95" s="19">
        <f t="shared" si="14"/>
        <v>388</v>
      </c>
      <c r="S95" s="19">
        <f t="shared" si="14"/>
        <v>202</v>
      </c>
      <c r="T95" s="19">
        <v>117</v>
      </c>
      <c r="U95" s="19">
        <f>SUM(U96:U102)</f>
        <v>90</v>
      </c>
      <c r="V95" s="19">
        <f>SUM(V96:V102)</f>
        <v>1589</v>
      </c>
      <c r="W95" s="19">
        <v>10675</v>
      </c>
    </row>
    <row r="96" spans="2:24" ht="10.5" customHeight="1">
      <c r="B96" s="21"/>
      <c r="C96" s="21" t="s">
        <v>86</v>
      </c>
      <c r="E96" s="23">
        <v>3900</v>
      </c>
      <c r="F96" s="24">
        <v>19</v>
      </c>
      <c r="G96" s="24">
        <v>19</v>
      </c>
      <c r="H96" s="24">
        <v>10</v>
      </c>
      <c r="I96" s="24">
        <v>9</v>
      </c>
      <c r="J96" s="24" t="s">
        <v>23</v>
      </c>
      <c r="K96" s="24">
        <v>3881</v>
      </c>
      <c r="L96" s="24">
        <v>93</v>
      </c>
      <c r="M96" s="24">
        <v>14</v>
      </c>
      <c r="N96" s="24">
        <v>43</v>
      </c>
      <c r="O96" s="24">
        <v>36</v>
      </c>
      <c r="P96" s="24">
        <v>3789</v>
      </c>
      <c r="Q96" s="24">
        <v>10</v>
      </c>
      <c r="R96" s="24">
        <v>73</v>
      </c>
      <c r="S96" s="24">
        <v>31</v>
      </c>
      <c r="T96" s="24">
        <v>24</v>
      </c>
      <c r="U96" s="24">
        <v>23</v>
      </c>
      <c r="V96" s="24">
        <v>316</v>
      </c>
      <c r="W96" s="24">
        <v>3313</v>
      </c>
      <c r="X96" s="1" t="s">
        <v>87</v>
      </c>
    </row>
    <row r="97" spans="2:23" ht="10.5" customHeight="1">
      <c r="B97" s="21"/>
      <c r="C97" s="21" t="s">
        <v>88</v>
      </c>
      <c r="E97" s="23">
        <v>2083</v>
      </c>
      <c r="F97" s="24">
        <v>14</v>
      </c>
      <c r="G97" s="24">
        <v>14</v>
      </c>
      <c r="H97" s="24" t="s">
        <v>23</v>
      </c>
      <c r="I97" s="24">
        <v>14</v>
      </c>
      <c r="J97" s="24" t="s">
        <v>23</v>
      </c>
      <c r="K97" s="24">
        <v>2069</v>
      </c>
      <c r="L97" s="24">
        <v>109</v>
      </c>
      <c r="M97" s="24">
        <v>5</v>
      </c>
      <c r="N97" s="24">
        <v>104</v>
      </c>
      <c r="O97" s="25">
        <v>0</v>
      </c>
      <c r="P97" s="24">
        <v>1960</v>
      </c>
      <c r="Q97" s="24">
        <v>36</v>
      </c>
      <c r="R97" s="24">
        <v>66</v>
      </c>
      <c r="S97" s="24">
        <v>99</v>
      </c>
      <c r="T97" s="24">
        <v>1</v>
      </c>
      <c r="U97" s="24">
        <v>3</v>
      </c>
      <c r="V97" s="24">
        <v>437</v>
      </c>
      <c r="W97" s="24">
        <v>1319</v>
      </c>
    </row>
    <row r="98" spans="2:23" ht="10.5" customHeight="1">
      <c r="B98" s="21"/>
      <c r="C98" s="21" t="s">
        <v>89</v>
      </c>
      <c r="E98" s="23">
        <v>2524</v>
      </c>
      <c r="F98" s="24">
        <v>89</v>
      </c>
      <c r="G98" s="24">
        <v>89</v>
      </c>
      <c r="H98" s="24">
        <v>56</v>
      </c>
      <c r="I98" s="24">
        <v>33</v>
      </c>
      <c r="J98" s="24" t="s">
        <v>23</v>
      </c>
      <c r="K98" s="24">
        <v>2435</v>
      </c>
      <c r="L98" s="24">
        <v>269</v>
      </c>
      <c r="M98" s="24">
        <v>26</v>
      </c>
      <c r="N98" s="24">
        <v>4</v>
      </c>
      <c r="O98" s="24">
        <v>239</v>
      </c>
      <c r="P98" s="24">
        <v>2166</v>
      </c>
      <c r="Q98" s="24">
        <v>74</v>
      </c>
      <c r="R98" s="24">
        <v>137</v>
      </c>
      <c r="S98" s="24">
        <v>29</v>
      </c>
      <c r="T98" s="24">
        <v>1</v>
      </c>
      <c r="U98" s="24">
        <v>48</v>
      </c>
      <c r="V98" s="24">
        <v>134</v>
      </c>
      <c r="W98" s="24">
        <v>1743</v>
      </c>
    </row>
    <row r="99" spans="2:23" ht="10.5" customHeight="1">
      <c r="B99" s="21"/>
      <c r="C99" s="21" t="s">
        <v>90</v>
      </c>
      <c r="E99" s="23">
        <v>1320</v>
      </c>
      <c r="F99" s="24">
        <v>59</v>
      </c>
      <c r="G99" s="24">
        <v>59</v>
      </c>
      <c r="H99" s="24">
        <v>47</v>
      </c>
      <c r="I99" s="24">
        <v>12</v>
      </c>
      <c r="J99" s="24" t="s">
        <v>23</v>
      </c>
      <c r="K99" s="24">
        <v>1261</v>
      </c>
      <c r="L99" s="24">
        <v>73</v>
      </c>
      <c r="M99" s="25">
        <v>0</v>
      </c>
      <c r="N99" s="24">
        <v>69</v>
      </c>
      <c r="O99" s="24">
        <v>4</v>
      </c>
      <c r="P99" s="24">
        <v>1187</v>
      </c>
      <c r="Q99" s="24">
        <v>3</v>
      </c>
      <c r="R99" s="24">
        <v>21</v>
      </c>
      <c r="S99" s="24" t="s">
        <v>150</v>
      </c>
      <c r="T99" s="24">
        <v>3</v>
      </c>
      <c r="U99" s="24">
        <v>3</v>
      </c>
      <c r="V99" s="24">
        <v>129</v>
      </c>
      <c r="W99" s="24">
        <v>1028</v>
      </c>
    </row>
    <row r="100" spans="2:23" ht="10.5" customHeight="1">
      <c r="B100" s="21"/>
      <c r="C100" s="21" t="s">
        <v>91</v>
      </c>
      <c r="E100" s="23">
        <v>1059</v>
      </c>
      <c r="F100" s="24">
        <v>6</v>
      </c>
      <c r="G100" s="24">
        <v>6</v>
      </c>
      <c r="H100" s="24" t="s">
        <v>150</v>
      </c>
      <c r="I100" s="24">
        <v>6</v>
      </c>
      <c r="J100" s="24" t="s">
        <v>23</v>
      </c>
      <c r="K100" s="24">
        <v>1053</v>
      </c>
      <c r="L100" s="24">
        <v>82</v>
      </c>
      <c r="M100" s="25">
        <v>0</v>
      </c>
      <c r="N100" s="24">
        <v>33</v>
      </c>
      <c r="O100" s="24">
        <v>49</v>
      </c>
      <c r="P100" s="24">
        <v>971</v>
      </c>
      <c r="Q100" s="24">
        <v>94</v>
      </c>
      <c r="R100" s="25">
        <v>0</v>
      </c>
      <c r="S100" s="24">
        <v>2</v>
      </c>
      <c r="T100" s="25">
        <v>0</v>
      </c>
      <c r="U100" s="24">
        <v>7</v>
      </c>
      <c r="V100" s="24">
        <v>19</v>
      </c>
      <c r="W100" s="24">
        <v>848</v>
      </c>
    </row>
    <row r="101" spans="2:23" ht="10.5" customHeight="1">
      <c r="B101" s="21"/>
      <c r="C101" s="21" t="s">
        <v>92</v>
      </c>
      <c r="E101" s="23">
        <v>2096</v>
      </c>
      <c r="F101" s="24">
        <v>28</v>
      </c>
      <c r="G101" s="24">
        <v>28</v>
      </c>
      <c r="H101" s="24" t="s">
        <v>23</v>
      </c>
      <c r="I101" s="24">
        <v>28</v>
      </c>
      <c r="J101" s="24" t="s">
        <v>23</v>
      </c>
      <c r="K101" s="24">
        <v>2068</v>
      </c>
      <c r="L101" s="24">
        <v>142</v>
      </c>
      <c r="M101" s="24">
        <v>49</v>
      </c>
      <c r="N101" s="24">
        <v>93</v>
      </c>
      <c r="O101" s="24" t="s">
        <v>23</v>
      </c>
      <c r="P101" s="24">
        <v>1926</v>
      </c>
      <c r="Q101" s="24">
        <v>8</v>
      </c>
      <c r="R101" s="24">
        <v>73</v>
      </c>
      <c r="S101" s="24">
        <v>31</v>
      </c>
      <c r="T101" s="24">
        <v>89</v>
      </c>
      <c r="U101" s="24">
        <v>3</v>
      </c>
      <c r="V101" s="24">
        <v>405</v>
      </c>
      <c r="W101" s="24">
        <v>1317</v>
      </c>
    </row>
    <row r="102" spans="2:23" ht="10.5" customHeight="1">
      <c r="B102" s="21"/>
      <c r="C102" s="21" t="s">
        <v>93</v>
      </c>
      <c r="E102" s="23">
        <v>1464</v>
      </c>
      <c r="F102" s="24">
        <v>27</v>
      </c>
      <c r="G102" s="24">
        <v>27</v>
      </c>
      <c r="H102" s="24" t="s">
        <v>23</v>
      </c>
      <c r="I102" s="24">
        <v>27</v>
      </c>
      <c r="J102" s="24" t="s">
        <v>23</v>
      </c>
      <c r="K102" s="24">
        <v>1437</v>
      </c>
      <c r="L102" s="24">
        <v>144</v>
      </c>
      <c r="M102" s="25">
        <v>0</v>
      </c>
      <c r="N102" s="24">
        <v>144</v>
      </c>
      <c r="O102" s="24" t="s">
        <v>23</v>
      </c>
      <c r="P102" s="24">
        <v>1293</v>
      </c>
      <c r="Q102" s="24">
        <v>6</v>
      </c>
      <c r="R102" s="24">
        <v>18</v>
      </c>
      <c r="S102" s="24">
        <v>10</v>
      </c>
      <c r="T102" s="24" t="s">
        <v>150</v>
      </c>
      <c r="U102" s="24">
        <v>3</v>
      </c>
      <c r="V102" s="24">
        <v>149</v>
      </c>
      <c r="W102" s="24">
        <v>1106</v>
      </c>
    </row>
    <row r="103" spans="2:23" ht="9.75" customHeight="1">
      <c r="B103" s="21"/>
      <c r="C103" s="21"/>
      <c r="E103" s="23"/>
      <c r="F103" s="24" t="s">
        <v>87</v>
      </c>
      <c r="G103" s="24" t="s">
        <v>87</v>
      </c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</row>
    <row r="104" spans="2:23" s="17" customFormat="1" ht="10.5" customHeight="1">
      <c r="B104" s="45" t="s">
        <v>94</v>
      </c>
      <c r="C104" s="45"/>
      <c r="E104" s="18">
        <v>8107</v>
      </c>
      <c r="F104" s="19">
        <f>SUM(F105:F111)</f>
        <v>284</v>
      </c>
      <c r="G104" s="19">
        <f aca="true" t="shared" si="15" ref="G104:M104">SUM(G105:G111)</f>
        <v>284</v>
      </c>
      <c r="H104" s="19">
        <f t="shared" si="15"/>
        <v>265</v>
      </c>
      <c r="I104" s="19">
        <f t="shared" si="15"/>
        <v>19</v>
      </c>
      <c r="J104" s="19" t="s">
        <v>150</v>
      </c>
      <c r="K104" s="19">
        <v>7823</v>
      </c>
      <c r="L104" s="19">
        <f t="shared" si="15"/>
        <v>469</v>
      </c>
      <c r="M104" s="19">
        <v>19</v>
      </c>
      <c r="N104" s="19">
        <v>374</v>
      </c>
      <c r="O104" s="19">
        <f>SUM(O105:O111)</f>
        <v>76</v>
      </c>
      <c r="P104" s="19">
        <v>7355</v>
      </c>
      <c r="Q104" s="19">
        <v>23</v>
      </c>
      <c r="R104" s="19">
        <v>10</v>
      </c>
      <c r="S104" s="19">
        <v>24</v>
      </c>
      <c r="T104" s="19">
        <f>SUM(T105:T111)</f>
        <v>146</v>
      </c>
      <c r="U104" s="19">
        <v>104</v>
      </c>
      <c r="V104" s="19">
        <v>230</v>
      </c>
      <c r="W104" s="19">
        <v>6817</v>
      </c>
    </row>
    <row r="105" spans="2:23" ht="10.5" customHeight="1">
      <c r="B105" s="21"/>
      <c r="C105" s="21" t="s">
        <v>95</v>
      </c>
      <c r="E105" s="23">
        <v>47</v>
      </c>
      <c r="F105" s="24" t="s">
        <v>23</v>
      </c>
      <c r="G105" s="24" t="s">
        <v>23</v>
      </c>
      <c r="H105" s="24" t="s">
        <v>23</v>
      </c>
      <c r="I105" s="24" t="s">
        <v>23</v>
      </c>
      <c r="J105" s="24" t="s">
        <v>23</v>
      </c>
      <c r="K105" s="24">
        <v>47</v>
      </c>
      <c r="L105" s="25">
        <v>0</v>
      </c>
      <c r="M105" s="25" t="s">
        <v>150</v>
      </c>
      <c r="N105" s="25">
        <v>0</v>
      </c>
      <c r="O105" s="24" t="s">
        <v>23</v>
      </c>
      <c r="P105" s="24">
        <v>47</v>
      </c>
      <c r="Q105" s="25">
        <v>0</v>
      </c>
      <c r="R105" s="24" t="s">
        <v>23</v>
      </c>
      <c r="S105" s="24" t="s">
        <v>23</v>
      </c>
      <c r="T105" s="24" t="s">
        <v>23</v>
      </c>
      <c r="U105" s="24">
        <v>2</v>
      </c>
      <c r="V105" s="24">
        <v>4</v>
      </c>
      <c r="W105" s="24">
        <v>41</v>
      </c>
    </row>
    <row r="106" spans="2:23" ht="10.5" customHeight="1">
      <c r="B106" s="21"/>
      <c r="C106" s="21" t="s">
        <v>96</v>
      </c>
      <c r="E106" s="23">
        <v>97</v>
      </c>
      <c r="F106" s="24" t="s">
        <v>23</v>
      </c>
      <c r="G106" s="24" t="s">
        <v>23</v>
      </c>
      <c r="H106" s="24" t="s">
        <v>23</v>
      </c>
      <c r="I106" s="24" t="s">
        <v>23</v>
      </c>
      <c r="J106" s="24" t="s">
        <v>23</v>
      </c>
      <c r="K106" s="24">
        <v>97</v>
      </c>
      <c r="L106" s="24">
        <v>1</v>
      </c>
      <c r="M106" s="25" t="s">
        <v>150</v>
      </c>
      <c r="N106" s="24">
        <v>1</v>
      </c>
      <c r="O106" s="24" t="s">
        <v>23</v>
      </c>
      <c r="P106" s="24">
        <v>95</v>
      </c>
      <c r="Q106" s="24">
        <v>3</v>
      </c>
      <c r="R106" s="24" t="s">
        <v>23</v>
      </c>
      <c r="S106" s="24" t="s">
        <v>23</v>
      </c>
      <c r="T106" s="24" t="s">
        <v>23</v>
      </c>
      <c r="U106" s="24">
        <v>6</v>
      </c>
      <c r="V106" s="24">
        <v>13</v>
      </c>
      <c r="W106" s="24">
        <v>73</v>
      </c>
    </row>
    <row r="107" spans="2:23" ht="10.5" customHeight="1">
      <c r="B107" s="21"/>
      <c r="C107" s="21" t="s">
        <v>97</v>
      </c>
      <c r="E107" s="23">
        <v>450</v>
      </c>
      <c r="F107" s="24" t="s">
        <v>23</v>
      </c>
      <c r="G107" s="24" t="s">
        <v>23</v>
      </c>
      <c r="H107" s="24" t="s">
        <v>23</v>
      </c>
      <c r="I107" s="24" t="s">
        <v>23</v>
      </c>
      <c r="J107" s="24" t="s">
        <v>23</v>
      </c>
      <c r="K107" s="24">
        <v>450</v>
      </c>
      <c r="L107" s="24">
        <v>35</v>
      </c>
      <c r="M107" s="24">
        <v>3</v>
      </c>
      <c r="N107" s="24">
        <v>32</v>
      </c>
      <c r="O107" s="24" t="s">
        <v>23</v>
      </c>
      <c r="P107" s="24">
        <v>415</v>
      </c>
      <c r="Q107" s="24">
        <v>3</v>
      </c>
      <c r="R107" s="24" t="s">
        <v>23</v>
      </c>
      <c r="S107" s="24">
        <v>0</v>
      </c>
      <c r="T107" s="24">
        <v>42</v>
      </c>
      <c r="U107" s="24">
        <v>26</v>
      </c>
      <c r="V107" s="24">
        <v>20</v>
      </c>
      <c r="W107" s="24">
        <v>324</v>
      </c>
    </row>
    <row r="108" spans="2:23" ht="10.5" customHeight="1">
      <c r="B108" s="21"/>
      <c r="C108" s="21" t="s">
        <v>98</v>
      </c>
      <c r="E108" s="23">
        <v>1435</v>
      </c>
      <c r="F108" s="24">
        <v>209</v>
      </c>
      <c r="G108" s="24">
        <v>209</v>
      </c>
      <c r="H108" s="24">
        <v>208</v>
      </c>
      <c r="I108" s="24">
        <v>1</v>
      </c>
      <c r="J108" s="24" t="s">
        <v>23</v>
      </c>
      <c r="K108" s="24">
        <v>1226</v>
      </c>
      <c r="L108" s="24">
        <v>109</v>
      </c>
      <c r="M108" s="25">
        <v>0</v>
      </c>
      <c r="N108" s="24">
        <v>33</v>
      </c>
      <c r="O108" s="24">
        <v>76</v>
      </c>
      <c r="P108" s="24">
        <v>1117</v>
      </c>
      <c r="Q108" s="24">
        <v>6</v>
      </c>
      <c r="R108" s="24">
        <v>5</v>
      </c>
      <c r="S108" s="24" t="s">
        <v>23</v>
      </c>
      <c r="T108" s="35">
        <v>0</v>
      </c>
      <c r="U108" s="24">
        <v>15</v>
      </c>
      <c r="V108" s="24">
        <v>37</v>
      </c>
      <c r="W108" s="24">
        <v>1055</v>
      </c>
    </row>
    <row r="109" spans="2:23" ht="10.5" customHeight="1">
      <c r="B109" s="21"/>
      <c r="C109" s="21" t="s">
        <v>99</v>
      </c>
      <c r="E109" s="23">
        <v>1698</v>
      </c>
      <c r="F109" s="24">
        <v>13</v>
      </c>
      <c r="G109" s="24">
        <v>13</v>
      </c>
      <c r="H109" s="24" t="s">
        <v>23</v>
      </c>
      <c r="I109" s="24">
        <v>13</v>
      </c>
      <c r="J109" s="24" t="s">
        <v>23</v>
      </c>
      <c r="K109" s="24">
        <v>1685</v>
      </c>
      <c r="L109" s="25">
        <v>196</v>
      </c>
      <c r="M109" s="25">
        <v>0</v>
      </c>
      <c r="N109" s="24">
        <v>195</v>
      </c>
      <c r="O109" s="24" t="s">
        <v>150</v>
      </c>
      <c r="P109" s="24">
        <v>1489</v>
      </c>
      <c r="Q109" s="24">
        <v>5</v>
      </c>
      <c r="R109" s="24">
        <v>3</v>
      </c>
      <c r="S109" s="24">
        <v>6</v>
      </c>
      <c r="T109" s="24">
        <v>101</v>
      </c>
      <c r="U109" s="24">
        <v>21</v>
      </c>
      <c r="V109" s="24">
        <v>55</v>
      </c>
      <c r="W109" s="24">
        <v>1298</v>
      </c>
    </row>
    <row r="110" spans="2:23" ht="10.5" customHeight="1">
      <c r="B110" s="21"/>
      <c r="C110" s="21" t="s">
        <v>100</v>
      </c>
      <c r="E110" s="23">
        <v>3147</v>
      </c>
      <c r="F110" s="24" t="s">
        <v>143</v>
      </c>
      <c r="G110" s="24" t="s">
        <v>143</v>
      </c>
      <c r="H110" s="24" t="s">
        <v>23</v>
      </c>
      <c r="I110" s="24" t="s">
        <v>23</v>
      </c>
      <c r="J110" s="24" t="s">
        <v>23</v>
      </c>
      <c r="K110" s="24">
        <v>3147</v>
      </c>
      <c r="L110" s="24">
        <v>47</v>
      </c>
      <c r="M110" s="24">
        <v>15</v>
      </c>
      <c r="N110" s="24">
        <v>31</v>
      </c>
      <c r="O110" s="24" t="s">
        <v>23</v>
      </c>
      <c r="P110" s="24">
        <v>3100</v>
      </c>
      <c r="Q110" s="24">
        <v>5</v>
      </c>
      <c r="R110" s="24">
        <v>3</v>
      </c>
      <c r="S110" s="24">
        <v>10</v>
      </c>
      <c r="T110" s="24">
        <v>2</v>
      </c>
      <c r="U110" s="24">
        <v>32</v>
      </c>
      <c r="V110" s="24">
        <v>89</v>
      </c>
      <c r="W110" s="24">
        <v>2958</v>
      </c>
    </row>
    <row r="111" spans="2:23" ht="10.5" customHeight="1">
      <c r="B111" s="21"/>
      <c r="C111" s="21" t="s">
        <v>101</v>
      </c>
      <c r="E111" s="23">
        <v>1234</v>
      </c>
      <c r="F111" s="24">
        <v>62</v>
      </c>
      <c r="G111" s="24">
        <v>62</v>
      </c>
      <c r="H111" s="24">
        <v>57</v>
      </c>
      <c r="I111" s="24">
        <v>5</v>
      </c>
      <c r="J111" s="24" t="s">
        <v>23</v>
      </c>
      <c r="K111" s="24">
        <v>1172</v>
      </c>
      <c r="L111" s="24">
        <v>81</v>
      </c>
      <c r="M111" s="24" t="s">
        <v>23</v>
      </c>
      <c r="N111" s="24">
        <v>81</v>
      </c>
      <c r="O111" s="24" t="s">
        <v>23</v>
      </c>
      <c r="P111" s="24">
        <v>1091</v>
      </c>
      <c r="Q111" s="24" t="s">
        <v>23</v>
      </c>
      <c r="R111" s="24" t="s">
        <v>23</v>
      </c>
      <c r="S111" s="24">
        <v>7</v>
      </c>
      <c r="T111" s="25">
        <v>1</v>
      </c>
      <c r="U111" s="24">
        <v>1</v>
      </c>
      <c r="V111" s="39">
        <v>13</v>
      </c>
      <c r="W111" s="24">
        <v>1069</v>
      </c>
    </row>
    <row r="112" spans="2:23" ht="9.75" customHeight="1">
      <c r="B112" s="21"/>
      <c r="C112" s="21"/>
      <c r="E112" s="23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</row>
    <row r="113" spans="2:24" s="17" customFormat="1" ht="10.5" customHeight="1">
      <c r="B113" s="45" t="s">
        <v>102</v>
      </c>
      <c r="C113" s="45"/>
      <c r="E113" s="18">
        <f>SUM(E114:E115)</f>
        <v>429</v>
      </c>
      <c r="F113" s="19">
        <f>SUM(F114:F115)</f>
        <v>5</v>
      </c>
      <c r="G113" s="19">
        <f aca="true" t="shared" si="16" ref="G113:M113">SUM(G114:G115)</f>
        <v>5</v>
      </c>
      <c r="H113" s="19">
        <f t="shared" si="16"/>
        <v>0</v>
      </c>
      <c r="I113" s="19">
        <f t="shared" si="16"/>
        <v>5</v>
      </c>
      <c r="J113" s="19">
        <f t="shared" si="16"/>
        <v>0</v>
      </c>
      <c r="K113" s="19">
        <f t="shared" si="16"/>
        <v>424</v>
      </c>
      <c r="L113" s="19">
        <f t="shared" si="16"/>
        <v>116</v>
      </c>
      <c r="M113" s="19">
        <f t="shared" si="16"/>
        <v>1</v>
      </c>
      <c r="N113" s="19">
        <f>SUM(N114:N115)</f>
        <v>115</v>
      </c>
      <c r="O113" s="19" t="s">
        <v>150</v>
      </c>
      <c r="P113" s="19">
        <v>308</v>
      </c>
      <c r="Q113" s="19">
        <f>SUM(Q114:Q115)</f>
        <v>5</v>
      </c>
      <c r="R113" s="19">
        <f>SUM(R114:R115)</f>
        <v>14</v>
      </c>
      <c r="S113" s="26">
        <v>0</v>
      </c>
      <c r="T113" s="19">
        <f>SUM(T114:T115)</f>
        <v>1</v>
      </c>
      <c r="U113" s="19">
        <f>SUM(U114:U115)</f>
        <v>21</v>
      </c>
      <c r="V113" s="19">
        <f>SUM(V114:V115)</f>
        <v>28</v>
      </c>
      <c r="W113" s="19">
        <f>SUM(W114:W115)</f>
        <v>238</v>
      </c>
      <c r="X113" s="17" t="s">
        <v>87</v>
      </c>
    </row>
    <row r="114" spans="2:23" ht="10.5" customHeight="1">
      <c r="B114" s="21"/>
      <c r="C114" s="21" t="s">
        <v>103</v>
      </c>
      <c r="E114" s="23">
        <v>408</v>
      </c>
      <c r="F114" s="24">
        <v>5</v>
      </c>
      <c r="G114" s="24">
        <v>5</v>
      </c>
      <c r="H114" s="24" t="s">
        <v>23</v>
      </c>
      <c r="I114" s="24">
        <v>5</v>
      </c>
      <c r="J114" s="24" t="s">
        <v>23</v>
      </c>
      <c r="K114" s="24">
        <v>403</v>
      </c>
      <c r="L114" s="24">
        <v>102</v>
      </c>
      <c r="M114" s="24">
        <v>1</v>
      </c>
      <c r="N114" s="24">
        <v>101</v>
      </c>
      <c r="O114" s="24" t="s">
        <v>23</v>
      </c>
      <c r="P114" s="24">
        <v>301</v>
      </c>
      <c r="Q114" s="24">
        <v>5</v>
      </c>
      <c r="R114" s="24">
        <v>14</v>
      </c>
      <c r="S114" s="24" t="s">
        <v>23</v>
      </c>
      <c r="T114" s="24">
        <v>1</v>
      </c>
      <c r="U114" s="24">
        <v>21</v>
      </c>
      <c r="V114" s="24">
        <v>27</v>
      </c>
      <c r="W114" s="24">
        <v>234</v>
      </c>
    </row>
    <row r="115" spans="2:23" ht="10.5" customHeight="1">
      <c r="B115" s="21"/>
      <c r="C115" s="21" t="s">
        <v>104</v>
      </c>
      <c r="E115" s="23">
        <v>21</v>
      </c>
      <c r="F115" s="24" t="s">
        <v>150</v>
      </c>
      <c r="G115" s="24" t="s">
        <v>23</v>
      </c>
      <c r="H115" s="24" t="s">
        <v>23</v>
      </c>
      <c r="I115" s="24" t="s">
        <v>23</v>
      </c>
      <c r="J115" s="24" t="s">
        <v>23</v>
      </c>
      <c r="K115" s="24">
        <v>21</v>
      </c>
      <c r="L115" s="24">
        <v>14</v>
      </c>
      <c r="M115" s="24" t="s">
        <v>23</v>
      </c>
      <c r="N115" s="24">
        <v>14</v>
      </c>
      <c r="O115" s="24" t="s">
        <v>23</v>
      </c>
      <c r="P115" s="24">
        <v>6</v>
      </c>
      <c r="Q115" s="24" t="s">
        <v>23</v>
      </c>
      <c r="R115" s="24" t="s">
        <v>23</v>
      </c>
      <c r="S115" s="25">
        <v>0</v>
      </c>
      <c r="T115" s="25">
        <v>0</v>
      </c>
      <c r="U115" s="25">
        <v>0</v>
      </c>
      <c r="V115" s="24">
        <v>1</v>
      </c>
      <c r="W115" s="24">
        <v>4</v>
      </c>
    </row>
    <row r="116" spans="2:23" ht="9.75" customHeight="1">
      <c r="B116" s="21"/>
      <c r="C116" s="21"/>
      <c r="E116" s="23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</row>
    <row r="117" spans="1:23" s="17" customFormat="1" ht="10.5" customHeight="1">
      <c r="A117" s="32"/>
      <c r="B117" s="45" t="s">
        <v>105</v>
      </c>
      <c r="C117" s="45"/>
      <c r="E117" s="23">
        <v>63</v>
      </c>
      <c r="F117" s="24">
        <v>26</v>
      </c>
      <c r="G117" s="24">
        <v>26</v>
      </c>
      <c r="H117" s="24" t="s">
        <v>23</v>
      </c>
      <c r="I117" s="24">
        <v>26</v>
      </c>
      <c r="J117" s="24" t="s">
        <v>23</v>
      </c>
      <c r="K117" s="24">
        <v>37</v>
      </c>
      <c r="L117" s="24">
        <v>24</v>
      </c>
      <c r="M117" s="25">
        <v>0.005</v>
      </c>
      <c r="N117" s="24">
        <v>24</v>
      </c>
      <c r="O117" s="24" t="s">
        <v>23</v>
      </c>
      <c r="P117" s="24">
        <v>12</v>
      </c>
      <c r="Q117" s="24" t="s">
        <v>23</v>
      </c>
      <c r="R117" s="24" t="s">
        <v>23</v>
      </c>
      <c r="S117" s="24" t="s">
        <v>23</v>
      </c>
      <c r="T117" s="25">
        <v>0.103</v>
      </c>
      <c r="U117" s="24">
        <v>1</v>
      </c>
      <c r="V117" s="24">
        <v>1</v>
      </c>
      <c r="W117" s="24">
        <v>11</v>
      </c>
    </row>
    <row r="118" spans="1:23" ht="10.5" customHeight="1">
      <c r="A118" s="33"/>
      <c r="B118" s="21"/>
      <c r="C118" s="21" t="s">
        <v>106</v>
      </c>
      <c r="E118" s="23">
        <v>63</v>
      </c>
      <c r="F118" s="24">
        <v>26</v>
      </c>
      <c r="G118" s="24">
        <v>26</v>
      </c>
      <c r="H118" s="24" t="s">
        <v>23</v>
      </c>
      <c r="I118" s="24">
        <v>26</v>
      </c>
      <c r="J118" s="24" t="s">
        <v>23</v>
      </c>
      <c r="K118" s="24">
        <v>37</v>
      </c>
      <c r="L118" s="24">
        <v>24</v>
      </c>
      <c r="M118" s="25">
        <v>0.005</v>
      </c>
      <c r="N118" s="24">
        <v>24</v>
      </c>
      <c r="O118" s="24" t="s">
        <v>23</v>
      </c>
      <c r="P118" s="24">
        <v>12</v>
      </c>
      <c r="Q118" s="24" t="s">
        <v>23</v>
      </c>
      <c r="R118" s="24" t="s">
        <v>23</v>
      </c>
      <c r="S118" s="24" t="s">
        <v>23</v>
      </c>
      <c r="T118" s="25">
        <v>0.103</v>
      </c>
      <c r="U118" s="24">
        <v>1</v>
      </c>
      <c r="V118" s="24">
        <v>1</v>
      </c>
      <c r="W118" s="24">
        <v>11</v>
      </c>
    </row>
    <row r="119" spans="2:23" ht="9.75" customHeight="1">
      <c r="B119" s="21"/>
      <c r="C119" s="21"/>
      <c r="E119" s="23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</row>
    <row r="120" spans="2:23" s="17" customFormat="1" ht="10.5" customHeight="1">
      <c r="B120" s="45" t="s">
        <v>107</v>
      </c>
      <c r="C120" s="45"/>
      <c r="E120" s="18">
        <v>9781</v>
      </c>
      <c r="F120" s="19">
        <v>2152</v>
      </c>
      <c r="G120" s="19">
        <v>2152</v>
      </c>
      <c r="H120" s="19">
        <v>2124</v>
      </c>
      <c r="I120" s="19">
        <v>28</v>
      </c>
      <c r="J120" s="19">
        <f>SUM(J121:J131)</f>
        <v>0</v>
      </c>
      <c r="K120" s="19">
        <v>7629</v>
      </c>
      <c r="L120" s="19">
        <v>1680</v>
      </c>
      <c r="M120" s="19">
        <v>73</v>
      </c>
      <c r="N120" s="19">
        <v>1206</v>
      </c>
      <c r="O120" s="19">
        <f>SUM(O121:O131)</f>
        <v>401</v>
      </c>
      <c r="P120" s="19">
        <f>SUM(P121:P131)</f>
        <v>5949</v>
      </c>
      <c r="Q120" s="19">
        <v>104</v>
      </c>
      <c r="R120" s="19" t="s">
        <v>150</v>
      </c>
      <c r="S120" s="19">
        <v>56</v>
      </c>
      <c r="T120" s="19">
        <v>184</v>
      </c>
      <c r="U120" s="19">
        <v>69</v>
      </c>
      <c r="V120" s="19">
        <f>SUM(V121:V131)</f>
        <v>210</v>
      </c>
      <c r="W120" s="19">
        <v>5326</v>
      </c>
    </row>
    <row r="121" spans="2:23" ht="10.5" customHeight="1">
      <c r="B121" s="21"/>
      <c r="C121" s="21" t="s">
        <v>108</v>
      </c>
      <c r="E121" s="23">
        <v>461</v>
      </c>
      <c r="F121" s="24" t="s">
        <v>143</v>
      </c>
      <c r="G121" s="24" t="s">
        <v>143</v>
      </c>
      <c r="H121" s="24" t="s">
        <v>23</v>
      </c>
      <c r="I121" s="24" t="s">
        <v>23</v>
      </c>
      <c r="J121" s="24" t="s">
        <v>23</v>
      </c>
      <c r="K121" s="24">
        <v>461</v>
      </c>
      <c r="L121" s="24">
        <v>61</v>
      </c>
      <c r="M121" s="25">
        <v>0</v>
      </c>
      <c r="N121" s="24">
        <v>41</v>
      </c>
      <c r="O121" s="24">
        <v>20</v>
      </c>
      <c r="P121" s="24">
        <v>400</v>
      </c>
      <c r="Q121" s="25" t="s">
        <v>150</v>
      </c>
      <c r="R121" s="24" t="s">
        <v>23</v>
      </c>
      <c r="S121" s="24" t="s">
        <v>23</v>
      </c>
      <c r="T121" s="25">
        <v>0</v>
      </c>
      <c r="U121" s="24">
        <v>1</v>
      </c>
      <c r="V121" s="24">
        <v>17</v>
      </c>
      <c r="W121" s="24">
        <v>382</v>
      </c>
    </row>
    <row r="122" spans="2:23" ht="10.5" customHeight="1">
      <c r="B122" s="21"/>
      <c r="C122" s="21" t="s">
        <v>109</v>
      </c>
      <c r="E122" s="23">
        <v>474</v>
      </c>
      <c r="F122" s="24">
        <v>189</v>
      </c>
      <c r="G122" s="24">
        <v>189</v>
      </c>
      <c r="H122" s="24">
        <v>189</v>
      </c>
      <c r="I122" s="24" t="s">
        <v>23</v>
      </c>
      <c r="J122" s="24" t="s">
        <v>23</v>
      </c>
      <c r="K122" s="24">
        <v>285</v>
      </c>
      <c r="L122" s="24">
        <v>170</v>
      </c>
      <c r="M122" s="24">
        <v>2</v>
      </c>
      <c r="N122" s="24">
        <v>168</v>
      </c>
      <c r="O122" s="24" t="s">
        <v>23</v>
      </c>
      <c r="P122" s="24">
        <v>115</v>
      </c>
      <c r="Q122" s="24" t="s">
        <v>23</v>
      </c>
      <c r="R122" s="24" t="s">
        <v>23</v>
      </c>
      <c r="S122" s="24">
        <v>5</v>
      </c>
      <c r="T122" s="25">
        <v>0</v>
      </c>
      <c r="U122" s="24">
        <v>2</v>
      </c>
      <c r="V122" s="25">
        <v>0</v>
      </c>
      <c r="W122" s="24">
        <v>108</v>
      </c>
    </row>
    <row r="123" spans="2:23" ht="10.5" customHeight="1">
      <c r="B123" s="21"/>
      <c r="C123" s="21" t="s">
        <v>110</v>
      </c>
      <c r="E123" s="23">
        <v>1962</v>
      </c>
      <c r="F123" s="24">
        <v>1045</v>
      </c>
      <c r="G123" s="24">
        <v>1045</v>
      </c>
      <c r="H123" s="24">
        <v>1045</v>
      </c>
      <c r="I123" s="24" t="s">
        <v>23</v>
      </c>
      <c r="J123" s="24" t="s">
        <v>23</v>
      </c>
      <c r="K123" s="24">
        <v>917</v>
      </c>
      <c r="L123" s="24">
        <v>228</v>
      </c>
      <c r="M123" s="24">
        <v>42</v>
      </c>
      <c r="N123" s="24">
        <v>187</v>
      </c>
      <c r="O123" s="24" t="s">
        <v>23</v>
      </c>
      <c r="P123" s="24">
        <v>689</v>
      </c>
      <c r="Q123" s="24">
        <v>3</v>
      </c>
      <c r="R123" s="24" t="s">
        <v>23</v>
      </c>
      <c r="S123" s="24">
        <v>11</v>
      </c>
      <c r="T123" s="24">
        <v>4</v>
      </c>
      <c r="U123" s="24">
        <v>3</v>
      </c>
      <c r="V123" s="24">
        <v>15</v>
      </c>
      <c r="W123" s="24">
        <v>654</v>
      </c>
    </row>
    <row r="124" spans="2:32" ht="10.5" customHeight="1">
      <c r="B124" s="21"/>
      <c r="C124" s="21" t="s">
        <v>111</v>
      </c>
      <c r="E124" s="23">
        <v>1008</v>
      </c>
      <c r="F124" s="24">
        <v>302</v>
      </c>
      <c r="G124" s="24">
        <v>302</v>
      </c>
      <c r="H124" s="24">
        <v>286</v>
      </c>
      <c r="I124" s="24">
        <v>16</v>
      </c>
      <c r="J124" s="24" t="s">
        <v>23</v>
      </c>
      <c r="K124" s="24">
        <v>706</v>
      </c>
      <c r="L124" s="24">
        <v>90</v>
      </c>
      <c r="M124" s="24">
        <v>14</v>
      </c>
      <c r="N124" s="24">
        <v>76</v>
      </c>
      <c r="O124" s="24" t="s">
        <v>23</v>
      </c>
      <c r="P124" s="24">
        <v>617</v>
      </c>
      <c r="Q124" s="24">
        <v>4</v>
      </c>
      <c r="R124" s="24" t="s">
        <v>23</v>
      </c>
      <c r="S124" s="24">
        <v>27</v>
      </c>
      <c r="T124" s="24">
        <v>2</v>
      </c>
      <c r="U124" s="24">
        <v>6</v>
      </c>
      <c r="V124" s="24">
        <v>16</v>
      </c>
      <c r="W124" s="24">
        <v>562</v>
      </c>
      <c r="Z124" s="34"/>
      <c r="AA124" s="34"/>
      <c r="AB124" s="34"/>
      <c r="AC124" s="34"/>
      <c r="AD124" s="34"/>
      <c r="AE124" s="34"/>
      <c r="AF124" s="34"/>
    </row>
    <row r="125" spans="2:23" ht="10.5" customHeight="1">
      <c r="B125" s="21"/>
      <c r="C125" s="21" t="s">
        <v>112</v>
      </c>
      <c r="E125" s="23">
        <v>1080</v>
      </c>
      <c r="F125" s="24">
        <v>6</v>
      </c>
      <c r="G125" s="24">
        <v>6</v>
      </c>
      <c r="H125" s="24" t="s">
        <v>23</v>
      </c>
      <c r="I125" s="24">
        <v>6</v>
      </c>
      <c r="J125" s="24" t="s">
        <v>23</v>
      </c>
      <c r="K125" s="24">
        <v>1074</v>
      </c>
      <c r="L125" s="24">
        <v>344</v>
      </c>
      <c r="M125" s="24">
        <v>11</v>
      </c>
      <c r="N125" s="24">
        <v>38</v>
      </c>
      <c r="O125" s="24">
        <v>296</v>
      </c>
      <c r="P125" s="24">
        <v>730</v>
      </c>
      <c r="Q125" s="24">
        <v>14</v>
      </c>
      <c r="R125" s="24" t="s">
        <v>23</v>
      </c>
      <c r="S125" s="24">
        <v>13</v>
      </c>
      <c r="T125" s="25">
        <v>0</v>
      </c>
      <c r="U125" s="24">
        <v>10</v>
      </c>
      <c r="V125" s="24">
        <v>41</v>
      </c>
      <c r="W125" s="24">
        <v>652</v>
      </c>
    </row>
    <row r="126" spans="2:23" ht="10.5" customHeight="1">
      <c r="B126" s="21"/>
      <c r="C126" s="21" t="s">
        <v>113</v>
      </c>
      <c r="E126" s="23">
        <v>544</v>
      </c>
      <c r="F126" s="24" t="s">
        <v>143</v>
      </c>
      <c r="G126" s="24" t="s">
        <v>143</v>
      </c>
      <c r="H126" s="24" t="s">
        <v>23</v>
      </c>
      <c r="I126" s="24" t="s">
        <v>23</v>
      </c>
      <c r="J126" s="24" t="s">
        <v>23</v>
      </c>
      <c r="K126" s="24">
        <v>544</v>
      </c>
      <c r="L126" s="24">
        <v>246</v>
      </c>
      <c r="M126" s="25">
        <v>0</v>
      </c>
      <c r="N126" s="24">
        <v>245</v>
      </c>
      <c r="O126" s="24" t="s">
        <v>23</v>
      </c>
      <c r="P126" s="24">
        <v>298</v>
      </c>
      <c r="Q126" s="24">
        <v>2</v>
      </c>
      <c r="R126" s="24" t="s">
        <v>23</v>
      </c>
      <c r="S126" s="24" t="s">
        <v>23</v>
      </c>
      <c r="T126" s="24" t="s">
        <v>23</v>
      </c>
      <c r="U126" s="24">
        <v>4</v>
      </c>
      <c r="V126" s="24">
        <v>36</v>
      </c>
      <c r="W126" s="24">
        <v>257</v>
      </c>
    </row>
    <row r="127" spans="2:23" ht="10.5" customHeight="1">
      <c r="B127" s="21"/>
      <c r="C127" s="21" t="s">
        <v>114</v>
      </c>
      <c r="E127" s="23">
        <v>359</v>
      </c>
      <c r="F127" s="24">
        <v>55</v>
      </c>
      <c r="G127" s="24">
        <v>55</v>
      </c>
      <c r="H127" s="24">
        <v>55</v>
      </c>
      <c r="I127" s="24" t="s">
        <v>23</v>
      </c>
      <c r="J127" s="24" t="s">
        <v>23</v>
      </c>
      <c r="K127" s="24">
        <v>304</v>
      </c>
      <c r="L127" s="24">
        <v>87</v>
      </c>
      <c r="M127" s="25">
        <v>0</v>
      </c>
      <c r="N127" s="24">
        <v>87</v>
      </c>
      <c r="O127" s="24" t="s">
        <v>150</v>
      </c>
      <c r="P127" s="24">
        <v>217</v>
      </c>
      <c r="Q127" s="24">
        <v>6</v>
      </c>
      <c r="R127" s="24" t="s">
        <v>23</v>
      </c>
      <c r="S127" s="24" t="s">
        <v>23</v>
      </c>
      <c r="T127" s="25" t="s">
        <v>150</v>
      </c>
      <c r="U127" s="24">
        <v>8</v>
      </c>
      <c r="V127" s="24">
        <v>3</v>
      </c>
      <c r="W127" s="24">
        <v>199</v>
      </c>
    </row>
    <row r="128" spans="2:23" ht="10.5" customHeight="1">
      <c r="B128" s="21"/>
      <c r="C128" s="21" t="s">
        <v>115</v>
      </c>
      <c r="E128" s="23">
        <v>526</v>
      </c>
      <c r="F128" s="24" t="s">
        <v>143</v>
      </c>
      <c r="G128" s="24" t="s">
        <v>143</v>
      </c>
      <c r="H128" s="24" t="s">
        <v>23</v>
      </c>
      <c r="I128" s="24" t="s">
        <v>23</v>
      </c>
      <c r="J128" s="24" t="s">
        <v>23</v>
      </c>
      <c r="K128" s="24">
        <v>526</v>
      </c>
      <c r="L128" s="24">
        <v>58</v>
      </c>
      <c r="M128" s="24">
        <v>1</v>
      </c>
      <c r="N128" s="24">
        <v>42</v>
      </c>
      <c r="O128" s="24">
        <v>14</v>
      </c>
      <c r="P128" s="24">
        <v>468</v>
      </c>
      <c r="Q128" s="24">
        <v>4</v>
      </c>
      <c r="R128" s="24" t="s">
        <v>23</v>
      </c>
      <c r="S128" s="25">
        <v>1</v>
      </c>
      <c r="T128" s="25">
        <v>0</v>
      </c>
      <c r="U128" s="24">
        <v>20</v>
      </c>
      <c r="V128" s="24">
        <v>14</v>
      </c>
      <c r="W128" s="24">
        <v>430</v>
      </c>
    </row>
    <row r="129" spans="2:23" ht="10.5" customHeight="1">
      <c r="B129" s="21"/>
      <c r="C129" s="21" t="s">
        <v>116</v>
      </c>
      <c r="E129" s="23">
        <v>813</v>
      </c>
      <c r="F129" s="24">
        <v>9</v>
      </c>
      <c r="G129" s="24">
        <v>9</v>
      </c>
      <c r="H129" s="24">
        <v>9</v>
      </c>
      <c r="I129" s="24" t="s">
        <v>23</v>
      </c>
      <c r="J129" s="24" t="s">
        <v>23</v>
      </c>
      <c r="K129" s="24">
        <v>804</v>
      </c>
      <c r="L129" s="24">
        <v>135</v>
      </c>
      <c r="M129" s="24">
        <v>3</v>
      </c>
      <c r="N129" s="24">
        <v>119</v>
      </c>
      <c r="O129" s="24">
        <v>13</v>
      </c>
      <c r="P129" s="24">
        <v>669</v>
      </c>
      <c r="Q129" s="24">
        <v>1</v>
      </c>
      <c r="R129" s="24" t="s">
        <v>23</v>
      </c>
      <c r="S129" s="24" t="s">
        <v>23</v>
      </c>
      <c r="T129" s="25">
        <v>0</v>
      </c>
      <c r="U129" s="24">
        <v>8</v>
      </c>
      <c r="V129" s="24">
        <v>51</v>
      </c>
      <c r="W129" s="24">
        <v>608</v>
      </c>
    </row>
    <row r="130" spans="2:23" ht="10.5" customHeight="1">
      <c r="B130" s="21"/>
      <c r="C130" s="21" t="s">
        <v>117</v>
      </c>
      <c r="E130" s="23">
        <v>581</v>
      </c>
      <c r="F130" s="24">
        <v>31</v>
      </c>
      <c r="G130" s="24">
        <v>31</v>
      </c>
      <c r="H130" s="24">
        <v>28</v>
      </c>
      <c r="I130" s="24">
        <v>3</v>
      </c>
      <c r="J130" s="24" t="s">
        <v>23</v>
      </c>
      <c r="K130" s="24">
        <v>550</v>
      </c>
      <c r="L130" s="24">
        <v>40</v>
      </c>
      <c r="M130" s="24">
        <v>1</v>
      </c>
      <c r="N130" s="24">
        <v>39</v>
      </c>
      <c r="O130" s="24" t="s">
        <v>23</v>
      </c>
      <c r="P130" s="24">
        <v>510</v>
      </c>
      <c r="Q130" s="24">
        <v>1</v>
      </c>
      <c r="R130" s="24" t="s">
        <v>23</v>
      </c>
      <c r="S130" s="24" t="s">
        <v>23</v>
      </c>
      <c r="T130" s="24" t="s">
        <v>23</v>
      </c>
      <c r="U130" s="24">
        <v>5</v>
      </c>
      <c r="V130" s="24">
        <v>14</v>
      </c>
      <c r="W130" s="24">
        <v>490</v>
      </c>
    </row>
    <row r="131" spans="2:23" ht="10.5" customHeight="1">
      <c r="B131" s="21"/>
      <c r="C131" s="21" t="s">
        <v>118</v>
      </c>
      <c r="E131" s="42">
        <v>1972</v>
      </c>
      <c r="F131" s="24">
        <v>513</v>
      </c>
      <c r="G131" s="24">
        <v>513</v>
      </c>
      <c r="H131" s="24">
        <v>511</v>
      </c>
      <c r="I131" s="24">
        <v>2</v>
      </c>
      <c r="J131" s="24" t="s">
        <v>23</v>
      </c>
      <c r="K131" s="24">
        <v>1459</v>
      </c>
      <c r="L131" s="39">
        <v>223</v>
      </c>
      <c r="M131" s="25">
        <v>0</v>
      </c>
      <c r="N131" s="24">
        <v>165</v>
      </c>
      <c r="O131" s="24">
        <v>58</v>
      </c>
      <c r="P131" s="24">
        <v>1236</v>
      </c>
      <c r="Q131" s="24">
        <v>68</v>
      </c>
      <c r="R131" s="24" t="s">
        <v>23</v>
      </c>
      <c r="S131" s="24" t="s">
        <v>23</v>
      </c>
      <c r="T131" s="24">
        <v>177</v>
      </c>
      <c r="U131" s="24">
        <v>4</v>
      </c>
      <c r="V131" s="24">
        <v>3</v>
      </c>
      <c r="W131" s="24">
        <v>983</v>
      </c>
    </row>
    <row r="132" spans="2:23" ht="9.75" customHeight="1">
      <c r="B132" s="21"/>
      <c r="C132" s="21"/>
      <c r="E132" s="23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</row>
    <row r="133" spans="2:23" s="17" customFormat="1" ht="10.5" customHeight="1">
      <c r="B133" s="45" t="s">
        <v>119</v>
      </c>
      <c r="C133" s="45"/>
      <c r="E133" s="18">
        <v>13349</v>
      </c>
      <c r="F133" s="19">
        <f>SUM(F134:F138)</f>
        <v>3231</v>
      </c>
      <c r="G133" s="19">
        <f>SUM(G134:G138)</f>
        <v>3131</v>
      </c>
      <c r="H133" s="19">
        <v>2977</v>
      </c>
      <c r="I133" s="19">
        <v>154</v>
      </c>
      <c r="J133" s="19">
        <f>SUM(J134:J138)</f>
        <v>100</v>
      </c>
      <c r="K133" s="19">
        <v>10118</v>
      </c>
      <c r="L133" s="19">
        <v>687</v>
      </c>
      <c r="M133" s="19">
        <v>220</v>
      </c>
      <c r="N133" s="19">
        <v>259</v>
      </c>
      <c r="O133" s="19">
        <f aca="true" t="shared" si="17" ref="O133:W133">SUM(O134:O138)</f>
        <v>209</v>
      </c>
      <c r="P133" s="19">
        <f t="shared" si="17"/>
        <v>9431</v>
      </c>
      <c r="Q133" s="19">
        <v>136</v>
      </c>
      <c r="R133" s="19">
        <v>206</v>
      </c>
      <c r="S133" s="19">
        <f t="shared" si="17"/>
        <v>93</v>
      </c>
      <c r="T133" s="19">
        <f t="shared" si="17"/>
        <v>85</v>
      </c>
      <c r="U133" s="19">
        <v>93</v>
      </c>
      <c r="V133" s="19">
        <v>547</v>
      </c>
      <c r="W133" s="19">
        <v>8272</v>
      </c>
    </row>
    <row r="134" spans="2:23" ht="10.5" customHeight="1">
      <c r="B134" s="21"/>
      <c r="C134" s="21" t="s">
        <v>120</v>
      </c>
      <c r="E134" s="23">
        <v>2527</v>
      </c>
      <c r="F134" s="24">
        <v>332</v>
      </c>
      <c r="G134" s="39">
        <v>232</v>
      </c>
      <c r="H134" s="24">
        <v>169</v>
      </c>
      <c r="I134" s="24">
        <v>63</v>
      </c>
      <c r="J134" s="24">
        <v>100</v>
      </c>
      <c r="K134" s="24">
        <v>2195</v>
      </c>
      <c r="L134" s="24">
        <v>167</v>
      </c>
      <c r="M134" s="24">
        <v>71</v>
      </c>
      <c r="N134" s="24">
        <v>51</v>
      </c>
      <c r="O134" s="24">
        <v>45</v>
      </c>
      <c r="P134" s="24">
        <v>2028</v>
      </c>
      <c r="Q134" s="24">
        <v>17</v>
      </c>
      <c r="R134" s="24">
        <v>32</v>
      </c>
      <c r="S134" s="24">
        <v>23</v>
      </c>
      <c r="T134" s="24">
        <v>9</v>
      </c>
      <c r="U134" s="24">
        <v>31</v>
      </c>
      <c r="V134" s="24">
        <v>104</v>
      </c>
      <c r="W134" s="24">
        <v>1812</v>
      </c>
    </row>
    <row r="135" spans="2:23" ht="10.5" customHeight="1">
      <c r="B135" s="21"/>
      <c r="C135" s="21" t="s">
        <v>121</v>
      </c>
      <c r="E135" s="23">
        <v>3630</v>
      </c>
      <c r="F135" s="24">
        <v>2370</v>
      </c>
      <c r="G135" s="24">
        <v>2370</v>
      </c>
      <c r="H135" s="24">
        <v>2344</v>
      </c>
      <c r="I135" s="24">
        <v>26</v>
      </c>
      <c r="J135" s="24" t="s">
        <v>23</v>
      </c>
      <c r="K135" s="24">
        <v>1260</v>
      </c>
      <c r="L135" s="24">
        <v>122</v>
      </c>
      <c r="M135" s="24">
        <v>23</v>
      </c>
      <c r="N135" s="24">
        <v>99</v>
      </c>
      <c r="O135" s="24" t="s">
        <v>23</v>
      </c>
      <c r="P135" s="24">
        <v>1139</v>
      </c>
      <c r="Q135" s="24">
        <v>83</v>
      </c>
      <c r="R135" s="24">
        <v>57</v>
      </c>
      <c r="S135" s="24">
        <v>8</v>
      </c>
      <c r="T135" s="24">
        <v>3</v>
      </c>
      <c r="U135" s="24">
        <v>4</v>
      </c>
      <c r="V135" s="24">
        <v>32</v>
      </c>
      <c r="W135" s="24">
        <v>952</v>
      </c>
    </row>
    <row r="136" spans="2:23" ht="10.5" customHeight="1">
      <c r="B136" s="21"/>
      <c r="C136" s="21" t="s">
        <v>122</v>
      </c>
      <c r="E136" s="23">
        <v>3202</v>
      </c>
      <c r="F136" s="24">
        <v>213</v>
      </c>
      <c r="G136" s="24">
        <v>213</v>
      </c>
      <c r="H136" s="24">
        <v>186</v>
      </c>
      <c r="I136" s="24">
        <v>27</v>
      </c>
      <c r="J136" s="24" t="s">
        <v>23</v>
      </c>
      <c r="K136" s="24">
        <v>2989</v>
      </c>
      <c r="L136" s="24">
        <v>239</v>
      </c>
      <c r="M136" s="24">
        <v>67</v>
      </c>
      <c r="N136" s="24">
        <v>31</v>
      </c>
      <c r="O136" s="24">
        <v>140</v>
      </c>
      <c r="P136" s="24">
        <v>2751</v>
      </c>
      <c r="Q136" s="24">
        <v>22</v>
      </c>
      <c r="R136" s="24">
        <v>41</v>
      </c>
      <c r="S136" s="24">
        <v>26</v>
      </c>
      <c r="T136" s="24">
        <v>4</v>
      </c>
      <c r="U136" s="24">
        <v>35</v>
      </c>
      <c r="V136" s="24">
        <v>181</v>
      </c>
      <c r="W136" s="24">
        <v>2444</v>
      </c>
    </row>
    <row r="137" spans="2:23" ht="10.5" customHeight="1">
      <c r="B137" s="21"/>
      <c r="C137" s="21" t="s">
        <v>123</v>
      </c>
      <c r="E137" s="23">
        <v>2602</v>
      </c>
      <c r="F137" s="24">
        <v>53</v>
      </c>
      <c r="G137" s="24">
        <v>53</v>
      </c>
      <c r="H137" s="24">
        <v>34</v>
      </c>
      <c r="I137" s="24">
        <v>19</v>
      </c>
      <c r="J137" s="24" t="s">
        <v>23</v>
      </c>
      <c r="K137" s="24">
        <v>2549</v>
      </c>
      <c r="L137" s="24">
        <v>95</v>
      </c>
      <c r="M137" s="24">
        <v>40</v>
      </c>
      <c r="N137" s="24">
        <v>31</v>
      </c>
      <c r="O137" s="24">
        <v>24</v>
      </c>
      <c r="P137" s="24">
        <v>2454</v>
      </c>
      <c r="Q137" s="24">
        <v>1</v>
      </c>
      <c r="R137" s="24">
        <v>39</v>
      </c>
      <c r="S137" s="24">
        <v>28</v>
      </c>
      <c r="T137" s="24">
        <v>65</v>
      </c>
      <c r="U137" s="24">
        <v>15</v>
      </c>
      <c r="V137" s="24">
        <v>180</v>
      </c>
      <c r="W137" s="24">
        <v>2127</v>
      </c>
    </row>
    <row r="138" spans="2:23" ht="10.5" customHeight="1">
      <c r="B138" s="21"/>
      <c r="C138" s="21" t="s">
        <v>124</v>
      </c>
      <c r="E138" s="23">
        <v>1387</v>
      </c>
      <c r="F138" s="24">
        <v>263</v>
      </c>
      <c r="G138" s="24">
        <v>263</v>
      </c>
      <c r="H138" s="24">
        <v>243</v>
      </c>
      <c r="I138" s="24">
        <v>20</v>
      </c>
      <c r="J138" s="24" t="s">
        <v>23</v>
      </c>
      <c r="K138" s="24">
        <v>1124</v>
      </c>
      <c r="L138" s="24">
        <v>66</v>
      </c>
      <c r="M138" s="24">
        <v>20</v>
      </c>
      <c r="N138" s="24">
        <v>46</v>
      </c>
      <c r="O138" s="24" t="s">
        <v>23</v>
      </c>
      <c r="P138" s="24">
        <v>1059</v>
      </c>
      <c r="Q138" s="24">
        <v>12</v>
      </c>
      <c r="R138" s="24">
        <v>38</v>
      </c>
      <c r="S138" s="24">
        <v>8</v>
      </c>
      <c r="T138" s="24">
        <v>4</v>
      </c>
      <c r="U138" s="24">
        <v>9</v>
      </c>
      <c r="V138" s="24">
        <v>50</v>
      </c>
      <c r="W138" s="24">
        <v>938</v>
      </c>
    </row>
    <row r="139" spans="2:23" ht="9.75" customHeight="1">
      <c r="B139" s="21"/>
      <c r="C139" s="21"/>
      <c r="E139" s="23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</row>
    <row r="140" spans="2:23" s="17" customFormat="1" ht="10.5" customHeight="1">
      <c r="B140" s="45" t="s">
        <v>125</v>
      </c>
      <c r="C140" s="45"/>
      <c r="E140" s="18">
        <f>SUM(E141:E148)</f>
        <v>19869</v>
      </c>
      <c r="F140" s="19">
        <v>7575</v>
      </c>
      <c r="G140" s="19">
        <f>SUM(G141:G148)</f>
        <v>7574</v>
      </c>
      <c r="H140" s="19">
        <v>7490</v>
      </c>
      <c r="I140" s="19">
        <f>SUM(I141:I148)</f>
        <v>85</v>
      </c>
      <c r="J140" s="19" t="s">
        <v>143</v>
      </c>
      <c r="K140" s="19">
        <v>12294</v>
      </c>
      <c r="L140" s="19">
        <v>2037</v>
      </c>
      <c r="M140" s="19">
        <v>264</v>
      </c>
      <c r="N140" s="19">
        <v>1774</v>
      </c>
      <c r="O140" s="19" t="s">
        <v>143</v>
      </c>
      <c r="P140" s="19">
        <v>10257</v>
      </c>
      <c r="Q140" s="19">
        <v>617</v>
      </c>
      <c r="R140" s="19">
        <v>300</v>
      </c>
      <c r="S140" s="19">
        <f>SUM(S141:S148)</f>
        <v>402</v>
      </c>
      <c r="T140" s="19">
        <v>61</v>
      </c>
      <c r="U140" s="19">
        <f>SUM(U141:U148)</f>
        <v>218</v>
      </c>
      <c r="V140" s="19">
        <v>1077</v>
      </c>
      <c r="W140" s="19">
        <v>7582</v>
      </c>
    </row>
    <row r="141" spans="2:23" ht="10.5" customHeight="1">
      <c r="B141" s="21"/>
      <c r="C141" s="21" t="s">
        <v>126</v>
      </c>
      <c r="E141" s="23">
        <v>2390</v>
      </c>
      <c r="F141" s="24">
        <v>470</v>
      </c>
      <c r="G141" s="24">
        <v>470</v>
      </c>
      <c r="H141" s="24">
        <v>470</v>
      </c>
      <c r="I141" s="24" t="s">
        <v>23</v>
      </c>
      <c r="J141" s="24" t="s">
        <v>23</v>
      </c>
      <c r="K141" s="24">
        <v>1920</v>
      </c>
      <c r="L141" s="24">
        <v>101</v>
      </c>
      <c r="M141" s="24">
        <v>20</v>
      </c>
      <c r="N141" s="24">
        <v>81</v>
      </c>
      <c r="O141" s="24" t="s">
        <v>23</v>
      </c>
      <c r="P141" s="24">
        <v>1819</v>
      </c>
      <c r="Q141" s="24">
        <v>23</v>
      </c>
      <c r="R141" s="24">
        <v>51</v>
      </c>
      <c r="S141" s="24">
        <v>39</v>
      </c>
      <c r="T141" s="24">
        <v>5</v>
      </c>
      <c r="U141" s="24">
        <v>32</v>
      </c>
      <c r="V141" s="24">
        <v>169</v>
      </c>
      <c r="W141" s="24">
        <v>1500</v>
      </c>
    </row>
    <row r="142" spans="2:23" ht="10.5" customHeight="1">
      <c r="B142" s="21"/>
      <c r="C142" s="21" t="s">
        <v>127</v>
      </c>
      <c r="E142" s="23">
        <v>3565</v>
      </c>
      <c r="F142" s="24">
        <v>1470</v>
      </c>
      <c r="G142" s="24">
        <v>1470</v>
      </c>
      <c r="H142" s="24">
        <v>1452</v>
      </c>
      <c r="I142" s="24">
        <v>18</v>
      </c>
      <c r="J142" s="24" t="s">
        <v>23</v>
      </c>
      <c r="K142" s="24">
        <v>2095</v>
      </c>
      <c r="L142" s="24">
        <v>77</v>
      </c>
      <c r="M142" s="24">
        <v>24</v>
      </c>
      <c r="N142" s="24">
        <v>52</v>
      </c>
      <c r="O142" s="24" t="s">
        <v>23</v>
      </c>
      <c r="P142" s="24">
        <v>2018</v>
      </c>
      <c r="Q142" s="24">
        <v>11</v>
      </c>
      <c r="R142" s="24">
        <v>55</v>
      </c>
      <c r="S142" s="24">
        <v>55</v>
      </c>
      <c r="T142" s="24">
        <v>35</v>
      </c>
      <c r="U142" s="24">
        <v>83</v>
      </c>
      <c r="V142" s="24">
        <v>156</v>
      </c>
      <c r="W142" s="24">
        <v>1622</v>
      </c>
    </row>
    <row r="143" spans="2:23" ht="10.5" customHeight="1">
      <c r="B143" s="21"/>
      <c r="C143" s="21" t="s">
        <v>128</v>
      </c>
      <c r="E143" s="23">
        <v>3645</v>
      </c>
      <c r="F143" s="24">
        <v>1388</v>
      </c>
      <c r="G143" s="24">
        <v>1388</v>
      </c>
      <c r="H143" s="24">
        <v>1374</v>
      </c>
      <c r="I143" s="24">
        <v>14</v>
      </c>
      <c r="J143" s="24" t="s">
        <v>23</v>
      </c>
      <c r="K143" s="24">
        <v>2257</v>
      </c>
      <c r="L143" s="24">
        <v>212</v>
      </c>
      <c r="M143" s="24">
        <v>9</v>
      </c>
      <c r="N143" s="24">
        <v>203</v>
      </c>
      <c r="O143" s="24" t="s">
        <v>23</v>
      </c>
      <c r="P143" s="24">
        <v>2045</v>
      </c>
      <c r="Q143" s="24">
        <v>145</v>
      </c>
      <c r="R143" s="24">
        <v>36</v>
      </c>
      <c r="S143" s="24">
        <v>50</v>
      </c>
      <c r="T143" s="24" t="s">
        <v>23</v>
      </c>
      <c r="U143" s="24">
        <v>71</v>
      </c>
      <c r="V143" s="24">
        <v>259</v>
      </c>
      <c r="W143" s="24">
        <v>1484</v>
      </c>
    </row>
    <row r="144" spans="2:23" ht="10.5" customHeight="1">
      <c r="B144" s="21"/>
      <c r="C144" s="21" t="s">
        <v>129</v>
      </c>
      <c r="E144" s="23">
        <v>3886</v>
      </c>
      <c r="F144" s="24">
        <v>1803</v>
      </c>
      <c r="G144" s="24">
        <v>1803</v>
      </c>
      <c r="H144" s="24">
        <v>1794</v>
      </c>
      <c r="I144" s="24">
        <v>9</v>
      </c>
      <c r="J144" s="24" t="s">
        <v>23</v>
      </c>
      <c r="K144" s="24">
        <v>2083</v>
      </c>
      <c r="L144" s="24">
        <v>975</v>
      </c>
      <c r="M144" s="24">
        <v>2</v>
      </c>
      <c r="N144" s="24">
        <v>973</v>
      </c>
      <c r="O144" s="24" t="s">
        <v>23</v>
      </c>
      <c r="P144" s="24">
        <v>1109</v>
      </c>
      <c r="Q144" s="24">
        <v>375</v>
      </c>
      <c r="R144" s="24">
        <v>40</v>
      </c>
      <c r="S144" s="24">
        <v>15</v>
      </c>
      <c r="T144" s="24">
        <v>6</v>
      </c>
      <c r="U144" s="24">
        <v>8</v>
      </c>
      <c r="V144" s="24">
        <v>155</v>
      </c>
      <c r="W144" s="24">
        <v>509</v>
      </c>
    </row>
    <row r="145" spans="2:24" ht="10.5" customHeight="1">
      <c r="B145" s="21"/>
      <c r="C145" s="21" t="s">
        <v>130</v>
      </c>
      <c r="E145" s="23">
        <v>641</v>
      </c>
      <c r="F145" s="24">
        <v>181</v>
      </c>
      <c r="G145" s="24">
        <v>181</v>
      </c>
      <c r="H145" s="24">
        <v>181</v>
      </c>
      <c r="I145" s="24" t="s">
        <v>23</v>
      </c>
      <c r="J145" s="24" t="s">
        <v>23</v>
      </c>
      <c r="K145" s="24">
        <v>460</v>
      </c>
      <c r="L145" s="24">
        <v>270</v>
      </c>
      <c r="M145" s="24">
        <v>1</v>
      </c>
      <c r="N145" s="24">
        <v>268</v>
      </c>
      <c r="O145" s="24" t="s">
        <v>23</v>
      </c>
      <c r="P145" s="24">
        <v>190</v>
      </c>
      <c r="Q145" s="24">
        <v>1</v>
      </c>
      <c r="R145" s="24">
        <v>12</v>
      </c>
      <c r="S145" s="24" t="s">
        <v>150</v>
      </c>
      <c r="T145" s="24" t="s">
        <v>23</v>
      </c>
      <c r="U145" s="24">
        <v>8</v>
      </c>
      <c r="V145" s="24">
        <v>14</v>
      </c>
      <c r="W145" s="24">
        <v>156</v>
      </c>
      <c r="X145" s="1" t="s">
        <v>87</v>
      </c>
    </row>
    <row r="146" spans="2:23" ht="10.5" customHeight="1">
      <c r="B146" s="21"/>
      <c r="C146" s="21" t="s">
        <v>131</v>
      </c>
      <c r="E146" s="23">
        <v>1399</v>
      </c>
      <c r="F146" s="24">
        <v>202</v>
      </c>
      <c r="G146" s="24">
        <v>202</v>
      </c>
      <c r="H146" s="24">
        <v>193</v>
      </c>
      <c r="I146" s="24">
        <v>9</v>
      </c>
      <c r="J146" s="24" t="s">
        <v>23</v>
      </c>
      <c r="K146" s="24">
        <v>1197</v>
      </c>
      <c r="L146" s="24">
        <v>177</v>
      </c>
      <c r="M146" s="24">
        <v>109</v>
      </c>
      <c r="N146" s="24">
        <v>68</v>
      </c>
      <c r="O146" s="24" t="s">
        <v>23</v>
      </c>
      <c r="P146" s="24">
        <v>1020</v>
      </c>
      <c r="Q146" s="24">
        <v>61</v>
      </c>
      <c r="R146" s="24">
        <v>65</v>
      </c>
      <c r="S146" s="24">
        <v>43</v>
      </c>
      <c r="T146" s="24">
        <v>1</v>
      </c>
      <c r="U146" s="24">
        <v>12</v>
      </c>
      <c r="V146" s="24">
        <v>68</v>
      </c>
      <c r="W146" s="24">
        <v>771</v>
      </c>
    </row>
    <row r="147" spans="2:23" ht="10.5" customHeight="1">
      <c r="B147" s="21"/>
      <c r="C147" s="21" t="s">
        <v>132</v>
      </c>
      <c r="E147" s="23">
        <v>2139</v>
      </c>
      <c r="F147" s="24">
        <v>927</v>
      </c>
      <c r="G147" s="24">
        <v>927</v>
      </c>
      <c r="H147" s="24">
        <v>899</v>
      </c>
      <c r="I147" s="24">
        <v>28</v>
      </c>
      <c r="J147" s="24" t="s">
        <v>23</v>
      </c>
      <c r="K147" s="24">
        <v>1212</v>
      </c>
      <c r="L147" s="24">
        <v>72</v>
      </c>
      <c r="M147" s="24">
        <v>45</v>
      </c>
      <c r="N147" s="24">
        <v>27</v>
      </c>
      <c r="O147" s="24" t="s">
        <v>23</v>
      </c>
      <c r="P147" s="24">
        <v>1140</v>
      </c>
      <c r="Q147" s="25">
        <v>0</v>
      </c>
      <c r="R147" s="24">
        <v>33</v>
      </c>
      <c r="S147" s="24">
        <v>111</v>
      </c>
      <c r="T147" s="24">
        <v>13</v>
      </c>
      <c r="U147" s="24">
        <v>3</v>
      </c>
      <c r="V147" s="24">
        <v>95</v>
      </c>
      <c r="W147" s="24">
        <v>884</v>
      </c>
    </row>
    <row r="148" spans="2:23" ht="10.5" customHeight="1">
      <c r="B148" s="21"/>
      <c r="C148" s="21" t="s">
        <v>133</v>
      </c>
      <c r="E148" s="23">
        <v>2204</v>
      </c>
      <c r="F148" s="24">
        <v>1133</v>
      </c>
      <c r="G148" s="24">
        <v>1133</v>
      </c>
      <c r="H148" s="24">
        <v>1126</v>
      </c>
      <c r="I148" s="24">
        <v>7</v>
      </c>
      <c r="J148" s="24" t="s">
        <v>23</v>
      </c>
      <c r="K148" s="24">
        <v>1071</v>
      </c>
      <c r="L148" s="24">
        <v>154</v>
      </c>
      <c r="M148" s="24">
        <v>53</v>
      </c>
      <c r="N148" s="24">
        <v>101</v>
      </c>
      <c r="O148" s="24" t="s">
        <v>23</v>
      </c>
      <c r="P148" s="24">
        <v>917</v>
      </c>
      <c r="Q148" s="24">
        <v>2</v>
      </c>
      <c r="R148" s="24">
        <v>10</v>
      </c>
      <c r="S148" s="24">
        <v>89</v>
      </c>
      <c r="T148" s="25">
        <v>0</v>
      </c>
      <c r="U148" s="24">
        <v>1</v>
      </c>
      <c r="V148" s="24">
        <v>160</v>
      </c>
      <c r="W148" s="24">
        <v>655</v>
      </c>
    </row>
    <row r="149" spans="2:23" ht="9.75" customHeight="1">
      <c r="B149" s="21"/>
      <c r="C149" s="21"/>
      <c r="E149" s="23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</row>
    <row r="150" spans="2:23" s="17" customFormat="1" ht="10.5" customHeight="1">
      <c r="B150" s="45" t="s">
        <v>134</v>
      </c>
      <c r="C150" s="45"/>
      <c r="E150" s="18">
        <f>SUM(E151:E156)</f>
        <v>15701</v>
      </c>
      <c r="F150" s="19">
        <v>4597</v>
      </c>
      <c r="G150" s="19">
        <v>4597</v>
      </c>
      <c r="H150" s="19">
        <f>SUM(H151:H156)</f>
        <v>4466</v>
      </c>
      <c r="I150" s="19">
        <v>131</v>
      </c>
      <c r="J150" s="19" t="s">
        <v>150</v>
      </c>
      <c r="K150" s="19">
        <v>11104</v>
      </c>
      <c r="L150" s="19">
        <f>SUM(L151:L156)</f>
        <v>780</v>
      </c>
      <c r="M150" s="19">
        <v>55</v>
      </c>
      <c r="N150" s="19">
        <v>725</v>
      </c>
      <c r="O150" s="19" t="s">
        <v>150</v>
      </c>
      <c r="P150" s="19">
        <v>10324</v>
      </c>
      <c r="Q150" s="19">
        <v>441</v>
      </c>
      <c r="R150" s="19">
        <v>438</v>
      </c>
      <c r="S150" s="19">
        <v>276</v>
      </c>
      <c r="T150" s="19">
        <f>SUM(T151:T156)</f>
        <v>69</v>
      </c>
      <c r="U150" s="19">
        <v>243</v>
      </c>
      <c r="V150" s="19">
        <f>SUM(V151:V156)</f>
        <v>1341</v>
      </c>
      <c r="W150" s="19">
        <v>7514</v>
      </c>
    </row>
    <row r="151" spans="2:23" ht="10.5" customHeight="1">
      <c r="B151" s="21"/>
      <c r="C151" s="21" t="s">
        <v>135</v>
      </c>
      <c r="E151" s="42">
        <v>1097</v>
      </c>
      <c r="F151" s="24">
        <v>44</v>
      </c>
      <c r="G151" s="24">
        <v>44</v>
      </c>
      <c r="H151" s="24">
        <v>19</v>
      </c>
      <c r="I151" s="24">
        <v>25</v>
      </c>
      <c r="J151" s="24" t="s">
        <v>23</v>
      </c>
      <c r="K151" s="24">
        <v>1053</v>
      </c>
      <c r="L151" s="24">
        <v>66</v>
      </c>
      <c r="M151" s="19">
        <v>1</v>
      </c>
      <c r="N151" s="24">
        <v>65</v>
      </c>
      <c r="O151" s="24" t="s">
        <v>23</v>
      </c>
      <c r="P151" s="24">
        <v>988</v>
      </c>
      <c r="Q151" s="24">
        <v>74</v>
      </c>
      <c r="R151" s="24">
        <v>62</v>
      </c>
      <c r="S151" s="24">
        <v>17</v>
      </c>
      <c r="T151" s="24">
        <v>32</v>
      </c>
      <c r="U151" s="24">
        <v>13</v>
      </c>
      <c r="V151" s="24">
        <v>46</v>
      </c>
      <c r="W151" s="24">
        <v>744</v>
      </c>
    </row>
    <row r="152" spans="2:23" ht="10.5" customHeight="1">
      <c r="B152" s="21"/>
      <c r="C152" s="21" t="s">
        <v>136</v>
      </c>
      <c r="E152" s="23">
        <v>939</v>
      </c>
      <c r="F152" s="24">
        <v>56</v>
      </c>
      <c r="G152" s="24">
        <v>56</v>
      </c>
      <c r="H152" s="24">
        <v>54</v>
      </c>
      <c r="I152" s="24">
        <v>2</v>
      </c>
      <c r="J152" s="24" t="s">
        <v>23</v>
      </c>
      <c r="K152" s="24">
        <v>883</v>
      </c>
      <c r="L152" s="24">
        <v>16</v>
      </c>
      <c r="M152" s="24">
        <v>3</v>
      </c>
      <c r="N152" s="24">
        <v>13</v>
      </c>
      <c r="O152" s="24" t="s">
        <v>23</v>
      </c>
      <c r="P152" s="24">
        <v>867</v>
      </c>
      <c r="Q152" s="24">
        <v>1</v>
      </c>
      <c r="R152" s="24">
        <v>26</v>
      </c>
      <c r="S152" s="24">
        <v>6</v>
      </c>
      <c r="T152" s="24">
        <v>7</v>
      </c>
      <c r="U152" s="24">
        <v>20</v>
      </c>
      <c r="V152" s="24">
        <v>55</v>
      </c>
      <c r="W152" s="24">
        <v>752</v>
      </c>
    </row>
    <row r="153" spans="2:23" ht="10.5" customHeight="1">
      <c r="B153" s="21"/>
      <c r="C153" s="21" t="s">
        <v>137</v>
      </c>
      <c r="E153" s="23">
        <v>2333</v>
      </c>
      <c r="F153" s="24">
        <v>454</v>
      </c>
      <c r="G153" s="24">
        <v>454</v>
      </c>
      <c r="H153" s="24">
        <v>407</v>
      </c>
      <c r="I153" s="24">
        <v>47</v>
      </c>
      <c r="J153" s="24" t="s">
        <v>23</v>
      </c>
      <c r="K153" s="24">
        <v>1879</v>
      </c>
      <c r="L153" s="24">
        <v>162</v>
      </c>
      <c r="M153" s="24">
        <v>9</v>
      </c>
      <c r="N153" s="24">
        <v>153</v>
      </c>
      <c r="O153" s="24" t="s">
        <v>23</v>
      </c>
      <c r="P153" s="24">
        <v>1716</v>
      </c>
      <c r="Q153" s="24">
        <v>316</v>
      </c>
      <c r="R153" s="24">
        <v>116</v>
      </c>
      <c r="S153" s="24">
        <v>42</v>
      </c>
      <c r="T153" s="25">
        <v>0</v>
      </c>
      <c r="U153" s="24">
        <v>18</v>
      </c>
      <c r="V153" s="24">
        <v>91</v>
      </c>
      <c r="W153" s="24">
        <v>1134</v>
      </c>
    </row>
    <row r="154" spans="2:23" ht="10.5" customHeight="1">
      <c r="B154" s="21"/>
      <c r="C154" s="21" t="s">
        <v>138</v>
      </c>
      <c r="E154" s="23">
        <v>2532</v>
      </c>
      <c r="F154" s="24">
        <v>455</v>
      </c>
      <c r="G154" s="24">
        <v>455</v>
      </c>
      <c r="H154" s="24">
        <v>409</v>
      </c>
      <c r="I154" s="24">
        <v>46</v>
      </c>
      <c r="J154" s="24" t="s">
        <v>23</v>
      </c>
      <c r="K154" s="24">
        <v>2077</v>
      </c>
      <c r="L154" s="24">
        <v>93</v>
      </c>
      <c r="M154" s="24">
        <v>26</v>
      </c>
      <c r="N154" s="24">
        <v>68</v>
      </c>
      <c r="O154" s="24" t="s">
        <v>23</v>
      </c>
      <c r="P154" s="24">
        <v>1984</v>
      </c>
      <c r="Q154" s="24">
        <v>32</v>
      </c>
      <c r="R154" s="24">
        <v>127</v>
      </c>
      <c r="S154" s="24">
        <v>103</v>
      </c>
      <c r="T154" s="25">
        <v>0</v>
      </c>
      <c r="U154" s="24">
        <v>21</v>
      </c>
      <c r="V154" s="24">
        <v>474</v>
      </c>
      <c r="W154" s="24">
        <v>1227</v>
      </c>
    </row>
    <row r="155" spans="2:24" ht="10.5" customHeight="1">
      <c r="B155" s="21"/>
      <c r="C155" s="21" t="s">
        <v>139</v>
      </c>
      <c r="E155" s="23">
        <v>3619</v>
      </c>
      <c r="F155" s="24">
        <v>799</v>
      </c>
      <c r="G155" s="24">
        <v>799</v>
      </c>
      <c r="H155" s="24">
        <v>792</v>
      </c>
      <c r="I155" s="24">
        <v>7</v>
      </c>
      <c r="J155" s="24" t="s">
        <v>23</v>
      </c>
      <c r="K155" s="24">
        <v>2820</v>
      </c>
      <c r="L155" s="24">
        <v>382</v>
      </c>
      <c r="M155" s="24">
        <v>15</v>
      </c>
      <c r="N155" s="24">
        <v>368</v>
      </c>
      <c r="O155" s="24" t="s">
        <v>23</v>
      </c>
      <c r="P155" s="24">
        <v>2438</v>
      </c>
      <c r="Q155" s="24">
        <v>16</v>
      </c>
      <c r="R155" s="24">
        <v>77</v>
      </c>
      <c r="S155" s="24">
        <v>68</v>
      </c>
      <c r="T155" s="24">
        <v>15</v>
      </c>
      <c r="U155" s="24">
        <v>156</v>
      </c>
      <c r="V155" s="24">
        <v>165</v>
      </c>
      <c r="W155" s="24">
        <v>1942</v>
      </c>
      <c r="X155" s="1" t="s">
        <v>87</v>
      </c>
    </row>
    <row r="156" spans="2:23" ht="10.5" customHeight="1">
      <c r="B156" s="21"/>
      <c r="C156" s="21" t="s">
        <v>140</v>
      </c>
      <c r="E156" s="23">
        <v>5181</v>
      </c>
      <c r="F156" s="24">
        <v>2790</v>
      </c>
      <c r="G156" s="24">
        <v>2790</v>
      </c>
      <c r="H156" s="39">
        <v>2785</v>
      </c>
      <c r="I156" s="24">
        <v>5</v>
      </c>
      <c r="J156" s="24" t="s">
        <v>23</v>
      </c>
      <c r="K156" s="24">
        <v>2391</v>
      </c>
      <c r="L156" s="24">
        <v>61</v>
      </c>
      <c r="M156" s="24">
        <v>2</v>
      </c>
      <c r="N156" s="24">
        <v>59</v>
      </c>
      <c r="O156" s="24" t="s">
        <v>23</v>
      </c>
      <c r="P156" s="24">
        <v>2330</v>
      </c>
      <c r="Q156" s="24">
        <v>3</v>
      </c>
      <c r="R156" s="24">
        <v>30</v>
      </c>
      <c r="S156" s="24">
        <v>41</v>
      </c>
      <c r="T156" s="24">
        <v>15</v>
      </c>
      <c r="U156" s="24">
        <v>16</v>
      </c>
      <c r="V156" s="24">
        <v>510</v>
      </c>
      <c r="W156" s="24">
        <v>1716</v>
      </c>
    </row>
    <row r="157" ht="3.75" customHeight="1" thickBot="1">
      <c r="E157" s="28"/>
    </row>
    <row r="158" spans="1:23" ht="13.5" customHeight="1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</row>
  </sheetData>
  <mergeCells count="51">
    <mergeCell ref="B20:C20"/>
    <mergeCell ref="B21:C21"/>
    <mergeCell ref="B22:C22"/>
    <mergeCell ref="F7:F9"/>
    <mergeCell ref="B17:C17"/>
    <mergeCell ref="B18:C18"/>
    <mergeCell ref="B19:C19"/>
    <mergeCell ref="P8:P9"/>
    <mergeCell ref="B11:C11"/>
    <mergeCell ref="B13:C13"/>
    <mergeCell ref="B15:C15"/>
    <mergeCell ref="K7:K9"/>
    <mergeCell ref="G8:G9"/>
    <mergeCell ref="J8:J9"/>
    <mergeCell ref="L8:L9"/>
    <mergeCell ref="A7:D9"/>
    <mergeCell ref="E7:E9"/>
    <mergeCell ref="B23:C23"/>
    <mergeCell ref="B24:C24"/>
    <mergeCell ref="B25:C25"/>
    <mergeCell ref="B26:C26"/>
    <mergeCell ref="B27:C27"/>
    <mergeCell ref="B28:C28"/>
    <mergeCell ref="B29:C29"/>
    <mergeCell ref="B30:C30"/>
    <mergeCell ref="B32:C32"/>
    <mergeCell ref="B38:C38"/>
    <mergeCell ref="B43:C43"/>
    <mergeCell ref="B47:C47"/>
    <mergeCell ref="B51:C51"/>
    <mergeCell ref="B57:C57"/>
    <mergeCell ref="B67:C67"/>
    <mergeCell ref="B76:C76"/>
    <mergeCell ref="F84:F86"/>
    <mergeCell ref="K84:K86"/>
    <mergeCell ref="G85:G86"/>
    <mergeCell ref="J85:J86"/>
    <mergeCell ref="B88:C88"/>
    <mergeCell ref="B95:C95"/>
    <mergeCell ref="A84:D86"/>
    <mergeCell ref="E84:E86"/>
    <mergeCell ref="U6:V6"/>
    <mergeCell ref="B133:C133"/>
    <mergeCell ref="B140:C140"/>
    <mergeCell ref="B150:C150"/>
    <mergeCell ref="B104:C104"/>
    <mergeCell ref="B113:C113"/>
    <mergeCell ref="B117:C117"/>
    <mergeCell ref="B120:C120"/>
    <mergeCell ref="L85:L86"/>
    <mergeCell ref="P85:P86"/>
  </mergeCells>
  <printOptions/>
  <pageMargins left="0.7874015748031497" right="0.7874015748031497" top="0.6692913385826772" bottom="0.6692913385826772" header="0.5118110236220472" footer="0.5118110236220472"/>
  <pageSetup horizontalDpi="204" verticalDpi="204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2009-10-09T04:35:06Z</cp:lastPrinted>
  <dcterms:created xsi:type="dcterms:W3CDTF">2001-03-28T02:21:36Z</dcterms:created>
  <dcterms:modified xsi:type="dcterms:W3CDTF">2009-10-13T01:35:55Z</dcterms:modified>
  <cp:category/>
  <cp:version/>
  <cp:contentType/>
  <cp:contentStatus/>
</cp:coreProperties>
</file>