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38" sheetId="1" r:id="rId1"/>
  </sheets>
  <definedNames/>
  <calcPr fullCalcOnLoad="1"/>
</workbook>
</file>

<file path=xl/sharedStrings.xml><?xml version="1.0" encoding="utf-8"?>
<sst xmlns="http://schemas.openxmlformats.org/spreadsheetml/2006/main" count="154" uniqueCount="72">
  <si>
    <t>　　（１）　　　歳　　　　　　　　入</t>
  </si>
  <si>
    <t>　　（１）　　　歳　　　　　　　　入（続き）</t>
  </si>
  <si>
    <t>　単位：円</t>
  </si>
  <si>
    <t>区分</t>
  </si>
  <si>
    <t>予算現額</t>
  </si>
  <si>
    <t>調定額</t>
  </si>
  <si>
    <t>収入済額</t>
  </si>
  <si>
    <t>不納欠損額</t>
  </si>
  <si>
    <t>収入未済額</t>
  </si>
  <si>
    <t>予算現額と収入済額との比較</t>
  </si>
  <si>
    <t>使用料及び手数料</t>
  </si>
  <si>
    <t>使用料</t>
  </si>
  <si>
    <t>手数料</t>
  </si>
  <si>
    <t>-</t>
  </si>
  <si>
    <t>証紙収入</t>
  </si>
  <si>
    <t>県税</t>
  </si>
  <si>
    <t>国庫支出金</t>
  </si>
  <si>
    <t>県民税</t>
  </si>
  <si>
    <t>国庫負担金</t>
  </si>
  <si>
    <t>事業税</t>
  </si>
  <si>
    <t>国庫補助金</t>
  </si>
  <si>
    <t>委託金</t>
  </si>
  <si>
    <t>不動産取得税</t>
  </si>
  <si>
    <t>県たばこ税</t>
  </si>
  <si>
    <t>財産収入</t>
  </si>
  <si>
    <t>ゴルフ場利用税</t>
  </si>
  <si>
    <t>特別地方消費税</t>
  </si>
  <si>
    <t>財産運用収入</t>
  </si>
  <si>
    <t>自動車税</t>
  </si>
  <si>
    <t>財産売払収入</t>
  </si>
  <si>
    <t>鉱区税</t>
  </si>
  <si>
    <t xml:space="preserve"> </t>
  </si>
  <si>
    <t>狩猟者登録税</t>
  </si>
  <si>
    <t>寄附金</t>
  </si>
  <si>
    <t>自動車取得税</t>
  </si>
  <si>
    <t>軽油引取税</t>
  </si>
  <si>
    <t>入猟税</t>
  </si>
  <si>
    <t>旧法による税</t>
  </si>
  <si>
    <t>繰入金</t>
  </si>
  <si>
    <t>特別会計繰入金</t>
  </si>
  <si>
    <t>基金繰入金</t>
  </si>
  <si>
    <t>繰越金</t>
  </si>
  <si>
    <t>地方譲与税</t>
  </si>
  <si>
    <t>地方道路譲与税</t>
  </si>
  <si>
    <t>石油ガス譲与税</t>
  </si>
  <si>
    <t>諸収入</t>
  </si>
  <si>
    <t>延滞金加算金及び過料</t>
  </si>
  <si>
    <t>県預金利子</t>
  </si>
  <si>
    <t>貸付金元利収入</t>
  </si>
  <si>
    <t>受託事業収入</t>
  </si>
  <si>
    <t>収益事業収入</t>
  </si>
  <si>
    <t>利子割精算金収入</t>
  </si>
  <si>
    <t>雑入</t>
  </si>
  <si>
    <t>交通安全対策特別交付金</t>
  </si>
  <si>
    <t>県債</t>
  </si>
  <si>
    <t>分担金及び負担金</t>
  </si>
  <si>
    <t>分担金</t>
  </si>
  <si>
    <t>負担金</t>
  </si>
  <si>
    <t>資料：県出納課</t>
  </si>
  <si>
    <t>-</t>
  </si>
  <si>
    <t>地方交付税</t>
  </si>
  <si>
    <t>消費譲与税</t>
  </si>
  <si>
    <t>　　　177．県一般会計歳入歳出決算額</t>
  </si>
  <si>
    <t>　　　177．県一般会計歳入歳出決算額（続き）</t>
  </si>
  <si>
    <t>昭和63年度</t>
  </si>
  <si>
    <t>平    成    元</t>
  </si>
  <si>
    <t xml:space="preserve">            3</t>
  </si>
  <si>
    <t xml:space="preserve">            4</t>
  </si>
  <si>
    <t>-</t>
  </si>
  <si>
    <t>-</t>
  </si>
  <si>
    <t xml:space="preserve">            2</t>
  </si>
  <si>
    <t>-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</si>
</sst>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  <numFmt numFmtId="191" formatCode="###\ ###\ ###\ ##0;&quot;△ &quot;###\ ###\ ###\ ##0"/>
    <numFmt numFmtId="192" formatCode="0_);\(0\)"/>
  </numFmts>
  <fonts count="14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7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Ｐ明朝"/>
      <family val="1"/>
    </font>
    <font>
      <sz val="11"/>
      <name val="ＭＳ 明朝"/>
      <family val="1"/>
    </font>
    <font>
      <sz val="7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0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178" fontId="6" fillId="0" borderId="1" xfId="16" applyNumberFormat="1" applyFont="1" applyFill="1" applyBorder="1" applyAlignment="1">
      <alignment horizontal="right"/>
    </xf>
    <xf numFmtId="178" fontId="6" fillId="0" borderId="0" xfId="16" applyNumberFormat="1" applyFont="1" applyFill="1" applyAlignment="1">
      <alignment horizontal="right"/>
    </xf>
    <xf numFmtId="178" fontId="6" fillId="0" borderId="0" xfId="0" applyNumberFormat="1" applyFont="1" applyFill="1" applyAlignment="1" quotePrefix="1">
      <alignment horizontal="right"/>
    </xf>
    <xf numFmtId="191" fontId="6" fillId="0" borderId="0" xfId="16" applyNumberFormat="1" applyFont="1" applyFill="1" applyAlignment="1">
      <alignment horizontal="right"/>
    </xf>
    <xf numFmtId="38" fontId="1" fillId="0" borderId="0" xfId="16" applyFont="1" applyFill="1" applyAlignment="1">
      <alignment/>
    </xf>
    <xf numFmtId="38" fontId="0" fillId="0" borderId="0" xfId="16" applyFont="1" applyFill="1" applyAlignment="1">
      <alignment/>
    </xf>
    <xf numFmtId="0" fontId="1" fillId="0" borderId="0" xfId="0" applyFont="1" applyFill="1" applyAlignment="1">
      <alignment/>
    </xf>
    <xf numFmtId="38" fontId="2" fillId="0" borderId="0" xfId="16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38" fontId="4" fillId="0" borderId="2" xfId="16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/>
    </xf>
    <xf numFmtId="38" fontId="0" fillId="0" borderId="4" xfId="16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distributed"/>
    </xf>
    <xf numFmtId="0" fontId="8" fillId="0" borderId="0" xfId="0" applyFont="1" applyFill="1" applyAlignment="1">
      <alignment/>
    </xf>
    <xf numFmtId="178" fontId="9" fillId="0" borderId="1" xfId="16" applyNumberFormat="1" applyFont="1" applyFill="1" applyBorder="1" applyAlignment="1">
      <alignment horizontal="right"/>
    </xf>
    <xf numFmtId="178" fontId="9" fillId="0" borderId="0" xfId="16" applyNumberFormat="1" applyFont="1" applyFill="1" applyBorder="1" applyAlignment="1">
      <alignment horizontal="right"/>
    </xf>
    <xf numFmtId="191" fontId="9" fillId="0" borderId="0" xfId="16" applyNumberFormat="1" applyFont="1" applyFill="1" applyAlignment="1">
      <alignment horizontal="right"/>
    </xf>
    <xf numFmtId="178" fontId="6" fillId="0" borderId="0" xfId="0" applyNumberFormat="1" applyFont="1" applyFill="1" applyAlignment="1">
      <alignment horizontal="right"/>
    </xf>
    <xf numFmtId="178" fontId="9" fillId="0" borderId="0" xfId="16" applyNumberFormat="1" applyFont="1" applyFill="1" applyAlignment="1">
      <alignment horizontal="right"/>
    </xf>
    <xf numFmtId="179" fontId="6" fillId="0" borderId="0" xfId="16" applyNumberFormat="1" applyFont="1" applyFill="1" applyAlignment="1">
      <alignment horizontal="right"/>
    </xf>
    <xf numFmtId="191" fontId="9" fillId="0" borderId="0" xfId="16" applyNumberFormat="1" applyFont="1" applyFill="1" applyBorder="1" applyAlignment="1">
      <alignment horizontal="right"/>
    </xf>
    <xf numFmtId="178" fontId="9" fillId="0" borderId="0" xfId="0" applyNumberFormat="1" applyFont="1" applyFill="1" applyAlignment="1">
      <alignment horizontal="right"/>
    </xf>
    <xf numFmtId="0" fontId="0" fillId="0" borderId="1" xfId="0" applyFont="1" applyFill="1" applyBorder="1" applyAlignment="1">
      <alignment/>
    </xf>
    <xf numFmtId="0" fontId="11" fillId="0" borderId="0" xfId="0" applyFont="1" applyFill="1" applyAlignment="1">
      <alignment/>
    </xf>
    <xf numFmtId="178" fontId="6" fillId="0" borderId="0" xfId="16" applyNumberFormat="1" applyFont="1" applyFill="1" applyBorder="1" applyAlignment="1">
      <alignment horizontal="right"/>
    </xf>
    <xf numFmtId="178" fontId="9" fillId="0" borderId="0" xfId="0" applyNumberFormat="1" applyFont="1" applyFill="1" applyAlignment="1" quotePrefix="1">
      <alignment horizontal="right"/>
    </xf>
    <xf numFmtId="38" fontId="0" fillId="0" borderId="1" xfId="16" applyFont="1" applyFill="1" applyBorder="1" applyAlignment="1">
      <alignment/>
    </xf>
    <xf numFmtId="178" fontId="6" fillId="0" borderId="0" xfId="16" applyNumberFormat="1" applyFont="1" applyFill="1" applyAlignment="1" quotePrefix="1">
      <alignment horizontal="right"/>
    </xf>
    <xf numFmtId="191" fontId="0" fillId="0" borderId="0" xfId="0" applyNumberFormat="1" applyFont="1" applyFill="1" applyAlignment="1">
      <alignment/>
    </xf>
    <xf numFmtId="38" fontId="12" fillId="0" borderId="5" xfId="16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38" fontId="0" fillId="0" borderId="6" xfId="16" applyFont="1" applyFill="1" applyBorder="1" applyAlignment="1">
      <alignment/>
    </xf>
    <xf numFmtId="0" fontId="10" fillId="0" borderId="0" xfId="0" applyFont="1" applyFill="1" applyAlignment="1">
      <alignment horizontal="distributed"/>
    </xf>
    <xf numFmtId="0" fontId="7" fillId="0" borderId="0" xfId="0" applyFont="1" applyFill="1" applyAlignment="1">
      <alignment horizontal="distributed"/>
    </xf>
    <xf numFmtId="0" fontId="4" fillId="0" borderId="7" xfId="0" applyFont="1" applyFill="1" applyBorder="1" applyAlignment="1">
      <alignment horizontal="distributed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13" fillId="0" borderId="0" xfId="0" applyFont="1" applyFill="1" applyAlignment="1">
      <alignment horizontal="distributed"/>
    </xf>
    <xf numFmtId="0" fontId="6" fillId="0" borderId="0" xfId="0" applyFont="1" applyFill="1" applyAlignment="1">
      <alignment horizontal="distributed"/>
    </xf>
    <xf numFmtId="0" fontId="11" fillId="0" borderId="0" xfId="0" applyFont="1" applyFill="1" applyAlignment="1">
      <alignment horizontal="distributed"/>
    </xf>
    <xf numFmtId="179" fontId="9" fillId="0" borderId="0" xfId="16" applyNumberFormat="1" applyFont="1" applyFill="1" applyBorder="1" applyAlignment="1">
      <alignment horizontal="right"/>
    </xf>
    <xf numFmtId="0" fontId="9" fillId="0" borderId="0" xfId="0" applyFont="1" applyFill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zoomScale="130" zoomScaleNormal="130" workbookViewId="0" topLeftCell="A1">
      <selection activeCell="O42" sqref="O42"/>
    </sheetView>
  </sheetViews>
  <sheetFormatPr defaultColWidth="9.00390625" defaultRowHeight="13.5"/>
  <cols>
    <col min="1" max="1" width="0.5" style="2" customWidth="1"/>
    <col min="2" max="2" width="2.00390625" style="2" customWidth="1"/>
    <col min="3" max="3" width="2.125" style="2" customWidth="1"/>
    <col min="4" max="4" width="6.50390625" style="2" customWidth="1"/>
    <col min="5" max="5" width="6.625" style="2" customWidth="1"/>
    <col min="6" max="6" width="0.5" style="2" customWidth="1"/>
    <col min="7" max="8" width="11.875" style="8" customWidth="1"/>
    <col min="9" max="9" width="11.875" style="2" customWidth="1"/>
    <col min="10" max="10" width="10.125" style="2" customWidth="1"/>
    <col min="11" max="11" width="10.625" style="2" customWidth="1"/>
    <col min="12" max="12" width="12.375" style="2" customWidth="1"/>
    <col min="13" max="13" width="0.5" style="2" customWidth="1"/>
    <col min="14" max="14" width="2.375" style="2" customWidth="1"/>
    <col min="15" max="15" width="2.125" style="2" customWidth="1"/>
    <col min="16" max="16" width="13.125" style="2" customWidth="1"/>
    <col min="17" max="17" width="0.37109375" style="2" customWidth="1"/>
    <col min="18" max="20" width="11.875" style="2" customWidth="1"/>
    <col min="21" max="21" width="10.00390625" style="2" customWidth="1"/>
    <col min="22" max="22" width="10.625" style="2" customWidth="1"/>
    <col min="23" max="23" width="12.25390625" style="2" customWidth="1"/>
    <col min="24" max="16384" width="9.00390625" style="2" customWidth="1"/>
  </cols>
  <sheetData>
    <row r="1" spans="7:18" ht="17.25">
      <c r="G1" s="7" t="s">
        <v>62</v>
      </c>
      <c r="R1" s="9" t="s">
        <v>63</v>
      </c>
    </row>
    <row r="2" spans="7:18" ht="14.25">
      <c r="G2" s="10" t="s">
        <v>0</v>
      </c>
      <c r="R2" s="11" t="s">
        <v>1</v>
      </c>
    </row>
    <row r="3" ht="14.25" thickBot="1">
      <c r="A3" s="12" t="s">
        <v>2</v>
      </c>
    </row>
    <row r="4" spans="1:23" s="16" customFormat="1" ht="29.25" customHeight="1" thickTop="1">
      <c r="A4" s="44" t="s">
        <v>3</v>
      </c>
      <c r="B4" s="44"/>
      <c r="C4" s="44"/>
      <c r="D4" s="44"/>
      <c r="E4" s="44"/>
      <c r="F4" s="44"/>
      <c r="G4" s="13" t="s">
        <v>4</v>
      </c>
      <c r="H4" s="13" t="s">
        <v>5</v>
      </c>
      <c r="I4" s="14" t="s">
        <v>6</v>
      </c>
      <c r="J4" s="14" t="s">
        <v>7</v>
      </c>
      <c r="K4" s="14" t="s">
        <v>8</v>
      </c>
      <c r="L4" s="15" t="s">
        <v>9</v>
      </c>
      <c r="M4" s="48" t="s">
        <v>3</v>
      </c>
      <c r="N4" s="48"/>
      <c r="O4" s="48"/>
      <c r="P4" s="48"/>
      <c r="Q4" s="49"/>
      <c r="R4" s="14" t="s">
        <v>4</v>
      </c>
      <c r="S4" s="14" t="s">
        <v>5</v>
      </c>
      <c r="T4" s="14" t="s">
        <v>6</v>
      </c>
      <c r="U4" s="14" t="s">
        <v>7</v>
      </c>
      <c r="V4" s="14" t="s">
        <v>8</v>
      </c>
      <c r="W4" s="15" t="s">
        <v>9</v>
      </c>
    </row>
    <row r="5" spans="7:18" ht="6" customHeight="1">
      <c r="G5" s="17"/>
      <c r="R5" s="18"/>
    </row>
    <row r="6" spans="2:23" ht="15" customHeight="1">
      <c r="B6" s="47" t="s">
        <v>64</v>
      </c>
      <c r="C6" s="47"/>
      <c r="D6" s="47"/>
      <c r="E6" s="54"/>
      <c r="F6" s="32"/>
      <c r="G6" s="3">
        <v>573443856208</v>
      </c>
      <c r="H6" s="4">
        <v>575990010415</v>
      </c>
      <c r="I6" s="4">
        <v>572516784928</v>
      </c>
      <c r="J6" s="4">
        <v>189156855</v>
      </c>
      <c r="K6" s="4">
        <v>3284068632</v>
      </c>
      <c r="L6" s="6">
        <v>-927071280</v>
      </c>
      <c r="N6" s="21">
        <v>6</v>
      </c>
      <c r="O6" s="43" t="s">
        <v>10</v>
      </c>
      <c r="P6" s="43"/>
      <c r="Q6" s="22"/>
      <c r="R6" s="23">
        <f aca="true" t="shared" si="0" ref="R6:W6">SUM(R8:R10)</f>
        <v>14542762000</v>
      </c>
      <c r="S6" s="24">
        <f t="shared" si="0"/>
        <v>14586789139</v>
      </c>
      <c r="T6" s="24">
        <f t="shared" si="0"/>
        <v>14585757709</v>
      </c>
      <c r="U6" s="24">
        <f t="shared" si="0"/>
        <v>41040</v>
      </c>
      <c r="V6" s="24">
        <f t="shared" si="0"/>
        <v>990390</v>
      </c>
      <c r="W6" s="25">
        <f t="shared" si="0"/>
        <v>42995709</v>
      </c>
    </row>
    <row r="7" spans="2:23" ht="15" customHeight="1">
      <c r="B7" s="46" t="s">
        <v>65</v>
      </c>
      <c r="C7" s="46"/>
      <c r="D7" s="46"/>
      <c r="E7" s="20"/>
      <c r="F7" s="32"/>
      <c r="G7" s="3">
        <v>638454737500</v>
      </c>
      <c r="H7" s="4">
        <v>632000336306</v>
      </c>
      <c r="I7" s="4">
        <v>628416203929</v>
      </c>
      <c r="J7" s="4">
        <v>142282578</v>
      </c>
      <c r="K7" s="4">
        <v>3441849799</v>
      </c>
      <c r="L7" s="6">
        <v>-10038533571</v>
      </c>
      <c r="N7" s="1"/>
      <c r="O7" s="1"/>
      <c r="P7" s="1"/>
      <c r="R7" s="3"/>
      <c r="S7" s="4"/>
      <c r="T7" s="4"/>
      <c r="U7" s="26"/>
      <c r="V7" s="27"/>
      <c r="W7" s="6"/>
    </row>
    <row r="8" spans="2:23" ht="15" customHeight="1">
      <c r="B8" s="45" t="s">
        <v>70</v>
      </c>
      <c r="C8" s="45"/>
      <c r="D8" s="45"/>
      <c r="E8" s="20"/>
      <c r="F8" s="32"/>
      <c r="G8" s="3">
        <v>675002554720</v>
      </c>
      <c r="H8" s="4">
        <v>675203743522</v>
      </c>
      <c r="I8" s="4">
        <v>670890336790</v>
      </c>
      <c r="J8" s="4">
        <v>175171894</v>
      </c>
      <c r="K8" s="4">
        <v>4138234838</v>
      </c>
      <c r="L8" s="6">
        <v>-4112217930</v>
      </c>
      <c r="N8" s="1"/>
      <c r="O8" s="19">
        <v>1</v>
      </c>
      <c r="P8" s="19" t="s">
        <v>11</v>
      </c>
      <c r="Q8" s="32"/>
      <c r="R8" s="3">
        <v>10634791000</v>
      </c>
      <c r="S8" s="4">
        <v>10621692344</v>
      </c>
      <c r="T8" s="4">
        <v>10620660914</v>
      </c>
      <c r="U8" s="26">
        <v>41040</v>
      </c>
      <c r="V8" s="4">
        <v>990390</v>
      </c>
      <c r="W8" s="6">
        <v>-14130086</v>
      </c>
    </row>
    <row r="9" spans="2:23" ht="15" customHeight="1">
      <c r="B9" s="45" t="s">
        <v>66</v>
      </c>
      <c r="C9" s="45"/>
      <c r="D9" s="45"/>
      <c r="E9" s="20"/>
      <c r="F9" s="32"/>
      <c r="G9" s="3">
        <v>680861011150</v>
      </c>
      <c r="H9" s="4">
        <v>682157523035</v>
      </c>
      <c r="I9" s="4">
        <v>677632042836</v>
      </c>
      <c r="J9" s="4">
        <v>178457550</v>
      </c>
      <c r="K9" s="4">
        <v>4347022649</v>
      </c>
      <c r="L9" s="6">
        <v>-3228968314</v>
      </c>
      <c r="N9" s="1"/>
      <c r="O9" s="19">
        <v>2</v>
      </c>
      <c r="P9" s="19" t="s">
        <v>12</v>
      </c>
      <c r="Q9" s="32"/>
      <c r="R9" s="3">
        <v>551888000</v>
      </c>
      <c r="S9" s="4">
        <v>563656308</v>
      </c>
      <c r="T9" s="4">
        <v>563656308</v>
      </c>
      <c r="U9" s="26" t="s">
        <v>13</v>
      </c>
      <c r="V9" s="26" t="s">
        <v>13</v>
      </c>
      <c r="W9" s="6">
        <v>11768308</v>
      </c>
    </row>
    <row r="10" spans="2:23" ht="15" customHeight="1">
      <c r="B10" s="50" t="s">
        <v>67</v>
      </c>
      <c r="C10" s="50"/>
      <c r="D10" s="50"/>
      <c r="E10" s="51"/>
      <c r="F10" s="22"/>
      <c r="G10" s="23">
        <v>730652530848</v>
      </c>
      <c r="H10" s="27">
        <v>728654730224</v>
      </c>
      <c r="I10" s="27">
        <v>723619774203</v>
      </c>
      <c r="J10" s="27">
        <v>215628702</v>
      </c>
      <c r="K10" s="27">
        <v>4819327319</v>
      </c>
      <c r="L10" s="25">
        <v>-7032756645</v>
      </c>
      <c r="N10" s="1"/>
      <c r="O10" s="19">
        <v>3</v>
      </c>
      <c r="P10" s="19" t="s">
        <v>14</v>
      </c>
      <c r="Q10" s="32"/>
      <c r="R10" s="3">
        <v>3356083000</v>
      </c>
      <c r="S10" s="4">
        <v>3401440487</v>
      </c>
      <c r="T10" s="4">
        <v>3401440487</v>
      </c>
      <c r="U10" s="26" t="s">
        <v>13</v>
      </c>
      <c r="V10" s="26" t="s">
        <v>13</v>
      </c>
      <c r="W10" s="6">
        <v>45357487</v>
      </c>
    </row>
    <row r="11" spans="7:23" ht="15" customHeight="1">
      <c r="G11" s="3"/>
      <c r="H11" s="4"/>
      <c r="I11" s="4"/>
      <c r="J11" s="4"/>
      <c r="K11" s="4"/>
      <c r="L11" s="28"/>
      <c r="N11" s="1"/>
      <c r="O11" s="1"/>
      <c r="P11" s="1"/>
      <c r="R11" s="3"/>
      <c r="S11" s="4"/>
      <c r="T11" s="4"/>
      <c r="U11" s="5"/>
      <c r="V11" s="5"/>
      <c r="W11" s="6"/>
    </row>
    <row r="12" spans="2:23" ht="15" customHeight="1">
      <c r="B12" s="21">
        <v>1</v>
      </c>
      <c r="C12" s="43" t="s">
        <v>15</v>
      </c>
      <c r="D12" s="43"/>
      <c r="E12" s="43"/>
      <c r="F12" s="22"/>
      <c r="G12" s="23">
        <f aca="true" t="shared" si="1" ref="G12:L12">SUM(G14:G26)</f>
        <v>231500000000</v>
      </c>
      <c r="H12" s="24">
        <f t="shared" si="1"/>
        <v>238409951748</v>
      </c>
      <c r="I12" s="24">
        <f t="shared" si="1"/>
        <v>233652594637</v>
      </c>
      <c r="J12" s="24">
        <f t="shared" si="1"/>
        <v>208836400</v>
      </c>
      <c r="K12" s="24">
        <f t="shared" si="1"/>
        <v>4548520711</v>
      </c>
      <c r="L12" s="29">
        <f t="shared" si="1"/>
        <v>2152594637</v>
      </c>
      <c r="N12" s="21">
        <v>7</v>
      </c>
      <c r="O12" s="43" t="s">
        <v>16</v>
      </c>
      <c r="P12" s="43"/>
      <c r="Q12" s="22"/>
      <c r="R12" s="23">
        <f>SUM(R14:R16)</f>
        <v>164491111554</v>
      </c>
      <c r="S12" s="24">
        <f>SUM(S14:S16)</f>
        <v>157944795999</v>
      </c>
      <c r="T12" s="24">
        <f>SUM(T14:T16)</f>
        <v>157944795999</v>
      </c>
      <c r="U12" s="30" t="s">
        <v>13</v>
      </c>
      <c r="V12" s="30" t="s">
        <v>13</v>
      </c>
      <c r="W12" s="25">
        <f>SUM(W14:W16)</f>
        <v>-6546315555</v>
      </c>
    </row>
    <row r="13" spans="2:23" ht="15" customHeight="1">
      <c r="B13" s="1"/>
      <c r="C13" s="1"/>
      <c r="D13" s="1"/>
      <c r="E13" s="1"/>
      <c r="G13" s="3"/>
      <c r="H13" s="4"/>
      <c r="I13" s="4"/>
      <c r="J13" s="4"/>
      <c r="K13" s="4"/>
      <c r="L13" s="4"/>
      <c r="N13" s="1"/>
      <c r="O13" s="1"/>
      <c r="P13" s="1"/>
      <c r="R13" s="3"/>
      <c r="S13" s="4"/>
      <c r="T13" s="4"/>
      <c r="U13" s="5"/>
      <c r="V13" s="5"/>
      <c r="W13" s="6"/>
    </row>
    <row r="14" spans="2:23" ht="15" customHeight="1">
      <c r="B14" s="1"/>
      <c r="C14" s="19">
        <v>1</v>
      </c>
      <c r="D14" s="47" t="s">
        <v>17</v>
      </c>
      <c r="E14" s="47"/>
      <c r="F14" s="32"/>
      <c r="G14" s="3">
        <v>72006000000</v>
      </c>
      <c r="H14" s="4">
        <v>74911222131</v>
      </c>
      <c r="I14" s="4">
        <v>72828437059</v>
      </c>
      <c r="J14" s="4">
        <v>74349561</v>
      </c>
      <c r="K14" s="4">
        <v>2008435511</v>
      </c>
      <c r="L14" s="6">
        <v>822437059</v>
      </c>
      <c r="N14" s="1"/>
      <c r="O14" s="19">
        <v>1</v>
      </c>
      <c r="P14" s="19" t="s">
        <v>18</v>
      </c>
      <c r="Q14" s="32"/>
      <c r="R14" s="3">
        <v>76329650937</v>
      </c>
      <c r="S14" s="4">
        <v>74671768336</v>
      </c>
      <c r="T14" s="4">
        <v>74671768336</v>
      </c>
      <c r="U14" s="26" t="s">
        <v>13</v>
      </c>
      <c r="V14" s="26" t="s">
        <v>13</v>
      </c>
      <c r="W14" s="6">
        <v>-1657882601</v>
      </c>
    </row>
    <row r="15" spans="2:23" ht="15" customHeight="1">
      <c r="B15" s="1"/>
      <c r="C15" s="19">
        <v>2</v>
      </c>
      <c r="D15" s="47" t="s">
        <v>19</v>
      </c>
      <c r="E15" s="47"/>
      <c r="F15" s="32"/>
      <c r="G15" s="3">
        <v>78706000000</v>
      </c>
      <c r="H15" s="4">
        <v>79361683171</v>
      </c>
      <c r="I15" s="4">
        <v>78821575266</v>
      </c>
      <c r="J15" s="4">
        <v>24283371</v>
      </c>
      <c r="K15" s="4">
        <v>515824534</v>
      </c>
      <c r="L15" s="6">
        <v>115575266</v>
      </c>
      <c r="N15" s="1"/>
      <c r="O15" s="19">
        <v>2</v>
      </c>
      <c r="P15" s="19" t="s">
        <v>20</v>
      </c>
      <c r="Q15" s="32"/>
      <c r="R15" s="3">
        <v>86221015617</v>
      </c>
      <c r="S15" s="4">
        <v>81328972788</v>
      </c>
      <c r="T15" s="4">
        <v>81328972788</v>
      </c>
      <c r="U15" s="26" t="s">
        <v>13</v>
      </c>
      <c r="V15" s="26" t="s">
        <v>13</v>
      </c>
      <c r="W15" s="6">
        <v>-4892042829</v>
      </c>
    </row>
    <row r="16" spans="2:23" ht="15" customHeight="1">
      <c r="B16" s="1"/>
      <c r="C16" s="19">
        <v>3</v>
      </c>
      <c r="D16" s="47" t="s">
        <v>22</v>
      </c>
      <c r="E16" s="47"/>
      <c r="F16" s="32"/>
      <c r="G16" s="3">
        <v>8984000000</v>
      </c>
      <c r="H16" s="4">
        <v>9643817398</v>
      </c>
      <c r="I16" s="4">
        <v>9125552322</v>
      </c>
      <c r="J16" s="4">
        <v>20773212</v>
      </c>
      <c r="K16" s="4">
        <v>497491864</v>
      </c>
      <c r="L16" s="6">
        <v>141552322</v>
      </c>
      <c r="N16" s="1"/>
      <c r="O16" s="19">
        <v>3</v>
      </c>
      <c r="P16" s="19" t="s">
        <v>21</v>
      </c>
      <c r="Q16" s="32"/>
      <c r="R16" s="3">
        <v>1940445000</v>
      </c>
      <c r="S16" s="4">
        <v>1944054875</v>
      </c>
      <c r="T16" s="4">
        <v>1944054875</v>
      </c>
      <c r="U16" s="26" t="s">
        <v>13</v>
      </c>
      <c r="V16" s="26" t="s">
        <v>13</v>
      </c>
      <c r="W16" s="6">
        <v>3609875</v>
      </c>
    </row>
    <row r="17" spans="2:23" ht="15" customHeight="1">
      <c r="B17" s="1"/>
      <c r="C17" s="19">
        <v>4</v>
      </c>
      <c r="D17" s="47" t="s">
        <v>23</v>
      </c>
      <c r="E17" s="47"/>
      <c r="F17" s="32"/>
      <c r="G17" s="3">
        <v>5381000000</v>
      </c>
      <c r="H17" s="4">
        <v>5432043301</v>
      </c>
      <c r="I17" s="4">
        <v>5432043301</v>
      </c>
      <c r="J17" s="4" t="s">
        <v>13</v>
      </c>
      <c r="K17" s="4" t="s">
        <v>59</v>
      </c>
      <c r="L17" s="6">
        <v>51043301</v>
      </c>
      <c r="N17" s="1"/>
      <c r="O17" s="1"/>
      <c r="P17" s="1"/>
      <c r="R17" s="31"/>
      <c r="S17" s="4"/>
      <c r="T17" s="4"/>
      <c r="U17" s="5"/>
      <c r="V17" s="5"/>
      <c r="W17" s="6"/>
    </row>
    <row r="18" spans="2:23" ht="15" customHeight="1">
      <c r="B18" s="1"/>
      <c r="C18" s="19">
        <v>5</v>
      </c>
      <c r="D18" s="47" t="s">
        <v>25</v>
      </c>
      <c r="E18" s="47"/>
      <c r="F18" s="32"/>
      <c r="G18" s="3">
        <v>4033000000</v>
      </c>
      <c r="H18" s="4">
        <v>4118227250</v>
      </c>
      <c r="I18" s="4">
        <v>4118227250</v>
      </c>
      <c r="J18" s="4" t="s">
        <v>13</v>
      </c>
      <c r="K18" s="4" t="s">
        <v>59</v>
      </c>
      <c r="L18" s="6">
        <v>85227250</v>
      </c>
      <c r="N18" s="21">
        <v>8</v>
      </c>
      <c r="O18" s="43" t="s">
        <v>24</v>
      </c>
      <c r="P18" s="43"/>
      <c r="Q18" s="22"/>
      <c r="R18" s="23">
        <f>SUM(R20:R21)</f>
        <v>10554723000</v>
      </c>
      <c r="S18" s="24">
        <f>SUM(S20:S21)</f>
        <v>10669086779</v>
      </c>
      <c r="T18" s="24">
        <f>SUM(T20:T21)</f>
        <v>10669086779</v>
      </c>
      <c r="U18" s="30" t="s">
        <v>13</v>
      </c>
      <c r="V18" s="30" t="s">
        <v>13</v>
      </c>
      <c r="W18" s="25">
        <f>SUM(W20:W21)</f>
        <v>114363779</v>
      </c>
    </row>
    <row r="19" spans="2:23" ht="15" customHeight="1">
      <c r="B19" s="1"/>
      <c r="C19" s="19">
        <v>6</v>
      </c>
      <c r="D19" s="47" t="s">
        <v>26</v>
      </c>
      <c r="E19" s="47"/>
      <c r="F19" s="32"/>
      <c r="G19" s="3">
        <v>1948000000</v>
      </c>
      <c r="H19" s="4">
        <v>1982885857</v>
      </c>
      <c r="I19" s="4">
        <v>1956944620</v>
      </c>
      <c r="J19" s="4">
        <v>6174</v>
      </c>
      <c r="K19" s="4">
        <v>25935063</v>
      </c>
      <c r="L19" s="6">
        <v>8944620</v>
      </c>
      <c r="N19" s="1"/>
      <c r="O19" s="1"/>
      <c r="P19" s="1"/>
      <c r="R19" s="31"/>
      <c r="S19" s="4"/>
      <c r="T19" s="4"/>
      <c r="U19" s="5"/>
      <c r="V19" s="5"/>
      <c r="W19" s="6"/>
    </row>
    <row r="20" spans="2:23" ht="15" customHeight="1">
      <c r="B20" s="1"/>
      <c r="C20" s="19">
        <v>7</v>
      </c>
      <c r="D20" s="47" t="s">
        <v>28</v>
      </c>
      <c r="E20" s="47"/>
      <c r="F20" s="32"/>
      <c r="G20" s="3">
        <v>29483000000</v>
      </c>
      <c r="H20" s="4">
        <v>30728044142</v>
      </c>
      <c r="I20" s="4">
        <v>29678195671</v>
      </c>
      <c r="J20" s="4">
        <v>71325034</v>
      </c>
      <c r="K20" s="4">
        <v>978523437</v>
      </c>
      <c r="L20" s="6">
        <v>195195671</v>
      </c>
      <c r="N20" s="1"/>
      <c r="O20" s="19">
        <v>1</v>
      </c>
      <c r="P20" s="19" t="s">
        <v>27</v>
      </c>
      <c r="Q20" s="32"/>
      <c r="R20" s="3">
        <v>10056226000</v>
      </c>
      <c r="S20" s="4">
        <v>10100671919</v>
      </c>
      <c r="T20" s="4">
        <v>10100671919</v>
      </c>
      <c r="U20" s="26" t="s">
        <v>13</v>
      </c>
      <c r="V20" s="26" t="s">
        <v>13</v>
      </c>
      <c r="W20" s="6">
        <v>44445919</v>
      </c>
    </row>
    <row r="21" spans="2:23" ht="15" customHeight="1">
      <c r="B21" s="1"/>
      <c r="C21" s="19">
        <v>8</v>
      </c>
      <c r="D21" s="47" t="s">
        <v>30</v>
      </c>
      <c r="E21" s="47"/>
      <c r="F21" s="32"/>
      <c r="G21" s="3">
        <v>28000000</v>
      </c>
      <c r="H21" s="4">
        <v>28367775</v>
      </c>
      <c r="I21" s="4">
        <v>27219300</v>
      </c>
      <c r="J21" s="4">
        <v>119765</v>
      </c>
      <c r="K21" s="4">
        <v>1028710</v>
      </c>
      <c r="L21" s="6">
        <v>-780700</v>
      </c>
      <c r="N21" s="1"/>
      <c r="O21" s="19">
        <v>2</v>
      </c>
      <c r="P21" s="19" t="s">
        <v>29</v>
      </c>
      <c r="Q21" s="32"/>
      <c r="R21" s="3">
        <v>498497000</v>
      </c>
      <c r="S21" s="4">
        <v>568414860</v>
      </c>
      <c r="T21" s="4">
        <v>568414860</v>
      </c>
      <c r="U21" s="26" t="s">
        <v>13</v>
      </c>
      <c r="V21" s="26" t="s">
        <v>13</v>
      </c>
      <c r="W21" s="6">
        <v>69917860</v>
      </c>
    </row>
    <row r="22" spans="2:23" ht="15" customHeight="1">
      <c r="B22" s="1"/>
      <c r="C22" s="19">
        <v>9</v>
      </c>
      <c r="D22" s="47" t="s">
        <v>32</v>
      </c>
      <c r="E22" s="47"/>
      <c r="F22" s="32"/>
      <c r="G22" s="3">
        <v>51000000</v>
      </c>
      <c r="H22" s="4">
        <v>52380000</v>
      </c>
      <c r="I22" s="4">
        <v>52380000</v>
      </c>
      <c r="J22" s="4" t="s">
        <v>13</v>
      </c>
      <c r="K22" s="4" t="s">
        <v>13</v>
      </c>
      <c r="L22" s="6">
        <v>1380000</v>
      </c>
      <c r="N22" s="1"/>
      <c r="O22" s="1"/>
      <c r="P22" s="1"/>
      <c r="R22" s="3" t="s">
        <v>31</v>
      </c>
      <c r="S22" s="4"/>
      <c r="T22" s="4"/>
      <c r="U22" s="5"/>
      <c r="V22" s="5"/>
      <c r="W22" s="6"/>
    </row>
    <row r="23" spans="2:23" ht="15" customHeight="1">
      <c r="B23" s="1"/>
      <c r="C23" s="19">
        <v>10</v>
      </c>
      <c r="D23" s="47" t="s">
        <v>34</v>
      </c>
      <c r="E23" s="47"/>
      <c r="F23" s="32"/>
      <c r="G23" s="3">
        <v>11871000000</v>
      </c>
      <c r="H23" s="4">
        <v>12383751600</v>
      </c>
      <c r="I23" s="4">
        <v>12383751600</v>
      </c>
      <c r="J23" s="4" t="s">
        <v>13</v>
      </c>
      <c r="K23" s="4" t="s">
        <v>13</v>
      </c>
      <c r="L23" s="6">
        <v>512751600</v>
      </c>
      <c r="N23" s="21">
        <v>9</v>
      </c>
      <c r="O23" s="43" t="s">
        <v>33</v>
      </c>
      <c r="P23" s="43"/>
      <c r="Q23" s="22"/>
      <c r="R23" s="23">
        <f>SUM(R25)</f>
        <v>645926000</v>
      </c>
      <c r="S23" s="27">
        <f>SUM(S25)</f>
        <v>651981708</v>
      </c>
      <c r="T23" s="27">
        <f>SUM(T25)</f>
        <v>651981708</v>
      </c>
      <c r="U23" s="30" t="s">
        <v>13</v>
      </c>
      <c r="V23" s="25">
        <f>SUM(V25)</f>
        <v>75200000</v>
      </c>
      <c r="W23" s="25">
        <f>SUM(W25)</f>
        <v>-69144292</v>
      </c>
    </row>
    <row r="24" spans="2:23" ht="15" customHeight="1">
      <c r="B24" s="1"/>
      <c r="C24" s="19">
        <v>11</v>
      </c>
      <c r="D24" s="47" t="s">
        <v>35</v>
      </c>
      <c r="E24" s="47"/>
      <c r="F24" s="32"/>
      <c r="G24" s="3">
        <v>18964000000</v>
      </c>
      <c r="H24" s="4">
        <v>19694494212</v>
      </c>
      <c r="I24" s="4">
        <v>19188567433</v>
      </c>
      <c r="J24" s="4" t="s">
        <v>13</v>
      </c>
      <c r="K24" s="4">
        <v>505926779</v>
      </c>
      <c r="L24" s="6">
        <v>224567433</v>
      </c>
      <c r="N24" s="1"/>
      <c r="O24" s="1"/>
      <c r="P24" s="1"/>
      <c r="R24" s="3"/>
      <c r="S24" s="4"/>
      <c r="T24" s="4"/>
      <c r="U24" s="5"/>
      <c r="V24" s="5"/>
      <c r="W24" s="6"/>
    </row>
    <row r="25" spans="2:23" ht="15" customHeight="1">
      <c r="B25" s="1"/>
      <c r="C25" s="19">
        <v>12</v>
      </c>
      <c r="D25" s="47" t="s">
        <v>36</v>
      </c>
      <c r="E25" s="47"/>
      <c r="F25" s="32"/>
      <c r="G25" s="3">
        <v>35000000</v>
      </c>
      <c r="H25" s="4">
        <v>35724500</v>
      </c>
      <c r="I25" s="4">
        <v>35724500</v>
      </c>
      <c r="J25" s="4" t="s">
        <v>13</v>
      </c>
      <c r="K25" s="4" t="s">
        <v>13</v>
      </c>
      <c r="L25" s="6">
        <v>724500</v>
      </c>
      <c r="N25" s="1"/>
      <c r="O25" s="19">
        <v>1</v>
      </c>
      <c r="P25" s="19" t="s">
        <v>33</v>
      </c>
      <c r="Q25" s="32"/>
      <c r="R25" s="3">
        <v>645926000</v>
      </c>
      <c r="S25" s="4">
        <v>651981708</v>
      </c>
      <c r="T25" s="4">
        <v>651981708</v>
      </c>
      <c r="U25" s="26" t="s">
        <v>13</v>
      </c>
      <c r="V25" s="26">
        <v>75200000</v>
      </c>
      <c r="W25" s="6">
        <v>-69144292</v>
      </c>
    </row>
    <row r="26" spans="2:23" ht="15" customHeight="1">
      <c r="B26" s="1"/>
      <c r="C26" s="19">
        <v>13</v>
      </c>
      <c r="D26" s="47" t="s">
        <v>37</v>
      </c>
      <c r="E26" s="47"/>
      <c r="F26" s="32"/>
      <c r="G26" s="3">
        <v>10000000</v>
      </c>
      <c r="H26" s="4">
        <v>37310411</v>
      </c>
      <c r="I26" s="4">
        <v>3976315</v>
      </c>
      <c r="J26" s="4">
        <v>17979283</v>
      </c>
      <c r="K26" s="4">
        <v>15354813</v>
      </c>
      <c r="L26" s="6">
        <v>-6023685</v>
      </c>
      <c r="N26" s="1"/>
      <c r="O26" s="1"/>
      <c r="P26" s="1"/>
      <c r="R26" s="3"/>
      <c r="S26" s="4"/>
      <c r="T26" s="4"/>
      <c r="U26" s="5"/>
      <c r="V26" s="5"/>
      <c r="W26" s="6"/>
    </row>
    <row r="27" spans="2:23" ht="15" customHeight="1">
      <c r="B27" s="1"/>
      <c r="C27" s="1"/>
      <c r="D27" s="42"/>
      <c r="E27" s="42"/>
      <c r="G27" s="3"/>
      <c r="H27" s="4"/>
      <c r="I27" s="4"/>
      <c r="J27" s="4"/>
      <c r="K27" s="4"/>
      <c r="L27" s="6"/>
      <c r="N27" s="21">
        <v>10</v>
      </c>
      <c r="O27" s="43" t="s">
        <v>38</v>
      </c>
      <c r="P27" s="43"/>
      <c r="Q27" s="22"/>
      <c r="R27" s="23">
        <f>SUM(R29:R30)</f>
        <v>13044518000</v>
      </c>
      <c r="S27" s="24">
        <f>SUM(S29:S30)</f>
        <v>12377686000</v>
      </c>
      <c r="T27" s="24">
        <f>SUM(T29:T30)</f>
        <v>12377686000</v>
      </c>
      <c r="U27" s="30" t="s">
        <v>13</v>
      </c>
      <c r="V27" s="30" t="s">
        <v>13</v>
      </c>
      <c r="W27" s="25">
        <f>SUM(W29:W30)</f>
        <v>-666832000</v>
      </c>
    </row>
    <row r="28" spans="2:23" ht="15" customHeight="1">
      <c r="B28" s="21">
        <v>2</v>
      </c>
      <c r="C28" s="43" t="s">
        <v>42</v>
      </c>
      <c r="D28" s="43"/>
      <c r="E28" s="43"/>
      <c r="F28" s="22"/>
      <c r="G28" s="23">
        <f>SUM(G30:G32)</f>
        <v>16853000000</v>
      </c>
      <c r="H28" s="24">
        <f>SUM(H30:H32)</f>
        <v>17118302000</v>
      </c>
      <c r="I28" s="24">
        <f>SUM(I30:I32)</f>
        <v>17118302000</v>
      </c>
      <c r="J28" s="24" t="s">
        <v>69</v>
      </c>
      <c r="K28" s="24" t="s">
        <v>69</v>
      </c>
      <c r="L28" s="25">
        <f>SUM(L30:L32)</f>
        <v>265302000</v>
      </c>
      <c r="N28" s="1"/>
      <c r="O28" s="1"/>
      <c r="P28" s="1"/>
      <c r="R28" s="3" t="s">
        <v>31</v>
      </c>
      <c r="S28" s="4"/>
      <c r="T28" s="4"/>
      <c r="U28" s="5"/>
      <c r="V28" s="5"/>
      <c r="W28" s="6"/>
    </row>
    <row r="29" spans="2:23" s="22" customFormat="1" ht="15" customHeight="1">
      <c r="B29" s="21"/>
      <c r="C29" s="43"/>
      <c r="D29" s="43"/>
      <c r="E29" s="43"/>
      <c r="G29" s="23"/>
      <c r="H29" s="24"/>
      <c r="I29" s="24"/>
      <c r="J29" s="27"/>
      <c r="K29" s="27"/>
      <c r="L29" s="25"/>
      <c r="N29" s="21"/>
      <c r="O29" s="19">
        <v>1</v>
      </c>
      <c r="P29" s="19" t="s">
        <v>39</v>
      </c>
      <c r="Q29" s="32"/>
      <c r="R29" s="3">
        <v>486028000</v>
      </c>
      <c r="S29" s="4">
        <v>485196000</v>
      </c>
      <c r="T29" s="4">
        <v>485196000</v>
      </c>
      <c r="U29" s="26" t="s">
        <v>13</v>
      </c>
      <c r="V29" s="26" t="s">
        <v>13</v>
      </c>
      <c r="W29" s="6">
        <v>-832000</v>
      </c>
    </row>
    <row r="30" spans="2:23" ht="15" customHeight="1">
      <c r="B30" s="1"/>
      <c r="C30" s="19">
        <v>1</v>
      </c>
      <c r="D30" s="47" t="s">
        <v>61</v>
      </c>
      <c r="E30" s="47"/>
      <c r="F30" s="32"/>
      <c r="G30" s="3">
        <v>10505000000</v>
      </c>
      <c r="H30" s="4">
        <v>10752850000</v>
      </c>
      <c r="I30" s="4">
        <v>10752850000</v>
      </c>
      <c r="J30" s="4" t="s">
        <v>71</v>
      </c>
      <c r="K30" s="4" t="s">
        <v>71</v>
      </c>
      <c r="L30" s="6">
        <v>247850000</v>
      </c>
      <c r="N30" s="1"/>
      <c r="O30" s="19">
        <v>2</v>
      </c>
      <c r="P30" s="19" t="s">
        <v>40</v>
      </c>
      <c r="Q30" s="32"/>
      <c r="R30" s="3">
        <v>12558490000</v>
      </c>
      <c r="S30" s="33">
        <v>11892490000</v>
      </c>
      <c r="T30" s="33">
        <v>11892490000</v>
      </c>
      <c r="U30" s="26" t="s">
        <v>13</v>
      </c>
      <c r="V30" s="26" t="s">
        <v>13</v>
      </c>
      <c r="W30" s="6">
        <v>-666000000</v>
      </c>
    </row>
    <row r="31" spans="2:23" ht="15" customHeight="1">
      <c r="B31" s="1"/>
      <c r="C31" s="19">
        <v>2</v>
      </c>
      <c r="D31" s="47" t="s">
        <v>43</v>
      </c>
      <c r="E31" s="47"/>
      <c r="F31" s="32"/>
      <c r="G31" s="3">
        <v>6007000000</v>
      </c>
      <c r="H31" s="4">
        <v>6011185000</v>
      </c>
      <c r="I31" s="4">
        <v>6011185000</v>
      </c>
      <c r="J31" s="4" t="s">
        <v>13</v>
      </c>
      <c r="K31" s="4" t="s">
        <v>13</v>
      </c>
      <c r="L31" s="6">
        <v>4185000</v>
      </c>
      <c r="N31" s="1"/>
      <c r="O31" s="1"/>
      <c r="P31" s="1"/>
      <c r="R31" s="3"/>
      <c r="S31" s="4"/>
      <c r="T31" s="4"/>
      <c r="U31" s="5"/>
      <c r="V31" s="5"/>
      <c r="W31" s="6"/>
    </row>
    <row r="32" spans="2:23" ht="15" customHeight="1">
      <c r="B32" s="1"/>
      <c r="C32" s="19">
        <v>3</v>
      </c>
      <c r="D32" s="47" t="s">
        <v>44</v>
      </c>
      <c r="E32" s="47"/>
      <c r="F32" s="32"/>
      <c r="G32" s="3">
        <v>341000000</v>
      </c>
      <c r="H32" s="4">
        <v>354267000</v>
      </c>
      <c r="I32" s="4">
        <v>354267000</v>
      </c>
      <c r="J32" s="4" t="s">
        <v>13</v>
      </c>
      <c r="K32" s="4" t="s">
        <v>13</v>
      </c>
      <c r="L32" s="6">
        <v>13267000</v>
      </c>
      <c r="N32" s="21">
        <v>11</v>
      </c>
      <c r="O32" s="43" t="s">
        <v>41</v>
      </c>
      <c r="P32" s="43"/>
      <c r="Q32" s="22"/>
      <c r="R32" s="23">
        <f>SUM(R34)</f>
        <v>7951290571</v>
      </c>
      <c r="S32" s="24">
        <f>SUM(S34)</f>
        <v>7951290469</v>
      </c>
      <c r="T32" s="24">
        <f>SUM(T34)</f>
        <v>7951290469</v>
      </c>
      <c r="U32" s="24" t="s">
        <v>68</v>
      </c>
      <c r="V32" s="24" t="s">
        <v>68</v>
      </c>
      <c r="W32" s="55">
        <f>SUM(W34)</f>
        <v>-102</v>
      </c>
    </row>
    <row r="33" spans="2:23" s="22" customFormat="1" ht="15" customHeight="1">
      <c r="B33" s="21"/>
      <c r="C33" s="43"/>
      <c r="D33" s="43"/>
      <c r="E33" s="43"/>
      <c r="G33" s="23"/>
      <c r="H33" s="24"/>
      <c r="I33" s="24"/>
      <c r="J33" s="27"/>
      <c r="K33" s="27"/>
      <c r="L33" s="6"/>
      <c r="N33" s="21"/>
      <c r="O33" s="21"/>
      <c r="P33" s="21"/>
      <c r="R33" s="23"/>
      <c r="S33" s="27"/>
      <c r="T33" s="27"/>
      <c r="U33" s="34"/>
      <c r="V33" s="34"/>
      <c r="W33" s="25"/>
    </row>
    <row r="34" spans="2:23" ht="15" customHeight="1">
      <c r="B34" s="21">
        <v>3</v>
      </c>
      <c r="C34" s="43" t="s">
        <v>60</v>
      </c>
      <c r="D34" s="43"/>
      <c r="E34" s="43"/>
      <c r="F34" s="22"/>
      <c r="G34" s="23">
        <f>SUM(G36)</f>
        <v>162072577000</v>
      </c>
      <c r="H34" s="27">
        <f>SUM(H36)</f>
        <v>162072577000</v>
      </c>
      <c r="I34" s="27">
        <f>SUM(I36)</f>
        <v>162072577000</v>
      </c>
      <c r="J34" s="27" t="s">
        <v>13</v>
      </c>
      <c r="K34" s="27" t="s">
        <v>13</v>
      </c>
      <c r="L34" s="25" t="s">
        <v>13</v>
      </c>
      <c r="N34" s="1"/>
      <c r="O34" s="19">
        <v>1</v>
      </c>
      <c r="P34" s="19" t="s">
        <v>41</v>
      </c>
      <c r="Q34" s="32"/>
      <c r="R34" s="3">
        <v>7951290571</v>
      </c>
      <c r="S34" s="4">
        <v>7951290469</v>
      </c>
      <c r="T34" s="4">
        <v>7951290469</v>
      </c>
      <c r="U34" s="26" t="s">
        <v>13</v>
      </c>
      <c r="V34" s="26" t="s">
        <v>13</v>
      </c>
      <c r="W34" s="28">
        <v>-102</v>
      </c>
    </row>
    <row r="35" spans="2:23" ht="15" customHeight="1">
      <c r="B35" s="1"/>
      <c r="G35" s="35"/>
      <c r="N35" s="1"/>
      <c r="O35" s="1"/>
      <c r="P35" s="1"/>
      <c r="R35" s="23"/>
      <c r="S35" s="27"/>
      <c r="T35" s="27"/>
      <c r="U35" s="5"/>
      <c r="V35" s="26"/>
      <c r="W35" s="6"/>
    </row>
    <row r="36" spans="2:23" ht="15" customHeight="1">
      <c r="B36" s="1"/>
      <c r="C36" s="19">
        <v>1</v>
      </c>
      <c r="D36" s="47" t="s">
        <v>60</v>
      </c>
      <c r="E36" s="47"/>
      <c r="F36" s="32"/>
      <c r="G36" s="3">
        <v>162072577000</v>
      </c>
      <c r="H36" s="33">
        <v>162072577000</v>
      </c>
      <c r="I36" s="33">
        <v>162072577000</v>
      </c>
      <c r="J36" s="4" t="s">
        <v>13</v>
      </c>
      <c r="K36" s="4" t="s">
        <v>13</v>
      </c>
      <c r="L36" s="6" t="s">
        <v>13</v>
      </c>
      <c r="N36" s="21">
        <v>12</v>
      </c>
      <c r="O36" s="43" t="s">
        <v>45</v>
      </c>
      <c r="P36" s="43"/>
      <c r="Q36" s="22"/>
      <c r="R36" s="23">
        <f aca="true" t="shared" si="2" ref="R36:W36">SUM(R38:R44)</f>
        <v>40073087000</v>
      </c>
      <c r="S36" s="24">
        <f t="shared" si="2"/>
        <v>39913725910</v>
      </c>
      <c r="T36" s="24">
        <f t="shared" si="2"/>
        <v>39730647141</v>
      </c>
      <c r="U36" s="24">
        <f t="shared" si="2"/>
        <v>5883989</v>
      </c>
      <c r="V36" s="24">
        <f t="shared" si="2"/>
        <v>177194780</v>
      </c>
      <c r="W36" s="25">
        <f>SUM(W38:W44)</f>
        <v>-342439859</v>
      </c>
    </row>
    <row r="37" spans="2:23" ht="12" customHeight="1">
      <c r="B37" s="1"/>
      <c r="C37" s="1"/>
      <c r="D37" s="1"/>
      <c r="E37" s="1"/>
      <c r="G37" s="3"/>
      <c r="H37" s="4"/>
      <c r="I37" s="4"/>
      <c r="J37" s="4"/>
      <c r="K37" s="4"/>
      <c r="L37" s="6"/>
      <c r="N37" s="1"/>
      <c r="O37" s="1"/>
      <c r="P37" s="1"/>
      <c r="R37" s="3"/>
      <c r="S37" s="4"/>
      <c r="T37" s="4"/>
      <c r="U37" s="4"/>
      <c r="V37" s="26"/>
      <c r="W37" s="6"/>
    </row>
    <row r="38" spans="2:23" ht="15" customHeight="1">
      <c r="B38" s="21">
        <v>4</v>
      </c>
      <c r="C38" s="56" t="s">
        <v>53</v>
      </c>
      <c r="D38" s="56"/>
      <c r="E38" s="56"/>
      <c r="F38" s="22"/>
      <c r="G38" s="23">
        <f>SUM(G40)</f>
        <v>980000000</v>
      </c>
      <c r="H38" s="24">
        <f>SUM(H40)</f>
        <v>958608000</v>
      </c>
      <c r="I38" s="24">
        <f>SUM(I40)</f>
        <v>958608000</v>
      </c>
      <c r="J38" s="27" t="s">
        <v>13</v>
      </c>
      <c r="K38" s="27" t="s">
        <v>13</v>
      </c>
      <c r="L38" s="25">
        <f>SUM(L40)</f>
        <v>-21392000</v>
      </c>
      <c r="N38" s="1"/>
      <c r="O38" s="19">
        <v>1</v>
      </c>
      <c r="P38" s="53" t="s">
        <v>46</v>
      </c>
      <c r="Q38" s="32"/>
      <c r="R38" s="3">
        <v>669000000</v>
      </c>
      <c r="S38" s="4">
        <v>810613709</v>
      </c>
      <c r="T38" s="4">
        <v>722931600</v>
      </c>
      <c r="U38" s="36">
        <v>3887600</v>
      </c>
      <c r="V38" s="26">
        <v>83794509</v>
      </c>
      <c r="W38" s="6">
        <v>53931600</v>
      </c>
    </row>
    <row r="39" spans="2:23" ht="12" customHeight="1">
      <c r="B39" s="21"/>
      <c r="C39" s="21"/>
      <c r="D39" s="21"/>
      <c r="E39" s="21"/>
      <c r="G39" s="3"/>
      <c r="H39" s="4"/>
      <c r="I39" s="4"/>
      <c r="J39" s="4"/>
      <c r="K39" s="4"/>
      <c r="L39" s="6"/>
      <c r="N39" s="1"/>
      <c r="O39" s="19">
        <v>2</v>
      </c>
      <c r="P39" s="19" t="s">
        <v>47</v>
      </c>
      <c r="Q39" s="32"/>
      <c r="R39" s="3">
        <v>3500000000</v>
      </c>
      <c r="S39" s="4">
        <v>3726609214</v>
      </c>
      <c r="T39" s="4">
        <v>3726609214</v>
      </c>
      <c r="U39" s="4" t="s">
        <v>59</v>
      </c>
      <c r="V39" s="26" t="s">
        <v>13</v>
      </c>
      <c r="W39" s="6">
        <v>226609214</v>
      </c>
    </row>
    <row r="40" spans="2:23" ht="15" customHeight="1">
      <c r="B40" s="1"/>
      <c r="C40" s="19">
        <v>1</v>
      </c>
      <c r="D40" s="52" t="s">
        <v>53</v>
      </c>
      <c r="E40" s="52"/>
      <c r="F40" s="32"/>
      <c r="G40" s="3">
        <v>980000000</v>
      </c>
      <c r="H40" s="33">
        <v>958608000</v>
      </c>
      <c r="I40" s="33">
        <v>958608000</v>
      </c>
      <c r="J40" s="4" t="s">
        <v>13</v>
      </c>
      <c r="K40" s="4" t="s">
        <v>13</v>
      </c>
      <c r="L40" s="6">
        <v>-21392000</v>
      </c>
      <c r="N40" s="1"/>
      <c r="O40" s="19">
        <v>3</v>
      </c>
      <c r="P40" s="19" t="s">
        <v>48</v>
      </c>
      <c r="Q40" s="32"/>
      <c r="R40" s="3">
        <v>27521700000</v>
      </c>
      <c r="S40" s="4">
        <v>26702084544</v>
      </c>
      <c r="T40" s="4">
        <v>26621970053</v>
      </c>
      <c r="U40" s="4" t="s">
        <v>13</v>
      </c>
      <c r="V40" s="26">
        <v>80114491</v>
      </c>
      <c r="W40" s="6">
        <v>-899729947</v>
      </c>
    </row>
    <row r="41" spans="2:23" ht="15" customHeight="1">
      <c r="B41" s="1"/>
      <c r="C41" s="1"/>
      <c r="D41" s="1"/>
      <c r="E41" s="1"/>
      <c r="G41" s="3"/>
      <c r="H41" s="4"/>
      <c r="I41" s="4"/>
      <c r="J41" s="4"/>
      <c r="K41" s="4"/>
      <c r="L41" s="6"/>
      <c r="N41" s="1"/>
      <c r="O41" s="19">
        <v>4</v>
      </c>
      <c r="P41" s="19" t="s">
        <v>49</v>
      </c>
      <c r="Q41" s="32"/>
      <c r="R41" s="3">
        <v>2574430000</v>
      </c>
      <c r="S41" s="4">
        <v>2564539249</v>
      </c>
      <c r="T41" s="4">
        <v>2564539249</v>
      </c>
      <c r="U41" s="4" t="s">
        <v>13</v>
      </c>
      <c r="V41" s="4" t="s">
        <v>59</v>
      </c>
      <c r="W41" s="6">
        <v>-9890751</v>
      </c>
    </row>
    <row r="42" spans="2:23" ht="15" customHeight="1">
      <c r="B42" s="21">
        <v>5</v>
      </c>
      <c r="C42" s="43" t="s">
        <v>55</v>
      </c>
      <c r="D42" s="43"/>
      <c r="E42" s="43"/>
      <c r="F42" s="22"/>
      <c r="G42" s="23">
        <f aca="true" t="shared" si="3" ref="G42:L42">SUM(G44:G45)</f>
        <v>12406180000</v>
      </c>
      <c r="H42" s="27">
        <f t="shared" si="3"/>
        <v>12374579749</v>
      </c>
      <c r="I42" s="27">
        <f t="shared" si="3"/>
        <v>12356291038</v>
      </c>
      <c r="J42" s="27">
        <f t="shared" si="3"/>
        <v>867273</v>
      </c>
      <c r="K42" s="27">
        <f t="shared" si="3"/>
        <v>17421438</v>
      </c>
      <c r="L42" s="25">
        <f t="shared" si="3"/>
        <v>-49888962</v>
      </c>
      <c r="N42" s="1"/>
      <c r="O42" s="19">
        <v>5</v>
      </c>
      <c r="P42" s="19" t="s">
        <v>50</v>
      </c>
      <c r="Q42" s="32"/>
      <c r="R42" s="3">
        <v>3587900000</v>
      </c>
      <c r="S42" s="4">
        <v>3614339195</v>
      </c>
      <c r="T42" s="4">
        <v>3614339195</v>
      </c>
      <c r="U42" s="4" t="s">
        <v>13</v>
      </c>
      <c r="V42" s="4" t="s">
        <v>13</v>
      </c>
      <c r="W42" s="6">
        <v>26439195</v>
      </c>
    </row>
    <row r="43" spans="2:23" ht="12" customHeight="1">
      <c r="B43" s="1"/>
      <c r="C43" s="1"/>
      <c r="D43" s="1"/>
      <c r="E43" s="1"/>
      <c r="G43" s="3"/>
      <c r="H43" s="33"/>
      <c r="I43" s="4"/>
      <c r="J43" s="4"/>
      <c r="K43" s="4"/>
      <c r="L43" s="37"/>
      <c r="N43" s="1"/>
      <c r="O43" s="19">
        <v>6</v>
      </c>
      <c r="P43" s="19" t="s">
        <v>51</v>
      </c>
      <c r="Q43" s="32"/>
      <c r="R43" s="3">
        <v>690000000</v>
      </c>
      <c r="S43" s="4">
        <v>691181964</v>
      </c>
      <c r="T43" s="4">
        <v>691181964</v>
      </c>
      <c r="U43" s="4" t="s">
        <v>13</v>
      </c>
      <c r="V43" s="4" t="s">
        <v>13</v>
      </c>
      <c r="W43" s="6">
        <v>1181964</v>
      </c>
    </row>
    <row r="44" spans="2:23" ht="15" customHeight="1">
      <c r="B44" s="1"/>
      <c r="C44" s="19">
        <v>1</v>
      </c>
      <c r="D44" s="47" t="s">
        <v>56</v>
      </c>
      <c r="E44" s="47"/>
      <c r="F44" s="32"/>
      <c r="G44" s="3">
        <v>1554364000</v>
      </c>
      <c r="H44" s="4">
        <v>1554368153</v>
      </c>
      <c r="I44" s="4">
        <v>1554368153</v>
      </c>
      <c r="J44" s="4" t="s">
        <v>13</v>
      </c>
      <c r="K44" s="4" t="s">
        <v>13</v>
      </c>
      <c r="L44" s="6">
        <v>4153</v>
      </c>
      <c r="N44" s="1"/>
      <c r="O44" s="19">
        <v>7</v>
      </c>
      <c r="P44" s="19" t="s">
        <v>52</v>
      </c>
      <c r="Q44" s="32"/>
      <c r="R44" s="3">
        <v>1530057000</v>
      </c>
      <c r="S44" s="4">
        <v>1804358035</v>
      </c>
      <c r="T44" s="4">
        <v>1789075866</v>
      </c>
      <c r="U44" s="4">
        <v>1996389</v>
      </c>
      <c r="V44" s="26">
        <v>13285780</v>
      </c>
      <c r="W44" s="6">
        <v>259018866</v>
      </c>
    </row>
    <row r="45" spans="2:23" ht="15" customHeight="1">
      <c r="B45" s="1"/>
      <c r="C45" s="19">
        <v>2</v>
      </c>
      <c r="D45" s="47" t="s">
        <v>57</v>
      </c>
      <c r="E45" s="47"/>
      <c r="F45" s="32"/>
      <c r="G45" s="3">
        <v>10851816000</v>
      </c>
      <c r="H45" s="4">
        <v>10820211596</v>
      </c>
      <c r="I45" s="4">
        <v>10801922885</v>
      </c>
      <c r="J45" s="4">
        <v>867273</v>
      </c>
      <c r="K45" s="4">
        <v>17421438</v>
      </c>
      <c r="L45" s="6">
        <v>-49893115</v>
      </c>
      <c r="N45" s="1"/>
      <c r="O45" s="1"/>
      <c r="P45" s="1"/>
      <c r="R45" s="3"/>
      <c r="S45" s="4"/>
      <c r="T45" s="4"/>
      <c r="U45" s="4"/>
      <c r="V45" s="26"/>
      <c r="W45" s="6"/>
    </row>
    <row r="46" spans="7:23" ht="15" customHeight="1">
      <c r="G46" s="35"/>
      <c r="N46" s="21">
        <v>13</v>
      </c>
      <c r="O46" s="43" t="s">
        <v>54</v>
      </c>
      <c r="P46" s="43"/>
      <c r="Q46" s="22"/>
      <c r="R46" s="23">
        <f>SUM(R48)</f>
        <v>55537355723</v>
      </c>
      <c r="S46" s="24">
        <f>SUM(S48)</f>
        <v>53625355723</v>
      </c>
      <c r="T46" s="24">
        <f>SUM(T48)</f>
        <v>53625355723</v>
      </c>
      <c r="U46" s="27" t="s">
        <v>13</v>
      </c>
      <c r="V46" s="27" t="s">
        <v>13</v>
      </c>
      <c r="W46" s="25">
        <f>SUM(W48)</f>
        <v>-1912000000</v>
      </c>
    </row>
    <row r="47" spans="2:23" ht="15" customHeight="1">
      <c r="B47" s="1"/>
      <c r="C47" s="1"/>
      <c r="D47" s="1"/>
      <c r="E47" s="1"/>
      <c r="G47" s="3"/>
      <c r="H47" s="4"/>
      <c r="I47" s="4"/>
      <c r="J47" s="4"/>
      <c r="K47" s="4"/>
      <c r="L47" s="6"/>
      <c r="N47" s="1"/>
      <c r="O47" s="1"/>
      <c r="P47" s="1"/>
      <c r="R47" s="3"/>
      <c r="S47" s="4"/>
      <c r="T47" s="4"/>
      <c r="U47" s="4"/>
      <c r="V47" s="4"/>
      <c r="W47" s="6"/>
    </row>
    <row r="48" spans="2:23" ht="15" customHeight="1">
      <c r="B48" s="1"/>
      <c r="G48" s="35"/>
      <c r="N48" s="1"/>
      <c r="O48" s="19">
        <v>1</v>
      </c>
      <c r="P48" s="19" t="s">
        <v>54</v>
      </c>
      <c r="Q48" s="32"/>
      <c r="R48" s="3">
        <v>55537355723</v>
      </c>
      <c r="S48" s="4">
        <v>53625355723</v>
      </c>
      <c r="T48" s="4">
        <v>53625355723</v>
      </c>
      <c r="U48" s="4" t="s">
        <v>13</v>
      </c>
      <c r="V48" s="4" t="s">
        <v>13</v>
      </c>
      <c r="W48" s="6">
        <v>-1912000000</v>
      </c>
    </row>
    <row r="49" spans="2:23" ht="15" customHeight="1">
      <c r="B49" s="1"/>
      <c r="G49" s="35"/>
      <c r="M49" s="22"/>
      <c r="N49" s="1"/>
      <c r="O49" s="1"/>
      <c r="P49" s="1"/>
      <c r="R49" s="3"/>
      <c r="S49" s="4"/>
      <c r="T49" s="4"/>
      <c r="U49" s="4"/>
      <c r="V49" s="26"/>
      <c r="W49" s="4"/>
    </row>
    <row r="50" spans="7:18" ht="8.25" customHeight="1" thickBot="1">
      <c r="G50" s="38"/>
      <c r="J50" s="8"/>
      <c r="K50" s="8"/>
      <c r="R50" s="31"/>
    </row>
    <row r="51" spans="1:23" ht="15" customHeight="1">
      <c r="A51" s="39" t="s">
        <v>58</v>
      </c>
      <c r="B51" s="40"/>
      <c r="C51" s="40"/>
      <c r="D51" s="40"/>
      <c r="E51" s="40"/>
      <c r="F51" s="40"/>
      <c r="G51" s="41"/>
      <c r="H51" s="41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</row>
  </sheetData>
  <mergeCells count="43">
    <mergeCell ref="C28:E28"/>
    <mergeCell ref="D19:E19"/>
    <mergeCell ref="D20:E20"/>
    <mergeCell ref="D17:E17"/>
    <mergeCell ref="D18:E18"/>
    <mergeCell ref="O46:P46"/>
    <mergeCell ref="D30:E30"/>
    <mergeCell ref="M4:Q4"/>
    <mergeCell ref="O36:P36"/>
    <mergeCell ref="O32:P32"/>
    <mergeCell ref="O27:P27"/>
    <mergeCell ref="O23:P23"/>
    <mergeCell ref="O18:P18"/>
    <mergeCell ref="O12:P12"/>
    <mergeCell ref="O6:P6"/>
    <mergeCell ref="C12:E12"/>
    <mergeCell ref="D14:E14"/>
    <mergeCell ref="A4:F4"/>
    <mergeCell ref="B9:D9"/>
    <mergeCell ref="B10:D10"/>
    <mergeCell ref="B8:D8"/>
    <mergeCell ref="B7:D7"/>
    <mergeCell ref="B6:E6"/>
    <mergeCell ref="D16:E16"/>
    <mergeCell ref="C29:E29"/>
    <mergeCell ref="D15:E15"/>
    <mergeCell ref="D27:E27"/>
    <mergeCell ref="D26:E26"/>
    <mergeCell ref="D25:E25"/>
    <mergeCell ref="D24:E24"/>
    <mergeCell ref="D23:E23"/>
    <mergeCell ref="D22:E22"/>
    <mergeCell ref="D21:E21"/>
    <mergeCell ref="D44:E44"/>
    <mergeCell ref="D45:E45"/>
    <mergeCell ref="D31:E31"/>
    <mergeCell ref="C33:E33"/>
    <mergeCell ref="C42:E42"/>
    <mergeCell ref="D40:E40"/>
    <mergeCell ref="C38:E38"/>
    <mergeCell ref="D32:E32"/>
    <mergeCell ref="C34:E34"/>
    <mergeCell ref="D36:E3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dcterms:created xsi:type="dcterms:W3CDTF">2001-04-20T05:52:24Z</dcterms:created>
  <dcterms:modified xsi:type="dcterms:W3CDTF">2009-11-18T08:01:50Z</dcterms:modified>
  <cp:category/>
  <cp:version/>
  <cp:contentType/>
  <cp:contentStatus/>
</cp:coreProperties>
</file>