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6" sheetId="1" r:id="rId1"/>
  </sheets>
  <definedNames/>
  <calcPr fullCalcOnLoad="1"/>
</workbook>
</file>

<file path=xl/sharedStrings.xml><?xml version="1.0" encoding="utf-8"?>
<sst xmlns="http://schemas.openxmlformats.org/spreadsheetml/2006/main" count="132" uniqueCount="128">
  <si>
    <t>単位：人</t>
  </si>
  <si>
    <t>区分</t>
  </si>
  <si>
    <t>計</t>
  </si>
  <si>
    <t>男</t>
  </si>
  <si>
    <t>女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</si>
  <si>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</si>
  <si>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</si>
  <si>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</si>
  <si>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</si>
  <si>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</si>
  <si>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</si>
  <si>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</si>
  <si>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</si>
  <si>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</si>
  <si>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</si>
  <si>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</si>
  <si>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</si>
  <si>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</si>
  <si>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</si>
  <si>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</si>
  <si>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</si>
  <si>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</si>
  <si>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</si>
  <si>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</si>
  <si>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</si>
  <si>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</si>
  <si>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</si>
  <si>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</si>
  <si>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</si>
  <si>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</si>
  <si>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</si>
  <si>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</si>
  <si>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</si>
  <si>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</si>
  <si>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</si>
  <si>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</si>
  <si>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</si>
  <si>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</si>
  <si>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</si>
  <si>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</si>
  <si>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</si>
  <si>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</si>
  <si>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</si>
  <si>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</si>
  <si>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</si>
  <si>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</si>
  <si>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</si>
  <si>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</si>
  <si>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</si>
  <si>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</si>
  <si>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</si>
  <si>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</si>
  <si>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</si>
  <si>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</si>
  <si>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</si>
  <si>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</si>
  <si>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</si>
  <si>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</si>
  <si>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</si>
  <si>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</si>
  <si>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</si>
  <si>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</si>
  <si>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</si>
  <si>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</si>
  <si>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</si>
  <si>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</si>
  <si>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</si>
  <si>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</si>
  <si>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</si>
  <si>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</si>
  <si>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</si>
  <si>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</si>
  <si>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</si>
  <si>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</si>
  <si>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</si>
  <si>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</si>
  <si>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</si>
  <si>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</si>
  <si>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</si>
  <si>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</si>
  <si>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</si>
  <si>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</si>
  <si>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</si>
  <si>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</si>
  <si>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</si>
  <si>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</si>
  <si>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</si>
  <si>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</si>
  <si>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</si>
  <si>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</si>
  <si>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</si>
  <si>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</si>
  <si>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</si>
  <si>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</si>
  <si>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</si>
  <si>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</si>
  <si>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</si>
  <si>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 xml:space="preserve"> 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</si>
  <si>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</si>
  <si>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</si>
  <si>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</si>
  <si>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</si>
  <si>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</si>
  <si>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</si>
  <si>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</si>
  <si>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</si>
  <si>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</si>
  <si>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</si>
  <si>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</si>
  <si>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</si>
  <si>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</si>
  <si>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</si>
  <si>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</si>
  <si>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</si>
  <si>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</si>
  <si>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</si>
  <si>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</si>
  <si>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</si>
  <si>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</si>
  <si>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</si>
  <si>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</si>
  <si>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</si>
  <si>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</si>
  <si>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資料：県選挙管理委員会</t>
  </si>
  <si>
    <t>市部</t>
  </si>
  <si>
    <t>郡部</t>
  </si>
  <si>
    <t>175．市町村別選挙人名簿登録者数</t>
  </si>
  <si>
    <t xml:space="preserve">   平成5年9月 2日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</si>
</sst>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77" fontId="5" fillId="0" borderId="6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8" xfId="0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7" fontId="2" fillId="0" borderId="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right" indent="2"/>
    </xf>
    <xf numFmtId="0" fontId="0" fillId="0" borderId="15" xfId="0" applyFill="1" applyBorder="1" applyAlignment="1">
      <alignment horizontal="right" indent="2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8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25" zoomScaleNormal="125" workbookViewId="0" topLeftCell="A55">
      <selection activeCell="F13" sqref="F13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0.50390625" style="1" customWidth="1"/>
    <col min="4" max="4" width="1.00390625" style="1" customWidth="1"/>
    <col min="5" max="7" width="9.75390625" style="1" customWidth="1"/>
    <col min="8" max="8" width="1.00390625" style="1" customWidth="1"/>
    <col min="9" max="9" width="1.875" style="1" customWidth="1"/>
    <col min="10" max="10" width="10.375" style="1" customWidth="1"/>
    <col min="11" max="11" width="1.00390625" style="1" customWidth="1"/>
    <col min="12" max="14" width="9.75390625" style="1" customWidth="1"/>
    <col min="15" max="16384" width="9.00390625" style="1" customWidth="1"/>
  </cols>
  <sheetData>
    <row r="1" ht="17.25">
      <c r="F1" s="2" t="s">
        <v>126</v>
      </c>
    </row>
    <row r="3" spans="1:14" s="4" customFormat="1" ht="14.25" thickBot="1">
      <c r="A3" s="3" t="s">
        <v>0</v>
      </c>
      <c r="M3" s="29" t="s">
        <v>127</v>
      </c>
      <c r="N3" s="30"/>
    </row>
    <row r="4" spans="1:14" ht="19.5" customHeight="1" thickTop="1">
      <c r="A4" s="31" t="s">
        <v>1</v>
      </c>
      <c r="B4" s="31"/>
      <c r="C4" s="31"/>
      <c r="D4" s="31"/>
      <c r="E4" s="5" t="s">
        <v>2</v>
      </c>
      <c r="F4" s="5" t="s">
        <v>3</v>
      </c>
      <c r="G4" s="5" t="s">
        <v>4</v>
      </c>
      <c r="H4" s="32" t="s">
        <v>1</v>
      </c>
      <c r="I4" s="31"/>
      <c r="J4" s="31"/>
      <c r="K4" s="33"/>
      <c r="L4" s="5" t="s">
        <v>2</v>
      </c>
      <c r="M4" s="5" t="s">
        <v>3</v>
      </c>
      <c r="N4" s="5" t="s">
        <v>4</v>
      </c>
    </row>
    <row r="5" spans="5:11" ht="5.25" customHeight="1">
      <c r="E5" s="6"/>
      <c r="H5" s="7"/>
      <c r="I5" s="8"/>
      <c r="J5" s="8"/>
      <c r="K5" s="9"/>
    </row>
    <row r="6" spans="2:14" ht="10.5" customHeight="1">
      <c r="B6" s="36" t="s">
        <v>5</v>
      </c>
      <c r="C6" s="36"/>
      <c r="D6" s="11"/>
      <c r="E6" s="12">
        <f>E8+E10</f>
        <v>1571262</v>
      </c>
      <c r="F6" s="13">
        <f>F8+F10</f>
        <v>753355</v>
      </c>
      <c r="G6" s="13">
        <f>G8+G10</f>
        <v>817907</v>
      </c>
      <c r="H6" s="14"/>
      <c r="I6" s="37" t="s">
        <v>6</v>
      </c>
      <c r="J6" s="37"/>
      <c r="K6" s="38"/>
      <c r="L6" s="13">
        <f>SUM(L7:L11)</f>
        <v>14481</v>
      </c>
      <c r="M6" s="13">
        <f>SUM(M7:M11)</f>
        <v>6924</v>
      </c>
      <c r="N6" s="13">
        <f>SUM(N7:N11)</f>
        <v>7557</v>
      </c>
    </row>
    <row r="7" spans="2:14" ht="10.5" customHeight="1">
      <c r="B7" s="10"/>
      <c r="C7" s="10"/>
      <c r="D7" s="11"/>
      <c r="E7" s="12"/>
      <c r="F7" s="13"/>
      <c r="G7" s="13"/>
      <c r="H7" s="14"/>
      <c r="I7" s="15"/>
      <c r="J7" s="15" t="s">
        <v>7</v>
      </c>
      <c r="K7" s="35"/>
      <c r="L7" s="17">
        <v>2032</v>
      </c>
      <c r="M7" s="17">
        <v>968</v>
      </c>
      <c r="N7" s="17">
        <v>1064</v>
      </c>
    </row>
    <row r="8" spans="2:14" ht="10.5" customHeight="1">
      <c r="B8" s="36" t="s">
        <v>124</v>
      </c>
      <c r="C8" s="36"/>
      <c r="D8" s="11"/>
      <c r="E8" s="12">
        <f>SUM(E12:E25)</f>
        <v>1004356</v>
      </c>
      <c r="F8" s="13">
        <f>SUM(F12:F25)</f>
        <v>480394</v>
      </c>
      <c r="G8" s="13">
        <f>SUM(G12:G25)</f>
        <v>523962</v>
      </c>
      <c r="H8" s="14"/>
      <c r="I8" s="15"/>
      <c r="J8" s="15" t="s">
        <v>8</v>
      </c>
      <c r="K8" s="35"/>
      <c r="L8" s="17">
        <v>1655</v>
      </c>
      <c r="M8" s="17">
        <v>802</v>
      </c>
      <c r="N8" s="17">
        <v>853</v>
      </c>
    </row>
    <row r="9" spans="2:14" ht="10.5" customHeight="1">
      <c r="B9" s="10"/>
      <c r="C9" s="10"/>
      <c r="D9" s="11"/>
      <c r="E9" s="12">
        <f>F9+G9</f>
        <v>0</v>
      </c>
      <c r="F9" s="13"/>
      <c r="G9" s="13"/>
      <c r="H9" s="14"/>
      <c r="I9" s="15"/>
      <c r="J9" s="15" t="s">
        <v>9</v>
      </c>
      <c r="K9" s="35"/>
      <c r="L9" s="17">
        <v>4946</v>
      </c>
      <c r="M9" s="17">
        <v>2366</v>
      </c>
      <c r="N9" s="17">
        <v>2580</v>
      </c>
    </row>
    <row r="10" spans="2:14" ht="10.5" customHeight="1">
      <c r="B10" s="36" t="s">
        <v>125</v>
      </c>
      <c r="C10" s="36"/>
      <c r="D10" s="11"/>
      <c r="E10" s="12">
        <f>E27+E33+E38+E42+E46+E52+E62+E71+L6+L13+L22+L31+L35+L38+L51+L58+L68</f>
        <v>566906</v>
      </c>
      <c r="F10" s="13">
        <f>F27+F33+F38+F42+F46+F52+F62+F71+M6+M13+M22+M31+M35+M38+M51+M58+M68</f>
        <v>272961</v>
      </c>
      <c r="G10" s="13">
        <f>G27+G33+G38+G42+G46+G52+G62+G71+N6+N13+N22+N31+N35+N38+N51+N58+N68</f>
        <v>293945</v>
      </c>
      <c r="H10" s="14"/>
      <c r="I10" s="15"/>
      <c r="J10" s="15" t="s">
        <v>10</v>
      </c>
      <c r="K10" s="35"/>
      <c r="L10" s="17">
        <v>3633</v>
      </c>
      <c r="M10" s="17">
        <v>1730</v>
      </c>
      <c r="N10" s="17">
        <v>1903</v>
      </c>
    </row>
    <row r="11" spans="2:14" ht="10.5" customHeight="1">
      <c r="B11" s="18"/>
      <c r="C11" s="18"/>
      <c r="E11" s="12">
        <f>F11+G11</f>
        <v>0</v>
      </c>
      <c r="F11" s="17"/>
      <c r="G11" s="17"/>
      <c r="H11" s="14"/>
      <c r="I11" s="15"/>
      <c r="J11" s="15" t="s">
        <v>11</v>
      </c>
      <c r="K11" s="35"/>
      <c r="L11" s="17">
        <v>2215</v>
      </c>
      <c r="M11" s="17">
        <v>1058</v>
      </c>
      <c r="N11" s="17">
        <v>1157</v>
      </c>
    </row>
    <row r="12" spans="2:14" ht="10.5" customHeight="1">
      <c r="B12" s="18"/>
      <c r="C12" s="18" t="s">
        <v>12</v>
      </c>
      <c r="D12" s="34"/>
      <c r="E12" s="19">
        <v>312919</v>
      </c>
      <c r="F12" s="17">
        <v>147589</v>
      </c>
      <c r="G12" s="17">
        <v>165330</v>
      </c>
      <c r="H12" s="14"/>
      <c r="I12" s="15"/>
      <c r="J12" s="15"/>
      <c r="K12" s="16"/>
      <c r="L12" s="17"/>
      <c r="M12" s="17"/>
      <c r="N12" s="17"/>
    </row>
    <row r="13" spans="2:14" ht="10.5" customHeight="1">
      <c r="B13" s="18"/>
      <c r="C13" s="18" t="s">
        <v>13</v>
      </c>
      <c r="D13" s="34"/>
      <c r="E13" s="19">
        <v>111933</v>
      </c>
      <c r="F13" s="17">
        <v>53512</v>
      </c>
      <c r="G13" s="17">
        <v>58421</v>
      </c>
      <c r="H13" s="14"/>
      <c r="I13" s="37" t="s">
        <v>14</v>
      </c>
      <c r="J13" s="37"/>
      <c r="K13" s="38"/>
      <c r="L13" s="13">
        <f>SUM(L14:L20)</f>
        <v>39299</v>
      </c>
      <c r="M13" s="13">
        <f>SUM(M14:M20)</f>
        <v>18790</v>
      </c>
      <c r="N13" s="13">
        <f>SUM(N14:N20)</f>
        <v>20509</v>
      </c>
    </row>
    <row r="14" spans="2:14" ht="10.5" customHeight="1">
      <c r="B14" s="18"/>
      <c r="C14" s="18" t="s">
        <v>15</v>
      </c>
      <c r="D14" s="34"/>
      <c r="E14" s="19">
        <v>48978</v>
      </c>
      <c r="F14" s="17">
        <v>22739</v>
      </c>
      <c r="G14" s="17">
        <v>26239</v>
      </c>
      <c r="H14" s="14"/>
      <c r="I14" s="15"/>
      <c r="J14" s="15" t="s">
        <v>16</v>
      </c>
      <c r="K14" s="35"/>
      <c r="L14" s="17">
        <v>13727</v>
      </c>
      <c r="M14" s="17">
        <v>6458</v>
      </c>
      <c r="N14" s="17">
        <v>7269</v>
      </c>
    </row>
    <row r="15" spans="2:14" ht="10.5" customHeight="1">
      <c r="B15" s="18"/>
      <c r="C15" s="18" t="s">
        <v>17</v>
      </c>
      <c r="D15" s="34"/>
      <c r="E15" s="19">
        <v>72085</v>
      </c>
      <c r="F15" s="17">
        <v>34557</v>
      </c>
      <c r="G15" s="17">
        <v>37528</v>
      </c>
      <c r="H15" s="14"/>
      <c r="I15" s="15"/>
      <c r="J15" s="15" t="s">
        <v>18</v>
      </c>
      <c r="K15" s="35"/>
      <c r="L15" s="17">
        <v>5475</v>
      </c>
      <c r="M15" s="17">
        <v>2596</v>
      </c>
      <c r="N15" s="17">
        <v>2879</v>
      </c>
    </row>
    <row r="16" spans="2:14" ht="10.5" customHeight="1">
      <c r="B16" s="18"/>
      <c r="C16" s="18" t="s">
        <v>19</v>
      </c>
      <c r="D16" s="34"/>
      <c r="E16" s="19">
        <v>51685</v>
      </c>
      <c r="F16" s="17">
        <v>24961</v>
      </c>
      <c r="G16" s="17">
        <v>26724</v>
      </c>
      <c r="H16" s="14"/>
      <c r="I16" s="15"/>
      <c r="J16" s="15" t="s">
        <v>20</v>
      </c>
      <c r="K16" s="35"/>
      <c r="L16" s="17">
        <v>9659</v>
      </c>
      <c r="M16" s="17">
        <v>4647</v>
      </c>
      <c r="N16" s="17">
        <v>5012</v>
      </c>
    </row>
    <row r="17" spans="2:14" ht="10.5" customHeight="1">
      <c r="B17" s="18"/>
      <c r="C17" s="18" t="s">
        <v>21</v>
      </c>
      <c r="D17" s="34"/>
      <c r="E17" s="19">
        <v>41651</v>
      </c>
      <c r="F17" s="17">
        <v>19697</v>
      </c>
      <c r="G17" s="17">
        <v>21954</v>
      </c>
      <c r="H17" s="14"/>
      <c r="I17" s="15"/>
      <c r="J17" s="15" t="s">
        <v>22</v>
      </c>
      <c r="K17" s="35"/>
      <c r="L17" s="17">
        <v>2718</v>
      </c>
      <c r="M17" s="17">
        <v>1333</v>
      </c>
      <c r="N17" s="17">
        <v>1385</v>
      </c>
    </row>
    <row r="18" spans="2:14" ht="10.5" customHeight="1">
      <c r="B18" s="18"/>
      <c r="C18" s="18" t="s">
        <v>23</v>
      </c>
      <c r="D18" s="34"/>
      <c r="E18" s="19">
        <v>19972</v>
      </c>
      <c r="F18" s="17">
        <v>9541</v>
      </c>
      <c r="G18" s="17">
        <v>10431</v>
      </c>
      <c r="H18" s="14"/>
      <c r="I18" s="15"/>
      <c r="J18" s="15" t="s">
        <v>24</v>
      </c>
      <c r="K18" s="35"/>
      <c r="L18" s="17">
        <v>3938</v>
      </c>
      <c r="M18" s="17">
        <v>1910</v>
      </c>
      <c r="N18" s="17">
        <v>2028</v>
      </c>
    </row>
    <row r="19" spans="2:14" ht="10.5" customHeight="1">
      <c r="B19" s="18"/>
      <c r="C19" s="18" t="s">
        <v>25</v>
      </c>
      <c r="D19" s="34"/>
      <c r="E19" s="19">
        <v>30330</v>
      </c>
      <c r="F19" s="17">
        <v>14420</v>
      </c>
      <c r="G19" s="17">
        <v>15910</v>
      </c>
      <c r="H19" s="14"/>
      <c r="I19" s="15"/>
      <c r="J19" s="15" t="s">
        <v>26</v>
      </c>
      <c r="K19" s="35"/>
      <c r="L19" s="17">
        <v>1762</v>
      </c>
      <c r="M19" s="17">
        <v>876</v>
      </c>
      <c r="N19" s="17">
        <v>886</v>
      </c>
    </row>
    <row r="20" spans="2:14" ht="10.5" customHeight="1">
      <c r="B20" s="18"/>
      <c r="C20" s="18" t="s">
        <v>27</v>
      </c>
      <c r="D20" s="34"/>
      <c r="E20" s="19">
        <v>47357</v>
      </c>
      <c r="F20" s="17">
        <v>23027</v>
      </c>
      <c r="G20" s="17">
        <v>24330</v>
      </c>
      <c r="H20" s="14"/>
      <c r="I20" s="15"/>
      <c r="J20" s="15" t="s">
        <v>28</v>
      </c>
      <c r="K20" s="35"/>
      <c r="L20" s="17">
        <v>2020</v>
      </c>
      <c r="M20" s="17">
        <v>970</v>
      </c>
      <c r="N20" s="17">
        <v>1050</v>
      </c>
    </row>
    <row r="21" spans="2:14" ht="10.5" customHeight="1">
      <c r="B21" s="18"/>
      <c r="C21" s="18" t="s">
        <v>29</v>
      </c>
      <c r="D21" s="34"/>
      <c r="E21" s="19">
        <v>26724</v>
      </c>
      <c r="F21" s="17">
        <v>12657</v>
      </c>
      <c r="G21" s="17">
        <v>14067</v>
      </c>
      <c r="H21" s="14"/>
      <c r="I21" s="15"/>
      <c r="J21" s="15"/>
      <c r="K21" s="16"/>
      <c r="L21" s="17"/>
      <c r="M21" s="17"/>
      <c r="N21" s="17"/>
    </row>
    <row r="22" spans="2:14" ht="10.5" customHeight="1">
      <c r="B22" s="18"/>
      <c r="C22" s="18" t="s">
        <v>30</v>
      </c>
      <c r="D22" s="34"/>
      <c r="E22" s="19">
        <v>32865</v>
      </c>
      <c r="F22" s="17">
        <v>16050</v>
      </c>
      <c r="G22" s="17">
        <v>16815</v>
      </c>
      <c r="H22" s="14"/>
      <c r="I22" s="37" t="s">
        <v>31</v>
      </c>
      <c r="J22" s="37"/>
      <c r="K22" s="38"/>
      <c r="L22" s="13">
        <f>SUM(L23:L29)</f>
        <v>46974</v>
      </c>
      <c r="M22" s="13">
        <f>SUM(M23:M29)</f>
        <v>22697</v>
      </c>
      <c r="N22" s="13">
        <f>SUM(N23:N29)</f>
        <v>24277</v>
      </c>
    </row>
    <row r="23" spans="2:14" ht="10.5" customHeight="1">
      <c r="B23" s="18"/>
      <c r="C23" s="18" t="s">
        <v>32</v>
      </c>
      <c r="D23" s="34"/>
      <c r="E23" s="19">
        <v>50027</v>
      </c>
      <c r="F23" s="17">
        <v>24011</v>
      </c>
      <c r="G23" s="17">
        <v>26016</v>
      </c>
      <c r="H23" s="14"/>
      <c r="I23" s="15"/>
      <c r="J23" s="15" t="s">
        <v>33</v>
      </c>
      <c r="K23" s="35"/>
      <c r="L23" s="17">
        <v>5871</v>
      </c>
      <c r="M23" s="17">
        <v>3004</v>
      </c>
      <c r="N23" s="17">
        <v>2867</v>
      </c>
    </row>
    <row r="24" spans="2:14" ht="10.5" customHeight="1">
      <c r="B24" s="18"/>
      <c r="C24" s="18" t="s">
        <v>34</v>
      </c>
      <c r="D24" s="34"/>
      <c r="E24" s="19">
        <v>98098</v>
      </c>
      <c r="F24" s="17">
        <v>48332</v>
      </c>
      <c r="G24" s="17">
        <v>49766</v>
      </c>
      <c r="H24" s="14"/>
      <c r="I24" s="15"/>
      <c r="J24" s="15" t="s">
        <v>35</v>
      </c>
      <c r="K24" s="35"/>
      <c r="L24" s="17">
        <v>4394</v>
      </c>
      <c r="M24" s="17">
        <v>2123</v>
      </c>
      <c r="N24" s="17">
        <v>2271</v>
      </c>
    </row>
    <row r="25" spans="2:14" ht="10.5" customHeight="1">
      <c r="B25" s="18"/>
      <c r="C25" s="18" t="s">
        <v>36</v>
      </c>
      <c r="D25" s="34"/>
      <c r="E25" s="19">
        <v>59732</v>
      </c>
      <c r="F25" s="17">
        <v>29301</v>
      </c>
      <c r="G25" s="17">
        <v>30431</v>
      </c>
      <c r="H25" s="14"/>
      <c r="I25" s="15"/>
      <c r="J25" s="15" t="s">
        <v>37</v>
      </c>
      <c r="K25" s="35"/>
      <c r="L25" s="17">
        <v>8182</v>
      </c>
      <c r="M25" s="17">
        <v>3944</v>
      </c>
      <c r="N25" s="17">
        <v>4238</v>
      </c>
    </row>
    <row r="26" spans="2:14" ht="10.5" customHeight="1">
      <c r="B26" s="18"/>
      <c r="C26" s="18"/>
      <c r="E26" s="19"/>
      <c r="F26" s="17"/>
      <c r="G26" s="17"/>
      <c r="H26" s="14"/>
      <c r="I26" s="15"/>
      <c r="J26" s="15" t="s">
        <v>38</v>
      </c>
      <c r="K26" s="35"/>
      <c r="L26" s="17">
        <v>4740</v>
      </c>
      <c r="M26" s="17">
        <v>2268</v>
      </c>
      <c r="N26" s="17">
        <v>2472</v>
      </c>
    </row>
    <row r="27" spans="2:14" ht="10.5" customHeight="1">
      <c r="B27" s="36" t="s">
        <v>39</v>
      </c>
      <c r="C27" s="36"/>
      <c r="D27" s="11"/>
      <c r="E27" s="12">
        <f>SUM(E28:E31)</f>
        <v>46466</v>
      </c>
      <c r="F27" s="13">
        <f>SUM(F28:F31)</f>
        <v>22741</v>
      </c>
      <c r="G27" s="13">
        <f>SUM(G28:G31)</f>
        <v>23725</v>
      </c>
      <c r="H27" s="14"/>
      <c r="I27" s="15"/>
      <c r="J27" s="15" t="s">
        <v>40</v>
      </c>
      <c r="K27" s="35"/>
      <c r="L27" s="17">
        <v>11556</v>
      </c>
      <c r="M27" s="17">
        <v>5528</v>
      </c>
      <c r="N27" s="17">
        <v>6028</v>
      </c>
    </row>
    <row r="28" spans="2:14" ht="10.5" customHeight="1">
      <c r="B28" s="18"/>
      <c r="C28" s="18" t="s">
        <v>41</v>
      </c>
      <c r="D28" s="34"/>
      <c r="E28" s="19">
        <v>6519</v>
      </c>
      <c r="F28" s="17">
        <v>3220</v>
      </c>
      <c r="G28" s="17">
        <v>3299</v>
      </c>
      <c r="H28" s="14"/>
      <c r="I28" s="15"/>
      <c r="J28" s="15" t="s">
        <v>42</v>
      </c>
      <c r="K28" s="35"/>
      <c r="L28" s="17">
        <v>9540</v>
      </c>
      <c r="M28" s="17">
        <v>4545</v>
      </c>
      <c r="N28" s="20">
        <v>4995</v>
      </c>
    </row>
    <row r="29" spans="2:14" ht="10.5" customHeight="1">
      <c r="B29" s="18"/>
      <c r="C29" s="18" t="s">
        <v>43</v>
      </c>
      <c r="D29" s="34"/>
      <c r="E29" s="19">
        <v>15314</v>
      </c>
      <c r="F29" s="17">
        <v>7580</v>
      </c>
      <c r="G29" s="17">
        <v>7734</v>
      </c>
      <c r="H29" s="14"/>
      <c r="I29" s="15"/>
      <c r="J29" s="15" t="s">
        <v>44</v>
      </c>
      <c r="K29" s="35"/>
      <c r="L29" s="17">
        <v>2691</v>
      </c>
      <c r="M29" s="17">
        <v>1285</v>
      </c>
      <c r="N29" s="17">
        <v>1406</v>
      </c>
    </row>
    <row r="30" spans="2:14" ht="10.5" customHeight="1">
      <c r="B30" s="18"/>
      <c r="C30" s="18" t="s">
        <v>45</v>
      </c>
      <c r="D30" s="34"/>
      <c r="E30" s="19">
        <v>16693</v>
      </c>
      <c r="F30" s="17">
        <v>7997</v>
      </c>
      <c r="G30" s="17">
        <v>8696</v>
      </c>
      <c r="H30" s="14"/>
      <c r="I30" s="15"/>
      <c r="J30" s="15"/>
      <c r="K30" s="16"/>
      <c r="L30" s="17"/>
      <c r="M30" s="17"/>
      <c r="N30" s="17"/>
    </row>
    <row r="31" spans="2:14" ht="10.5" customHeight="1">
      <c r="B31" s="18"/>
      <c r="C31" s="18" t="s">
        <v>46</v>
      </c>
      <c r="D31" s="34"/>
      <c r="E31" s="19">
        <v>7940</v>
      </c>
      <c r="F31" s="17">
        <v>3944</v>
      </c>
      <c r="G31" s="17">
        <v>3996</v>
      </c>
      <c r="H31" s="14"/>
      <c r="I31" s="37" t="s">
        <v>47</v>
      </c>
      <c r="J31" s="37"/>
      <c r="K31" s="38"/>
      <c r="L31" s="13">
        <f>SUM(L32:L33)</f>
        <v>15871</v>
      </c>
      <c r="M31" s="13">
        <f>SUM(M32:M33)</f>
        <v>7685</v>
      </c>
      <c r="N31" s="13">
        <f>SUM(N32:N33)</f>
        <v>8186</v>
      </c>
    </row>
    <row r="32" spans="2:14" ht="10.5" customHeight="1">
      <c r="B32" s="18"/>
      <c r="C32" s="18"/>
      <c r="E32" s="19"/>
      <c r="F32" s="17"/>
      <c r="G32" s="21"/>
      <c r="H32" s="22"/>
      <c r="I32" s="15"/>
      <c r="J32" s="15" t="s">
        <v>48</v>
      </c>
      <c r="K32" s="35"/>
      <c r="L32" s="17">
        <v>14318</v>
      </c>
      <c r="M32" s="17">
        <v>6939</v>
      </c>
      <c r="N32" s="17">
        <v>7379</v>
      </c>
    </row>
    <row r="33" spans="2:14" ht="10.5" customHeight="1">
      <c r="B33" s="36" t="s">
        <v>49</v>
      </c>
      <c r="C33" s="36"/>
      <c r="D33" s="11"/>
      <c r="E33" s="12">
        <f>SUM(E34:E36)</f>
        <v>30508</v>
      </c>
      <c r="F33" s="39">
        <f>SUM(F34:F36)</f>
        <v>14712</v>
      </c>
      <c r="G33" s="40">
        <f>SUM(G34:G36)</f>
        <v>15796</v>
      </c>
      <c r="H33" s="22"/>
      <c r="I33" s="15"/>
      <c r="J33" s="15" t="s">
        <v>50</v>
      </c>
      <c r="K33" s="35"/>
      <c r="L33" s="17">
        <v>1553</v>
      </c>
      <c r="M33" s="17">
        <v>746</v>
      </c>
      <c r="N33" s="17">
        <v>807</v>
      </c>
    </row>
    <row r="34" spans="2:14" ht="10.5" customHeight="1">
      <c r="B34" s="18"/>
      <c r="C34" s="18" t="s">
        <v>51</v>
      </c>
      <c r="D34" s="34"/>
      <c r="E34" s="19">
        <v>10879</v>
      </c>
      <c r="F34" s="17">
        <v>5241</v>
      </c>
      <c r="G34" s="17">
        <v>5638</v>
      </c>
      <c r="H34" s="14"/>
      <c r="I34" s="15"/>
      <c r="J34" s="15"/>
      <c r="K34" s="16"/>
      <c r="L34" s="17"/>
      <c r="M34" s="17"/>
      <c r="N34" s="17"/>
    </row>
    <row r="35" spans="2:14" ht="10.5" customHeight="1">
      <c r="B35" s="18"/>
      <c r="C35" s="18" t="s">
        <v>52</v>
      </c>
      <c r="D35" s="34"/>
      <c r="E35" s="19">
        <v>6574</v>
      </c>
      <c r="F35" s="17">
        <v>3139</v>
      </c>
      <c r="G35" s="17">
        <v>3435</v>
      </c>
      <c r="H35" s="14"/>
      <c r="I35" s="37" t="s">
        <v>53</v>
      </c>
      <c r="J35" s="37"/>
      <c r="K35" s="38"/>
      <c r="L35" s="13">
        <f>L36</f>
        <v>9386</v>
      </c>
      <c r="M35" s="13">
        <f>M36</f>
        <v>4595</v>
      </c>
      <c r="N35" s="13">
        <f>N36</f>
        <v>4791</v>
      </c>
    </row>
    <row r="36" spans="2:14" ht="10.5" customHeight="1">
      <c r="B36" s="18"/>
      <c r="C36" s="18" t="s">
        <v>54</v>
      </c>
      <c r="D36" s="34"/>
      <c r="E36" s="19">
        <v>13055</v>
      </c>
      <c r="F36" s="17">
        <v>6332</v>
      </c>
      <c r="G36" s="17">
        <v>6723</v>
      </c>
      <c r="H36" s="14"/>
      <c r="I36" s="15"/>
      <c r="J36" s="15" t="s">
        <v>55</v>
      </c>
      <c r="K36" s="35"/>
      <c r="L36" s="17">
        <v>9386</v>
      </c>
      <c r="M36" s="17">
        <v>4595</v>
      </c>
      <c r="N36" s="17">
        <v>4791</v>
      </c>
    </row>
    <row r="37" spans="2:14" ht="10.5" customHeight="1">
      <c r="B37" s="18"/>
      <c r="C37" s="18"/>
      <c r="E37" s="19"/>
      <c r="F37" s="17"/>
      <c r="G37" s="17"/>
      <c r="H37" s="14"/>
      <c r="I37" s="15"/>
      <c r="J37" s="15"/>
      <c r="K37" s="16"/>
      <c r="L37" s="17"/>
      <c r="M37" s="17"/>
      <c r="N37" s="17"/>
    </row>
    <row r="38" spans="2:14" ht="10.5" customHeight="1">
      <c r="B38" s="36" t="s">
        <v>56</v>
      </c>
      <c r="C38" s="36"/>
      <c r="D38" s="11"/>
      <c r="E38" s="12">
        <f>SUM(E39:E40)</f>
        <v>30784</v>
      </c>
      <c r="F38" s="13">
        <f>SUM(F39:F40)</f>
        <v>14848</v>
      </c>
      <c r="G38" s="13">
        <f>SUM(G39:G40)</f>
        <v>15936</v>
      </c>
      <c r="H38" s="14"/>
      <c r="I38" s="37" t="s">
        <v>57</v>
      </c>
      <c r="J38" s="37"/>
      <c r="K38" s="38"/>
      <c r="L38" s="13">
        <f>SUM(L39:L49)</f>
        <v>40018</v>
      </c>
      <c r="M38" s="13">
        <f>SUM(M39:M49)</f>
        <v>19106</v>
      </c>
      <c r="N38" s="13">
        <f>SUM(N39:N49)</f>
        <v>20912</v>
      </c>
    </row>
    <row r="39" spans="2:14" ht="10.5" customHeight="1">
      <c r="B39" s="18"/>
      <c r="C39" s="18" t="s">
        <v>58</v>
      </c>
      <c r="D39" s="34"/>
      <c r="E39" s="19">
        <v>25072</v>
      </c>
      <c r="F39" s="17">
        <v>12122</v>
      </c>
      <c r="G39" s="17">
        <v>12950</v>
      </c>
      <c r="H39" s="14"/>
      <c r="I39" s="15"/>
      <c r="J39" s="15" t="s">
        <v>59</v>
      </c>
      <c r="K39" s="35"/>
      <c r="L39" s="17">
        <v>4643</v>
      </c>
      <c r="M39" s="17">
        <v>2215</v>
      </c>
      <c r="N39" s="17">
        <v>2428</v>
      </c>
    </row>
    <row r="40" spans="2:14" ht="10.5" customHeight="1">
      <c r="B40" s="18"/>
      <c r="C40" s="18" t="s">
        <v>60</v>
      </c>
      <c r="D40" s="34"/>
      <c r="E40" s="19">
        <v>5712</v>
      </c>
      <c r="F40" s="17">
        <v>2726</v>
      </c>
      <c r="G40" s="17">
        <v>2986</v>
      </c>
      <c r="H40" s="14"/>
      <c r="I40" s="15"/>
      <c r="J40" s="15" t="s">
        <v>61</v>
      </c>
      <c r="K40" s="35"/>
      <c r="L40" s="17">
        <v>783</v>
      </c>
      <c r="M40" s="17">
        <v>364</v>
      </c>
      <c r="N40" s="17">
        <v>419</v>
      </c>
    </row>
    <row r="41" spans="2:14" ht="10.5" customHeight="1">
      <c r="B41" s="18"/>
      <c r="C41" s="18"/>
      <c r="E41" s="19"/>
      <c r="F41" s="17"/>
      <c r="G41" s="17"/>
      <c r="H41" s="14"/>
      <c r="I41" s="15"/>
      <c r="J41" s="15" t="s">
        <v>62</v>
      </c>
      <c r="K41" s="35"/>
      <c r="L41" s="17">
        <v>2793</v>
      </c>
      <c r="M41" s="17">
        <v>1317</v>
      </c>
      <c r="N41" s="17">
        <v>1476</v>
      </c>
    </row>
    <row r="42" spans="2:14" ht="10.5" customHeight="1">
      <c r="B42" s="36" t="s">
        <v>63</v>
      </c>
      <c r="C42" s="36"/>
      <c r="D42" s="11"/>
      <c r="E42" s="12">
        <f>SUM(E43:E44)</f>
        <v>28551</v>
      </c>
      <c r="F42" s="13">
        <f>SUM(F43:F44)</f>
        <v>13775</v>
      </c>
      <c r="G42" s="13">
        <f>SUM(G43:G44)</f>
        <v>14776</v>
      </c>
      <c r="H42" s="14"/>
      <c r="I42" s="15"/>
      <c r="J42" s="15" t="s">
        <v>64</v>
      </c>
      <c r="K42" s="35"/>
      <c r="L42" s="17">
        <v>5305</v>
      </c>
      <c r="M42" s="17">
        <v>2526</v>
      </c>
      <c r="N42" s="17">
        <v>2779</v>
      </c>
    </row>
    <row r="43" spans="2:14" ht="10.5" customHeight="1">
      <c r="B43" s="18"/>
      <c r="C43" s="18" t="s">
        <v>65</v>
      </c>
      <c r="D43" s="34"/>
      <c r="E43" s="19">
        <v>21250</v>
      </c>
      <c r="F43" s="17">
        <v>10306</v>
      </c>
      <c r="G43" s="17">
        <v>10944</v>
      </c>
      <c r="H43" s="14"/>
      <c r="I43" s="15"/>
      <c r="J43" s="15" t="s">
        <v>66</v>
      </c>
      <c r="K43" s="35"/>
      <c r="L43" s="17">
        <v>5385</v>
      </c>
      <c r="M43" s="17">
        <v>2569</v>
      </c>
      <c r="N43" s="17">
        <v>2816</v>
      </c>
    </row>
    <row r="44" spans="2:14" ht="10.5" customHeight="1">
      <c r="B44" s="18"/>
      <c r="C44" s="18" t="s">
        <v>67</v>
      </c>
      <c r="D44" s="34"/>
      <c r="E44" s="19">
        <v>7301</v>
      </c>
      <c r="F44" s="17">
        <v>3469</v>
      </c>
      <c r="G44" s="17">
        <v>3832</v>
      </c>
      <c r="H44" s="14"/>
      <c r="I44" s="15"/>
      <c r="J44" s="15" t="s">
        <v>68</v>
      </c>
      <c r="K44" s="35"/>
      <c r="L44" s="17">
        <v>3008</v>
      </c>
      <c r="M44" s="17">
        <v>1454</v>
      </c>
      <c r="N44" s="17">
        <v>1554</v>
      </c>
    </row>
    <row r="45" spans="2:14" ht="10.5" customHeight="1">
      <c r="B45" s="18"/>
      <c r="C45" s="18"/>
      <c r="E45" s="19"/>
      <c r="F45" s="17"/>
      <c r="G45" s="17"/>
      <c r="H45" s="14"/>
      <c r="I45" s="15"/>
      <c r="J45" s="15" t="s">
        <v>69</v>
      </c>
      <c r="K45" s="35"/>
      <c r="L45" s="17">
        <v>4296</v>
      </c>
      <c r="M45" s="17">
        <v>2037</v>
      </c>
      <c r="N45" s="17">
        <v>2259</v>
      </c>
    </row>
    <row r="46" spans="2:14" ht="10.5" customHeight="1">
      <c r="B46" s="36" t="s">
        <v>70</v>
      </c>
      <c r="C46" s="36"/>
      <c r="D46" s="11"/>
      <c r="E46" s="12">
        <f>SUM(E47:E50)</f>
        <v>36939</v>
      </c>
      <c r="F46" s="13">
        <f>SUM(F47:F50)</f>
        <v>18112</v>
      </c>
      <c r="G46" s="13">
        <f>SUM(G47:G50)</f>
        <v>18827</v>
      </c>
      <c r="H46" s="14"/>
      <c r="I46" s="15"/>
      <c r="J46" s="15" t="s">
        <v>71</v>
      </c>
      <c r="K46" s="35"/>
      <c r="L46" s="17">
        <v>4496</v>
      </c>
      <c r="M46" s="17">
        <v>2171</v>
      </c>
      <c r="N46" s="17">
        <v>2325</v>
      </c>
    </row>
    <row r="47" spans="2:14" ht="10.5" customHeight="1">
      <c r="B47" s="18"/>
      <c r="C47" s="18" t="s">
        <v>72</v>
      </c>
      <c r="D47" s="34"/>
      <c r="E47" s="19">
        <v>15494</v>
      </c>
      <c r="F47" s="17">
        <v>7528</v>
      </c>
      <c r="G47" s="17">
        <v>7966</v>
      </c>
      <c r="H47" s="14"/>
      <c r="I47" s="15"/>
      <c r="J47" s="15" t="s">
        <v>73</v>
      </c>
      <c r="K47" s="35"/>
      <c r="L47" s="17">
        <v>5881</v>
      </c>
      <c r="M47" s="17">
        <v>2827</v>
      </c>
      <c r="N47" s="17">
        <v>3054</v>
      </c>
    </row>
    <row r="48" spans="2:14" ht="10.5" customHeight="1">
      <c r="B48" s="18"/>
      <c r="C48" s="18" t="s">
        <v>74</v>
      </c>
      <c r="D48" s="34"/>
      <c r="E48" s="19">
        <v>6318</v>
      </c>
      <c r="F48" s="17">
        <v>3068</v>
      </c>
      <c r="G48" s="17">
        <v>3250</v>
      </c>
      <c r="H48" s="14"/>
      <c r="I48" s="15"/>
      <c r="J48" s="15" t="s">
        <v>75</v>
      </c>
      <c r="K48" s="35"/>
      <c r="L48" s="17">
        <v>912</v>
      </c>
      <c r="M48" s="17">
        <v>438</v>
      </c>
      <c r="N48" s="17">
        <v>474</v>
      </c>
    </row>
    <row r="49" spans="2:14" ht="10.5" customHeight="1">
      <c r="B49" s="18"/>
      <c r="C49" s="18" t="s">
        <v>76</v>
      </c>
      <c r="D49" s="34"/>
      <c r="E49" s="19">
        <v>11287</v>
      </c>
      <c r="F49" s="17">
        <v>5688</v>
      </c>
      <c r="G49" s="17">
        <v>5599</v>
      </c>
      <c r="H49" s="14"/>
      <c r="I49" s="15"/>
      <c r="J49" s="15" t="s">
        <v>77</v>
      </c>
      <c r="K49" s="35"/>
      <c r="L49" s="17">
        <v>2516</v>
      </c>
      <c r="M49" s="17">
        <v>1188</v>
      </c>
      <c r="N49" s="17">
        <v>1328</v>
      </c>
    </row>
    <row r="50" spans="2:14" ht="10.5" customHeight="1">
      <c r="B50" s="18"/>
      <c r="C50" s="18" t="s">
        <v>78</v>
      </c>
      <c r="D50" s="34"/>
      <c r="E50" s="19">
        <v>3840</v>
      </c>
      <c r="F50" s="17">
        <v>1828</v>
      </c>
      <c r="G50" s="17">
        <v>2012</v>
      </c>
      <c r="H50" s="14"/>
      <c r="I50" s="15"/>
      <c r="J50" s="15"/>
      <c r="K50" s="16"/>
      <c r="L50" s="17"/>
      <c r="M50" s="17"/>
      <c r="N50" s="17"/>
    </row>
    <row r="51" spans="2:14" ht="10.5" customHeight="1">
      <c r="B51" s="18"/>
      <c r="C51" s="18"/>
      <c r="E51" s="19"/>
      <c r="F51" s="17"/>
      <c r="G51" s="17"/>
      <c r="H51" s="14"/>
      <c r="I51" s="37" t="s">
        <v>79</v>
      </c>
      <c r="J51" s="37"/>
      <c r="K51" s="38"/>
      <c r="L51" s="13">
        <f>SUM(L52:L56)</f>
        <v>32033</v>
      </c>
      <c r="M51" s="13">
        <f>SUM(M52:M56)</f>
        <v>14999</v>
      </c>
      <c r="N51" s="13">
        <f>SUM(N52:N56)</f>
        <v>17034</v>
      </c>
    </row>
    <row r="52" spans="2:14" ht="10.5" customHeight="1">
      <c r="B52" s="36" t="s">
        <v>80</v>
      </c>
      <c r="C52" s="36"/>
      <c r="D52" s="11"/>
      <c r="E52" s="12">
        <f>SUM(E53:E60)</f>
        <v>54976</v>
      </c>
      <c r="F52" s="13">
        <f>SUM(F53:F60)</f>
        <v>26179</v>
      </c>
      <c r="G52" s="13">
        <f>SUM(G53:G60)</f>
        <v>28797</v>
      </c>
      <c r="H52" s="14"/>
      <c r="I52" s="15"/>
      <c r="J52" s="15" t="s">
        <v>81</v>
      </c>
      <c r="K52" s="35"/>
      <c r="L52" s="17">
        <v>8945</v>
      </c>
      <c r="M52" s="17">
        <v>4239</v>
      </c>
      <c r="N52" s="17">
        <v>4706</v>
      </c>
    </row>
    <row r="53" spans="2:14" ht="10.5" customHeight="1">
      <c r="B53" s="18"/>
      <c r="C53" s="18" t="s">
        <v>82</v>
      </c>
      <c r="D53" s="34"/>
      <c r="E53" s="19">
        <v>14637</v>
      </c>
      <c r="F53" s="17">
        <v>6908</v>
      </c>
      <c r="G53" s="17">
        <v>7729</v>
      </c>
      <c r="H53" s="14"/>
      <c r="I53" s="15"/>
      <c r="J53" s="15" t="s">
        <v>83</v>
      </c>
      <c r="K53" s="35"/>
      <c r="L53" s="17">
        <v>3376</v>
      </c>
      <c r="M53" s="17">
        <v>1565</v>
      </c>
      <c r="N53" s="17">
        <v>1811</v>
      </c>
    </row>
    <row r="54" spans="2:14" ht="10.5" customHeight="1">
      <c r="B54" s="18"/>
      <c r="C54" s="18" t="s">
        <v>84</v>
      </c>
      <c r="D54" s="34"/>
      <c r="E54" s="19">
        <v>3130</v>
      </c>
      <c r="F54" s="17">
        <v>1499</v>
      </c>
      <c r="G54" s="17">
        <v>1631</v>
      </c>
      <c r="H54" s="14"/>
      <c r="I54" s="15"/>
      <c r="J54" s="15" t="s">
        <v>85</v>
      </c>
      <c r="K54" s="35"/>
      <c r="L54" s="17">
        <v>11803</v>
      </c>
      <c r="M54" s="17">
        <v>5471</v>
      </c>
      <c r="N54" s="17">
        <v>6332</v>
      </c>
    </row>
    <row r="55" spans="2:14" ht="10.5" customHeight="1">
      <c r="B55" s="18"/>
      <c r="C55" s="18" t="s">
        <v>86</v>
      </c>
      <c r="D55" s="34"/>
      <c r="E55" s="19">
        <v>16028</v>
      </c>
      <c r="F55" s="17">
        <v>7644</v>
      </c>
      <c r="G55" s="17">
        <v>8384</v>
      </c>
      <c r="H55" s="14"/>
      <c r="I55" s="15"/>
      <c r="J55" s="15" t="s">
        <v>87</v>
      </c>
      <c r="K55" s="35"/>
      <c r="L55" s="17">
        <v>6635</v>
      </c>
      <c r="M55" s="17">
        <v>3118</v>
      </c>
      <c r="N55" s="17">
        <v>3517</v>
      </c>
    </row>
    <row r="56" spans="2:14" ht="10.5" customHeight="1">
      <c r="B56" s="18"/>
      <c r="C56" s="18" t="s">
        <v>88</v>
      </c>
      <c r="D56" s="34"/>
      <c r="E56" s="19">
        <v>17046</v>
      </c>
      <c r="F56" s="17">
        <v>8193</v>
      </c>
      <c r="G56" s="17">
        <v>8853</v>
      </c>
      <c r="H56" s="14"/>
      <c r="I56" s="15"/>
      <c r="J56" s="15" t="s">
        <v>89</v>
      </c>
      <c r="K56" s="35"/>
      <c r="L56" s="17">
        <v>1274</v>
      </c>
      <c r="M56" s="17">
        <v>606</v>
      </c>
      <c r="N56" s="17">
        <v>668</v>
      </c>
    </row>
    <row r="57" spans="2:14" ht="10.5" customHeight="1">
      <c r="B57" s="18"/>
      <c r="C57" s="18" t="s">
        <v>90</v>
      </c>
      <c r="D57" s="34"/>
      <c r="E57" s="19">
        <v>1741</v>
      </c>
      <c r="F57" s="17">
        <v>833</v>
      </c>
      <c r="G57" s="17">
        <v>908</v>
      </c>
      <c r="H57" s="14"/>
      <c r="I57" s="15"/>
      <c r="J57" s="15"/>
      <c r="K57" s="16"/>
      <c r="L57" s="17"/>
      <c r="M57" s="17"/>
      <c r="N57" s="17"/>
    </row>
    <row r="58" spans="2:14" ht="10.5" customHeight="1">
      <c r="B58" s="18"/>
      <c r="C58" s="18" t="s">
        <v>91</v>
      </c>
      <c r="D58" s="34"/>
      <c r="E58" s="19">
        <v>1375</v>
      </c>
      <c r="F58" s="17">
        <v>645</v>
      </c>
      <c r="G58" s="17">
        <v>730</v>
      </c>
      <c r="H58" s="14"/>
      <c r="I58" s="37" t="s">
        <v>92</v>
      </c>
      <c r="J58" s="37"/>
      <c r="K58" s="38"/>
      <c r="L58" s="13">
        <f>SUM(L59:L66)</f>
        <v>15807</v>
      </c>
      <c r="M58" s="13">
        <f>SUM(M59:M66)</f>
        <v>7551</v>
      </c>
      <c r="N58" s="13">
        <f>SUM(N59:N66)</f>
        <v>8256</v>
      </c>
    </row>
    <row r="59" spans="2:14" ht="10.5" customHeight="1">
      <c r="B59" s="18"/>
      <c r="C59" s="18" t="s">
        <v>93</v>
      </c>
      <c r="D59" s="34"/>
      <c r="E59" s="19">
        <v>363</v>
      </c>
      <c r="F59" s="17">
        <v>175</v>
      </c>
      <c r="G59" s="17">
        <v>188</v>
      </c>
      <c r="H59" s="14"/>
      <c r="I59" s="15"/>
      <c r="J59" s="15" t="s">
        <v>94</v>
      </c>
      <c r="K59" s="35"/>
      <c r="L59" s="17">
        <v>3592</v>
      </c>
      <c r="M59" s="17">
        <v>1710</v>
      </c>
      <c r="N59" s="17">
        <v>1882</v>
      </c>
    </row>
    <row r="60" spans="2:14" ht="10.5" customHeight="1">
      <c r="B60" s="18"/>
      <c r="C60" s="18" t="s">
        <v>95</v>
      </c>
      <c r="D60" s="34"/>
      <c r="E60" s="19">
        <v>656</v>
      </c>
      <c r="F60" s="17">
        <v>282</v>
      </c>
      <c r="G60" s="17">
        <v>374</v>
      </c>
      <c r="H60" s="14"/>
      <c r="I60" s="15"/>
      <c r="J60" s="15" t="s">
        <v>96</v>
      </c>
      <c r="K60" s="35"/>
      <c r="L60" s="17">
        <v>2034</v>
      </c>
      <c r="M60" s="17">
        <v>998</v>
      </c>
      <c r="N60" s="17">
        <v>1036</v>
      </c>
    </row>
    <row r="61" spans="2:14" ht="10.5" customHeight="1">
      <c r="B61" s="18"/>
      <c r="C61" s="18"/>
      <c r="E61" s="19"/>
      <c r="F61" s="17" t="s">
        <v>97</v>
      </c>
      <c r="G61" s="17"/>
      <c r="H61" s="14"/>
      <c r="I61" s="15"/>
      <c r="J61" s="15" t="s">
        <v>98</v>
      </c>
      <c r="K61" s="35"/>
      <c r="L61" s="17">
        <v>1165</v>
      </c>
      <c r="M61" s="17">
        <v>558</v>
      </c>
      <c r="N61" s="17">
        <v>607</v>
      </c>
    </row>
    <row r="62" spans="2:14" ht="10.5" customHeight="1">
      <c r="B62" s="36" t="s">
        <v>99</v>
      </c>
      <c r="C62" s="36"/>
      <c r="D62" s="11"/>
      <c r="E62" s="12">
        <f>SUM(E63:E69)</f>
        <v>66578</v>
      </c>
      <c r="F62" s="13">
        <f>SUM(F63:F69)</f>
        <v>32484</v>
      </c>
      <c r="G62" s="13">
        <f>SUM(G63:G69)</f>
        <v>34094</v>
      </c>
      <c r="H62" s="14"/>
      <c r="I62" s="15"/>
      <c r="J62" s="15" t="s">
        <v>100</v>
      </c>
      <c r="K62" s="35"/>
      <c r="L62" s="17">
        <v>1468</v>
      </c>
      <c r="M62" s="17">
        <v>715</v>
      </c>
      <c r="N62" s="17">
        <v>753</v>
      </c>
    </row>
    <row r="63" spans="2:14" ht="10.5" customHeight="1">
      <c r="B63" s="18"/>
      <c r="C63" s="18" t="s">
        <v>101</v>
      </c>
      <c r="D63" s="34"/>
      <c r="E63" s="19">
        <v>12090</v>
      </c>
      <c r="F63" s="17">
        <v>5815</v>
      </c>
      <c r="G63" s="17">
        <v>6275</v>
      </c>
      <c r="H63" s="14"/>
      <c r="I63" s="15"/>
      <c r="J63" s="15" t="s">
        <v>102</v>
      </c>
      <c r="K63" s="35"/>
      <c r="L63" s="17">
        <v>1903</v>
      </c>
      <c r="M63" s="17">
        <v>889</v>
      </c>
      <c r="N63" s="17">
        <v>1014</v>
      </c>
    </row>
    <row r="64" spans="2:14" ht="10.5" customHeight="1">
      <c r="B64" s="18"/>
      <c r="C64" s="18" t="s">
        <v>103</v>
      </c>
      <c r="D64" s="34"/>
      <c r="E64" s="19">
        <v>6403</v>
      </c>
      <c r="F64" s="17">
        <v>3017</v>
      </c>
      <c r="G64" s="17">
        <v>3386</v>
      </c>
      <c r="H64" s="14"/>
      <c r="I64" s="15"/>
      <c r="J64" s="15" t="s">
        <v>104</v>
      </c>
      <c r="K64" s="35"/>
      <c r="L64" s="17">
        <v>3213</v>
      </c>
      <c r="M64" s="17">
        <v>1516</v>
      </c>
      <c r="N64" s="17">
        <v>1697</v>
      </c>
    </row>
    <row r="65" spans="2:14" ht="10.5" customHeight="1">
      <c r="B65" s="18"/>
      <c r="C65" s="18" t="s">
        <v>105</v>
      </c>
      <c r="D65" s="34"/>
      <c r="E65" s="19">
        <v>22181</v>
      </c>
      <c r="F65" s="17">
        <v>11142</v>
      </c>
      <c r="G65" s="17">
        <v>11039</v>
      </c>
      <c r="H65" s="14"/>
      <c r="I65" s="15"/>
      <c r="J65" s="15" t="s">
        <v>106</v>
      </c>
      <c r="K65" s="35"/>
      <c r="L65" s="17">
        <v>1745</v>
      </c>
      <c r="M65" s="17">
        <v>820</v>
      </c>
      <c r="N65" s="17">
        <v>925</v>
      </c>
    </row>
    <row r="66" spans="2:14" ht="10.5" customHeight="1">
      <c r="B66" s="18"/>
      <c r="C66" s="18" t="s">
        <v>107</v>
      </c>
      <c r="D66" s="34"/>
      <c r="E66" s="19">
        <v>7533</v>
      </c>
      <c r="F66" s="17">
        <v>3668</v>
      </c>
      <c r="G66" s="17">
        <v>3865</v>
      </c>
      <c r="H66" s="14"/>
      <c r="I66" s="15"/>
      <c r="J66" s="15" t="s">
        <v>108</v>
      </c>
      <c r="K66" s="35"/>
      <c r="L66" s="17">
        <v>687</v>
      </c>
      <c r="M66" s="17">
        <v>345</v>
      </c>
      <c r="N66" s="17">
        <v>342</v>
      </c>
    </row>
    <row r="67" spans="2:14" ht="10.5" customHeight="1">
      <c r="B67" s="18"/>
      <c r="C67" s="18" t="s">
        <v>109</v>
      </c>
      <c r="D67" s="34"/>
      <c r="E67" s="19">
        <v>7540</v>
      </c>
      <c r="F67" s="17">
        <v>3636</v>
      </c>
      <c r="G67" s="17">
        <v>3904</v>
      </c>
      <c r="H67" s="14"/>
      <c r="I67" s="15"/>
      <c r="J67" s="15"/>
      <c r="K67" s="16"/>
      <c r="L67" s="17"/>
      <c r="M67" s="17"/>
      <c r="N67" s="17"/>
    </row>
    <row r="68" spans="2:14" ht="10.5" customHeight="1">
      <c r="B68" s="18"/>
      <c r="C68" s="18" t="s">
        <v>110</v>
      </c>
      <c r="D68" s="34"/>
      <c r="E68" s="19">
        <v>8620</v>
      </c>
      <c r="F68" s="17">
        <v>4099</v>
      </c>
      <c r="G68" s="17">
        <v>4521</v>
      </c>
      <c r="H68" s="14"/>
      <c r="I68" s="37" t="s">
        <v>111</v>
      </c>
      <c r="J68" s="37"/>
      <c r="K68" s="38"/>
      <c r="L68" s="13">
        <f>SUM(L69:L74)</f>
        <v>34160</v>
      </c>
      <c r="M68" s="13">
        <f>SUM(M69:M74)</f>
        <v>16113</v>
      </c>
      <c r="N68" s="13">
        <f>SUM(N69:N74)</f>
        <v>18047</v>
      </c>
    </row>
    <row r="69" spans="2:14" ht="10.5" customHeight="1">
      <c r="B69" s="18"/>
      <c r="C69" s="18" t="s">
        <v>112</v>
      </c>
      <c r="D69" s="34"/>
      <c r="E69" s="19">
        <v>2211</v>
      </c>
      <c r="F69" s="17">
        <v>1107</v>
      </c>
      <c r="G69" s="17">
        <v>1104</v>
      </c>
      <c r="H69" s="14"/>
      <c r="I69" s="15"/>
      <c r="J69" s="15" t="s">
        <v>113</v>
      </c>
      <c r="K69" s="35"/>
      <c r="L69" s="17">
        <v>12329</v>
      </c>
      <c r="M69" s="17">
        <v>5743</v>
      </c>
      <c r="N69" s="17">
        <v>6586</v>
      </c>
    </row>
    <row r="70" spans="2:14" ht="10.5" customHeight="1">
      <c r="B70" s="18"/>
      <c r="C70" s="18"/>
      <c r="E70" s="19"/>
      <c r="F70" s="17"/>
      <c r="G70" s="17"/>
      <c r="H70" s="14"/>
      <c r="I70" s="15"/>
      <c r="J70" s="15" t="s">
        <v>114</v>
      </c>
      <c r="K70" s="35"/>
      <c r="L70" s="17">
        <v>5914</v>
      </c>
      <c r="M70" s="17">
        <v>2810</v>
      </c>
      <c r="N70" s="17">
        <v>3104</v>
      </c>
    </row>
    <row r="71" spans="2:14" ht="10.5" customHeight="1">
      <c r="B71" s="36" t="s">
        <v>115</v>
      </c>
      <c r="C71" s="36"/>
      <c r="D71" s="11"/>
      <c r="E71" s="12">
        <f>SUM(E72:E74)</f>
        <v>24075</v>
      </c>
      <c r="F71" s="13">
        <f>SUM(F72:F74)</f>
        <v>11650</v>
      </c>
      <c r="G71" s="13">
        <f>SUM(G72:G74)</f>
        <v>12425</v>
      </c>
      <c r="H71" s="14"/>
      <c r="I71" s="15"/>
      <c r="J71" s="15" t="s">
        <v>116</v>
      </c>
      <c r="K71" s="35"/>
      <c r="L71" s="17">
        <v>1206</v>
      </c>
      <c r="M71" s="17">
        <v>577</v>
      </c>
      <c r="N71" s="17">
        <v>629</v>
      </c>
    </row>
    <row r="72" spans="2:14" ht="10.5" customHeight="1">
      <c r="B72" s="18"/>
      <c r="C72" s="18" t="s">
        <v>117</v>
      </c>
      <c r="D72" s="34"/>
      <c r="E72" s="19">
        <v>13907</v>
      </c>
      <c r="F72" s="17">
        <v>6687</v>
      </c>
      <c r="G72" s="17">
        <v>7220</v>
      </c>
      <c r="H72" s="14"/>
      <c r="I72" s="15"/>
      <c r="J72" s="15" t="s">
        <v>118</v>
      </c>
      <c r="K72" s="35"/>
      <c r="L72" s="17">
        <v>1009</v>
      </c>
      <c r="M72" s="17">
        <v>482</v>
      </c>
      <c r="N72" s="17">
        <v>527</v>
      </c>
    </row>
    <row r="73" spans="2:14" ht="10.5" customHeight="1">
      <c r="B73" s="18"/>
      <c r="C73" s="18" t="s">
        <v>119</v>
      </c>
      <c r="D73" s="34"/>
      <c r="E73" s="19">
        <v>2379</v>
      </c>
      <c r="F73" s="17">
        <v>1146</v>
      </c>
      <c r="G73" s="17">
        <v>1233</v>
      </c>
      <c r="H73" s="14"/>
      <c r="I73" s="15"/>
      <c r="J73" s="15" t="s">
        <v>120</v>
      </c>
      <c r="K73" s="35"/>
      <c r="L73" s="17">
        <v>10475</v>
      </c>
      <c r="M73" s="17">
        <v>4956</v>
      </c>
      <c r="N73" s="17">
        <v>5519</v>
      </c>
    </row>
    <row r="74" spans="2:14" ht="10.5" customHeight="1">
      <c r="B74" s="18"/>
      <c r="C74" s="18" t="s">
        <v>121</v>
      </c>
      <c r="D74" s="34"/>
      <c r="E74" s="19">
        <v>7789</v>
      </c>
      <c r="F74" s="17">
        <v>3817</v>
      </c>
      <c r="G74" s="17">
        <v>3972</v>
      </c>
      <c r="H74" s="14"/>
      <c r="I74" s="15"/>
      <c r="J74" s="15" t="s">
        <v>122</v>
      </c>
      <c r="K74" s="35"/>
      <c r="L74" s="17">
        <v>3227</v>
      </c>
      <c r="M74" s="17">
        <v>1545</v>
      </c>
      <c r="N74" s="17">
        <v>1682</v>
      </c>
    </row>
    <row r="75" spans="5:11" ht="5.25" customHeight="1" thickBot="1">
      <c r="E75" s="23"/>
      <c r="H75" s="24"/>
      <c r="I75" s="25"/>
      <c r="J75" s="25"/>
      <c r="K75" s="26"/>
    </row>
    <row r="76" spans="1:14" ht="13.5">
      <c r="A76" s="27" t="s">
        <v>123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mergeCells count="23">
    <mergeCell ref="M3:N3"/>
    <mergeCell ref="A4:D4"/>
    <mergeCell ref="H4:K4"/>
    <mergeCell ref="B6:C6"/>
    <mergeCell ref="B52:C52"/>
    <mergeCell ref="B8:C8"/>
    <mergeCell ref="B10:C10"/>
    <mergeCell ref="B27:C27"/>
    <mergeCell ref="B33:C33"/>
    <mergeCell ref="I35:J35"/>
    <mergeCell ref="I38:J38"/>
    <mergeCell ref="I51:J51"/>
    <mergeCell ref="B38:C38"/>
    <mergeCell ref="B42:C42"/>
    <mergeCell ref="B46:C46"/>
    <mergeCell ref="I6:J6"/>
    <mergeCell ref="I13:J13"/>
    <mergeCell ref="I22:J22"/>
    <mergeCell ref="I31:J31"/>
    <mergeCell ref="I58:J58"/>
    <mergeCell ref="B62:C62"/>
    <mergeCell ref="I68:J68"/>
    <mergeCell ref="B71:C7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2009-05-14T05:03:31Z</cp:lastPrinted>
  <dcterms:created xsi:type="dcterms:W3CDTF">2001-04-20T05:25:45Z</dcterms:created>
  <dcterms:modified xsi:type="dcterms:W3CDTF">2009-11-18T06:24:42Z</dcterms:modified>
  <cp:category/>
  <cp:version/>
  <cp:contentType/>
  <cp:contentStatus/>
</cp:coreProperties>
</file>