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26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<sst xmlns="http://schemas.openxmlformats.org/spreadsheetml/2006/main" count="49" uniqueCount="39">
  <si>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区分</t>
  </si>
  <si>
    <t>計</t>
  </si>
  <si>
    <t>25　～29</t>
  </si>
  <si>
    <t>30　～34</t>
  </si>
  <si>
    <t>-</t>
  </si>
  <si>
    <t>-</t>
  </si>
  <si>
    <t>区分</t>
  </si>
  <si>
    <t>120．運転免許の種類別、年齢別、男女別運転免許保有者数</t>
  </si>
  <si>
    <t>　単位：人</t>
  </si>
  <si>
    <t>男</t>
  </si>
  <si>
    <t>女</t>
  </si>
  <si>
    <t>　資料：県警察本部「ぎふ交通情勢」</t>
  </si>
  <si>
    <t>総計</t>
  </si>
  <si>
    <t>第二種免許</t>
  </si>
  <si>
    <t>大型</t>
  </si>
  <si>
    <t>普通</t>
  </si>
  <si>
    <t>大特</t>
  </si>
  <si>
    <t>けん引</t>
  </si>
  <si>
    <t>第一種免許</t>
  </si>
  <si>
    <t>大特</t>
  </si>
  <si>
    <t>二輪</t>
  </si>
  <si>
    <t>小特</t>
  </si>
  <si>
    <t>原付</t>
  </si>
  <si>
    <t>　　　16歳</t>
  </si>
  <si>
    <t>　　　17</t>
  </si>
  <si>
    <t>　　　18</t>
  </si>
  <si>
    <t>　　　19</t>
  </si>
  <si>
    <t>20歳～24</t>
  </si>
  <si>
    <t>35　～39</t>
  </si>
  <si>
    <t>40　～44</t>
  </si>
  <si>
    <t>45　～49</t>
  </si>
  <si>
    <t>50　～54</t>
  </si>
  <si>
    <t>55　～59</t>
  </si>
  <si>
    <t>60　～64</t>
  </si>
  <si>
    <t>65　～69</t>
  </si>
  <si>
    <t>70　～74</t>
  </si>
  <si>
    <t>75　～79</t>
  </si>
  <si>
    <t>80歳以上</t>
  </si>
  <si>
    <t>歳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</si>
</sst>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E+00"/>
    <numFmt numFmtId="178" formatCode="0.00;&quot;△ &quot;0.00"/>
    <numFmt numFmtId="179" formatCode="0_);\(0\)"/>
    <numFmt numFmtId="180" formatCode="0.0;&quot;△ &quot;0.0"/>
    <numFmt numFmtId="181" formatCode="###\ ###\ ##0"/>
    <numFmt numFmtId="182" formatCode="0_);[Red]\(0\)"/>
    <numFmt numFmtId="183" formatCode="0.00_);[Red]\(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76" fontId="6" fillId="0" borderId="4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5" fillId="0" borderId="5" xfId="0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0" fontId="8" fillId="0" borderId="0" xfId="0" applyFont="1" applyFill="1" applyAlignment="1">
      <alignment/>
    </xf>
    <xf numFmtId="176" fontId="4" fillId="0" borderId="0" xfId="0" applyNumberFormat="1" applyFont="1" applyFill="1" applyAlignment="1">
      <alignment horizontal="right"/>
    </xf>
    <xf numFmtId="0" fontId="0" fillId="0" borderId="5" xfId="0" applyFont="1" applyFill="1" applyBorder="1" applyAlignment="1">
      <alignment/>
    </xf>
    <xf numFmtId="49" fontId="4" fillId="0" borderId="0" xfId="0" applyNumberFormat="1" applyFont="1" applyFill="1" applyAlignment="1">
      <alignment/>
    </xf>
    <xf numFmtId="176" fontId="4" fillId="0" borderId="4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4" fillId="0" borderId="6" xfId="0" applyFont="1" applyFill="1" applyBorder="1" applyAlignment="1">
      <alignment horizontal="left" vertical="distributed" textRotation="255"/>
    </xf>
    <xf numFmtId="0" fontId="8" fillId="0" borderId="6" xfId="0" applyFont="1" applyFill="1" applyBorder="1" applyAlignment="1">
      <alignment/>
    </xf>
    <xf numFmtId="176" fontId="4" fillId="0" borderId="6" xfId="0" applyNumberFormat="1" applyFont="1" applyFill="1" applyBorder="1" applyAlignment="1">
      <alignment horizontal="right"/>
    </xf>
    <xf numFmtId="176" fontId="4" fillId="0" borderId="7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vertical="distributed" textRotation="255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6" fontId="4" fillId="0" borderId="11" xfId="0" applyNumberFormat="1" applyFont="1" applyFill="1" applyBorder="1" applyAlignment="1">
      <alignment horizontal="right"/>
    </xf>
    <xf numFmtId="58" fontId="4" fillId="0" borderId="12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4" fillId="0" borderId="0" xfId="0" applyFont="1" applyFill="1" applyAlignment="1">
      <alignment horizontal="left" vertical="distributed" textRotation="255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0" fontId="4" fillId="0" borderId="0" xfId="0" applyFont="1" applyFill="1" applyAlignment="1">
      <alignment horizontal="left" vertical="center" textRotation="255"/>
    </xf>
    <xf numFmtId="0" fontId="7" fillId="0" borderId="0" xfId="0" applyFont="1" applyFill="1" applyAlignment="1">
      <alignment vertical="center"/>
    </xf>
    <xf numFmtId="0" fontId="7" fillId="0" borderId="16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7</xdr:row>
      <xdr:rowOff>19050</xdr:rowOff>
    </xdr:from>
    <xdr:to>
      <xdr:col>1</xdr:col>
      <xdr:colOff>266700</xdr:colOff>
      <xdr:row>11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66700" y="1276350"/>
          <a:ext cx="76200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13</xdr:row>
      <xdr:rowOff>9525</xdr:rowOff>
    </xdr:from>
    <xdr:to>
      <xdr:col>1</xdr:col>
      <xdr:colOff>238125</xdr:colOff>
      <xdr:row>19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238125" y="2276475"/>
          <a:ext cx="76200" cy="1181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136" zoomScaleNormal="136" workbookViewId="0" topLeftCell="A1">
      <selection activeCell="A1" sqref="A1"/>
    </sheetView>
  </sheetViews>
  <sheetFormatPr defaultColWidth="9.00390625" defaultRowHeight="13.5"/>
  <cols>
    <col min="1" max="1" width="1.00390625" style="3" customWidth="1"/>
    <col min="2" max="2" width="3.75390625" style="3" customWidth="1"/>
    <col min="3" max="3" width="8.25390625" style="3" customWidth="1"/>
    <col min="4" max="4" width="1.00390625" style="3" customWidth="1"/>
    <col min="5" max="7" width="9.875" style="3" customWidth="1"/>
    <col min="8" max="8" width="1.00390625" style="3" customWidth="1"/>
    <col min="9" max="9" width="9.00390625" style="3" customWidth="1"/>
    <col min="10" max="10" width="3.00390625" style="3" customWidth="1"/>
    <col min="11" max="11" width="1.00390625" style="3" customWidth="1"/>
    <col min="12" max="14" width="9.75390625" style="3" customWidth="1"/>
    <col min="15" max="16384" width="9.00390625" style="3" customWidth="1"/>
  </cols>
  <sheetData>
    <row r="1" spans="1:5" ht="17.25">
      <c r="A1" s="1"/>
      <c r="B1" s="1"/>
      <c r="C1" s="1"/>
      <c r="D1" s="1"/>
      <c r="E1" s="2" t="s">
        <v>7</v>
      </c>
    </row>
    <row r="3" spans="1:14" ht="14.25" thickBot="1">
      <c r="A3" s="4" t="s">
        <v>8</v>
      </c>
      <c r="L3" s="30">
        <v>33969</v>
      </c>
      <c r="M3" s="31"/>
      <c r="N3" s="31"/>
    </row>
    <row r="4" spans="1:14" ht="21" customHeight="1" thickTop="1">
      <c r="A4" s="33" t="s">
        <v>6</v>
      </c>
      <c r="B4" s="33"/>
      <c r="C4" s="33"/>
      <c r="D4" s="33"/>
      <c r="E4" s="5" t="s">
        <v>1</v>
      </c>
      <c r="F4" s="5" t="s">
        <v>9</v>
      </c>
      <c r="G4" s="5" t="s">
        <v>10</v>
      </c>
      <c r="H4" s="34" t="s">
        <v>0</v>
      </c>
      <c r="I4" s="33"/>
      <c r="J4" s="33"/>
      <c r="K4" s="35"/>
      <c r="L4" s="5" t="s">
        <v>1</v>
      </c>
      <c r="M4" s="5" t="s">
        <v>9</v>
      </c>
      <c r="N4" s="5" t="s">
        <v>10</v>
      </c>
    </row>
    <row r="5" spans="5:12" ht="6" customHeight="1">
      <c r="E5" s="6"/>
      <c r="H5" s="7"/>
      <c r="L5" s="6"/>
    </row>
    <row r="6" spans="2:14" s="8" customFormat="1" ht="13.5" customHeight="1">
      <c r="B6" s="36" t="s">
        <v>12</v>
      </c>
      <c r="C6" s="36"/>
      <c r="D6" s="9"/>
      <c r="E6" s="10">
        <f>SUM(F6:G6)</f>
        <v>1153823</v>
      </c>
      <c r="F6" s="11">
        <f>SUM(F8:F11,F14:F20)</f>
        <v>678250</v>
      </c>
      <c r="G6" s="11">
        <f>SUM(G8:G11,G14:G20)</f>
        <v>475573</v>
      </c>
      <c r="H6" s="12"/>
      <c r="I6" s="36" t="s">
        <v>12</v>
      </c>
      <c r="J6" s="36"/>
      <c r="L6" s="18">
        <f>SUM(L7:L23)</f>
        <v>1153823</v>
      </c>
      <c r="M6" s="15">
        <f>SUM(M7:M23)</f>
        <v>678250</v>
      </c>
      <c r="N6" s="15">
        <f>SUM(N7:N23)</f>
        <v>475573</v>
      </c>
    </row>
    <row r="7" spans="2:14" ht="13.5" customHeight="1">
      <c r="B7" s="37" t="s">
        <v>13</v>
      </c>
      <c r="C7" s="13"/>
      <c r="D7" s="4"/>
      <c r="E7" s="18">
        <f aca="true" t="shared" si="0" ref="E7:E20">SUM(F7:G7)</f>
        <v>0</v>
      </c>
      <c r="F7" s="15"/>
      <c r="G7" s="15"/>
      <c r="H7" s="16"/>
      <c r="I7" s="17" t="s">
        <v>23</v>
      </c>
      <c r="J7" s="4"/>
      <c r="L7" s="18">
        <f>SUM(M7:N7)</f>
        <v>468</v>
      </c>
      <c r="M7" s="15">
        <v>418</v>
      </c>
      <c r="N7" s="15">
        <v>50</v>
      </c>
    </row>
    <row r="8" spans="2:14" ht="13.5" customHeight="1">
      <c r="B8" s="38"/>
      <c r="C8" s="13" t="s">
        <v>14</v>
      </c>
      <c r="D8" s="4"/>
      <c r="E8" s="18">
        <f t="shared" si="0"/>
        <v>22020</v>
      </c>
      <c r="F8" s="15">
        <v>21940</v>
      </c>
      <c r="G8" s="15">
        <v>80</v>
      </c>
      <c r="H8" s="16"/>
      <c r="I8" s="17" t="s">
        <v>24</v>
      </c>
      <c r="J8" s="4"/>
      <c r="L8" s="18">
        <f aca="true" t="shared" si="1" ref="L8:L23">SUM(M8:N8)</f>
        <v>1120</v>
      </c>
      <c r="M8" s="15">
        <v>948</v>
      </c>
      <c r="N8" s="15">
        <v>172</v>
      </c>
    </row>
    <row r="9" spans="2:14" ht="13.5" customHeight="1">
      <c r="B9" s="38"/>
      <c r="C9" s="13" t="s">
        <v>15</v>
      </c>
      <c r="D9" s="4"/>
      <c r="E9" s="18">
        <f t="shared" si="0"/>
        <v>21045</v>
      </c>
      <c r="F9" s="15">
        <v>20795</v>
      </c>
      <c r="G9" s="15">
        <v>250</v>
      </c>
      <c r="H9" s="16"/>
      <c r="I9" s="17" t="s">
        <v>25</v>
      </c>
      <c r="J9" s="4"/>
      <c r="L9" s="18">
        <f t="shared" si="1"/>
        <v>7686</v>
      </c>
      <c r="M9" s="15">
        <v>4427</v>
      </c>
      <c r="N9" s="15">
        <v>3259</v>
      </c>
    </row>
    <row r="10" spans="2:14" ht="13.5" customHeight="1">
      <c r="B10" s="38"/>
      <c r="C10" s="13" t="s">
        <v>16</v>
      </c>
      <c r="D10" s="4"/>
      <c r="E10" s="18">
        <f t="shared" si="0"/>
        <v>13</v>
      </c>
      <c r="F10" s="15">
        <v>13</v>
      </c>
      <c r="G10" s="15" t="s">
        <v>5</v>
      </c>
      <c r="H10" s="16"/>
      <c r="I10" s="17" t="s">
        <v>26</v>
      </c>
      <c r="J10" s="4"/>
      <c r="L10" s="18">
        <f t="shared" si="1"/>
        <v>27824</v>
      </c>
      <c r="M10" s="15">
        <v>14620</v>
      </c>
      <c r="N10" s="15">
        <v>13204</v>
      </c>
    </row>
    <row r="11" spans="2:14" ht="13.5" customHeight="1">
      <c r="B11" s="38"/>
      <c r="C11" s="13" t="s">
        <v>17</v>
      </c>
      <c r="D11" s="4"/>
      <c r="E11" s="18">
        <f t="shared" si="0"/>
        <v>6</v>
      </c>
      <c r="F11" s="15">
        <v>6</v>
      </c>
      <c r="G11" s="15" t="s">
        <v>4</v>
      </c>
      <c r="H11" s="16"/>
      <c r="I11" s="13" t="s">
        <v>27</v>
      </c>
      <c r="J11" s="4" t="s">
        <v>38</v>
      </c>
      <c r="L11" s="18">
        <f t="shared" si="1"/>
        <v>145725</v>
      </c>
      <c r="M11" s="15">
        <v>72332</v>
      </c>
      <c r="N11" s="15">
        <v>73393</v>
      </c>
    </row>
    <row r="12" spans="2:14" ht="13.5" customHeight="1">
      <c r="B12" s="39"/>
      <c r="C12" s="13"/>
      <c r="D12" s="4"/>
      <c r="E12" s="29">
        <f t="shared" si="0"/>
        <v>0</v>
      </c>
      <c r="F12" s="15"/>
      <c r="G12" s="15"/>
      <c r="H12" s="16"/>
      <c r="I12" s="13" t="s">
        <v>2</v>
      </c>
      <c r="J12" s="4"/>
      <c r="L12" s="18">
        <f t="shared" si="1"/>
        <v>123875</v>
      </c>
      <c r="M12" s="15">
        <v>61764</v>
      </c>
      <c r="N12" s="15">
        <v>62111</v>
      </c>
    </row>
    <row r="13" spans="1:14" ht="12" customHeight="1">
      <c r="A13" s="19"/>
      <c r="B13" s="20"/>
      <c r="C13" s="21"/>
      <c r="D13" s="21"/>
      <c r="E13" s="10">
        <f t="shared" si="0"/>
        <v>0</v>
      </c>
      <c r="F13" s="22"/>
      <c r="G13" s="23"/>
      <c r="H13" s="16"/>
      <c r="I13" s="13" t="s">
        <v>3</v>
      </c>
      <c r="J13" s="4"/>
      <c r="L13" s="18">
        <f t="shared" si="1"/>
        <v>117918</v>
      </c>
      <c r="M13" s="15">
        <v>59624</v>
      </c>
      <c r="N13" s="15">
        <v>58294</v>
      </c>
    </row>
    <row r="14" spans="2:14" ht="13.5" customHeight="1">
      <c r="B14" s="32" t="s">
        <v>18</v>
      </c>
      <c r="C14" s="13" t="s">
        <v>14</v>
      </c>
      <c r="D14" s="4"/>
      <c r="E14" s="18">
        <f t="shared" si="0"/>
        <v>60447</v>
      </c>
      <c r="F14" s="15">
        <v>59586</v>
      </c>
      <c r="G14" s="15">
        <v>861</v>
      </c>
      <c r="H14" s="16"/>
      <c r="I14" s="13" t="s">
        <v>28</v>
      </c>
      <c r="J14" s="4"/>
      <c r="L14" s="18">
        <f t="shared" si="1"/>
        <v>121644</v>
      </c>
      <c r="M14" s="15">
        <v>62649</v>
      </c>
      <c r="N14" s="15">
        <v>58995</v>
      </c>
    </row>
    <row r="15" spans="2:14" ht="13.5" customHeight="1">
      <c r="B15" s="32"/>
      <c r="C15" s="13" t="s">
        <v>15</v>
      </c>
      <c r="D15" s="4"/>
      <c r="E15" s="18">
        <f t="shared" si="0"/>
        <v>990160</v>
      </c>
      <c r="F15" s="15">
        <v>548444</v>
      </c>
      <c r="G15" s="15">
        <v>441716</v>
      </c>
      <c r="H15" s="16"/>
      <c r="I15" s="13" t="s">
        <v>29</v>
      </c>
      <c r="J15" s="4"/>
      <c r="L15" s="18">
        <f t="shared" si="1"/>
        <v>159317</v>
      </c>
      <c r="M15" s="15">
        <v>86112</v>
      </c>
      <c r="N15" s="15">
        <v>73205</v>
      </c>
    </row>
    <row r="16" spans="2:14" ht="13.5" customHeight="1">
      <c r="B16" s="32"/>
      <c r="C16" s="13" t="s">
        <v>19</v>
      </c>
      <c r="D16" s="4"/>
      <c r="E16" s="18">
        <f t="shared" si="0"/>
        <v>46</v>
      </c>
      <c r="F16" s="15">
        <v>44</v>
      </c>
      <c r="G16" s="15">
        <v>2</v>
      </c>
      <c r="H16" s="16"/>
      <c r="I16" s="13" t="s">
        <v>30</v>
      </c>
      <c r="J16" s="4"/>
      <c r="L16" s="18">
        <f t="shared" si="1"/>
        <v>126095</v>
      </c>
      <c r="M16" s="15">
        <v>72886</v>
      </c>
      <c r="N16" s="15">
        <v>53209</v>
      </c>
    </row>
    <row r="17" spans="2:14" ht="13.5" customHeight="1">
      <c r="B17" s="32"/>
      <c r="C17" s="13" t="s">
        <v>17</v>
      </c>
      <c r="D17" s="4"/>
      <c r="E17" s="18" t="s">
        <v>4</v>
      </c>
      <c r="F17" s="15" t="s">
        <v>4</v>
      </c>
      <c r="G17" s="15" t="s">
        <v>4</v>
      </c>
      <c r="H17" s="16"/>
      <c r="I17" s="13" t="s">
        <v>31</v>
      </c>
      <c r="J17" s="4"/>
      <c r="L17" s="18">
        <f t="shared" si="1"/>
        <v>103642</v>
      </c>
      <c r="M17" s="15">
        <v>65605</v>
      </c>
      <c r="N17" s="15">
        <v>38037</v>
      </c>
    </row>
    <row r="18" spans="2:14" ht="13.5" customHeight="1">
      <c r="B18" s="32"/>
      <c r="C18" s="13" t="s">
        <v>20</v>
      </c>
      <c r="D18" s="4"/>
      <c r="E18" s="18">
        <f t="shared" si="0"/>
        <v>9418</v>
      </c>
      <c r="F18" s="15">
        <v>8397</v>
      </c>
      <c r="G18" s="15">
        <v>1021</v>
      </c>
      <c r="H18" s="16"/>
      <c r="I18" s="13" t="s">
        <v>32</v>
      </c>
      <c r="J18" s="4"/>
      <c r="L18" s="18">
        <f t="shared" si="1"/>
        <v>81875</v>
      </c>
      <c r="M18" s="15">
        <v>58872</v>
      </c>
      <c r="N18" s="15">
        <v>23003</v>
      </c>
    </row>
    <row r="19" spans="2:14" ht="13.5" customHeight="1">
      <c r="B19" s="32"/>
      <c r="C19" s="13" t="s">
        <v>21</v>
      </c>
      <c r="D19" s="4"/>
      <c r="E19" s="18">
        <f t="shared" si="0"/>
        <v>5964</v>
      </c>
      <c r="F19" s="15">
        <v>3478</v>
      </c>
      <c r="G19" s="15">
        <v>2486</v>
      </c>
      <c r="H19" s="16"/>
      <c r="I19" s="13" t="s">
        <v>33</v>
      </c>
      <c r="J19" s="4"/>
      <c r="L19" s="18">
        <f t="shared" si="1"/>
        <v>64160</v>
      </c>
      <c r="M19" s="15">
        <v>51723</v>
      </c>
      <c r="N19" s="15">
        <v>12437</v>
      </c>
    </row>
    <row r="20" spans="2:14" ht="13.5" customHeight="1">
      <c r="B20" s="32"/>
      <c r="C20" s="13" t="s">
        <v>22</v>
      </c>
      <c r="D20" s="4"/>
      <c r="E20" s="18">
        <f t="shared" si="0"/>
        <v>44704</v>
      </c>
      <c r="F20" s="15">
        <v>15547</v>
      </c>
      <c r="G20" s="15">
        <v>29157</v>
      </c>
      <c r="H20" s="16"/>
      <c r="I20" s="13" t="s">
        <v>34</v>
      </c>
      <c r="J20" s="4"/>
      <c r="L20" s="18">
        <f t="shared" si="1"/>
        <v>41467</v>
      </c>
      <c r="M20" s="15">
        <v>36515</v>
      </c>
      <c r="N20" s="15">
        <v>4952</v>
      </c>
    </row>
    <row r="21" spans="2:14" ht="13.5" customHeight="1">
      <c r="B21" s="24"/>
      <c r="C21" s="13"/>
      <c r="D21" s="14"/>
      <c r="E21" s="18"/>
      <c r="F21" s="15"/>
      <c r="G21" s="15"/>
      <c r="H21" s="16"/>
      <c r="I21" s="13" t="s">
        <v>35</v>
      </c>
      <c r="J21" s="4"/>
      <c r="L21" s="18">
        <f t="shared" si="1"/>
        <v>18972</v>
      </c>
      <c r="M21" s="15">
        <v>17913</v>
      </c>
      <c r="N21" s="15">
        <v>1059</v>
      </c>
    </row>
    <row r="22" spans="2:14" ht="13.5" customHeight="1">
      <c r="B22" s="24"/>
      <c r="C22" s="13"/>
      <c r="D22" s="14"/>
      <c r="E22" s="18"/>
      <c r="F22" s="15"/>
      <c r="G22" s="15"/>
      <c r="H22" s="16"/>
      <c r="I22" s="13" t="s">
        <v>36</v>
      </c>
      <c r="J22" s="4"/>
      <c r="L22" s="18">
        <f t="shared" si="1"/>
        <v>9032</v>
      </c>
      <c r="M22" s="15">
        <v>8861</v>
      </c>
      <c r="N22" s="15">
        <v>171</v>
      </c>
    </row>
    <row r="23" spans="2:14" ht="13.5" customHeight="1">
      <c r="B23" s="24"/>
      <c r="C23" s="13"/>
      <c r="D23" s="14"/>
      <c r="E23" s="18"/>
      <c r="F23" s="15"/>
      <c r="G23" s="15"/>
      <c r="H23" s="16"/>
      <c r="I23" s="13" t="s">
        <v>37</v>
      </c>
      <c r="J23" s="4"/>
      <c r="L23" s="18">
        <f t="shared" si="1"/>
        <v>3003</v>
      </c>
      <c r="M23" s="15">
        <v>2981</v>
      </c>
      <c r="N23" s="15">
        <v>22</v>
      </c>
    </row>
    <row r="24" spans="5:12" ht="6" customHeight="1" thickBot="1">
      <c r="E24" s="25"/>
      <c r="H24" s="26"/>
      <c r="L24" s="25"/>
    </row>
    <row r="25" spans="1:14" ht="13.5">
      <c r="A25" s="27" t="s">
        <v>11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</sheetData>
  <mergeCells count="7">
    <mergeCell ref="L3:N3"/>
    <mergeCell ref="B14:B20"/>
    <mergeCell ref="A4:D4"/>
    <mergeCell ref="H4:K4"/>
    <mergeCell ref="B6:C6"/>
    <mergeCell ref="I6:J6"/>
    <mergeCell ref="B7:B12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岐阜県</cp:lastModifiedBy>
  <cp:lastPrinted>2009-11-16T07:01:55Z</cp:lastPrinted>
  <dcterms:created xsi:type="dcterms:W3CDTF">1999-07-14T08:27:52Z</dcterms:created>
  <dcterms:modified xsi:type="dcterms:W3CDTF">2010-03-18T07:45:22Z</dcterms:modified>
  <cp:category/>
  <cp:version/>
  <cp:contentType/>
  <cp:contentStatus/>
</cp:coreProperties>
</file>