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65" sheetId="1" r:id="rId1"/>
  </sheets>
  <definedNames/>
  <calcPr fullCalcOnLoad="1"/>
</workbook>
</file>

<file path=xl/sharedStrings.xml><?xml version="1.0" encoding="utf-8"?>
<sst xmlns="http://schemas.openxmlformats.org/spreadsheetml/2006/main" count="287" uniqueCount="76">
  <si>
    <t>　単位：人</t>
  </si>
  <si>
    <t>区分</t>
  </si>
  <si>
    <t>入校者数</t>
  </si>
  <si>
    <t>修了者数</t>
  </si>
  <si>
    <t>総計</t>
  </si>
  <si>
    <t>県立高等技能専門校</t>
  </si>
  <si>
    <t>岐阜</t>
  </si>
  <si>
    <t>アパレル産業</t>
  </si>
  <si>
    <t>縫製</t>
  </si>
  <si>
    <t>建築</t>
  </si>
  <si>
    <t>配管</t>
  </si>
  <si>
    <t>大垣</t>
  </si>
  <si>
    <t>機械</t>
  </si>
  <si>
    <t>木工工芸</t>
  </si>
  <si>
    <t>情報ビジネス</t>
  </si>
  <si>
    <t>美濃加茂</t>
  </si>
  <si>
    <t>左官ブロック</t>
  </si>
  <si>
    <t>自動車エンジニア</t>
  </si>
  <si>
    <t>マイコン制御システム</t>
  </si>
  <si>
    <t>中津川</t>
  </si>
  <si>
    <t>自動車整備</t>
  </si>
  <si>
    <t>高山</t>
  </si>
  <si>
    <t>建築工匠</t>
  </si>
  <si>
    <t>制御技術</t>
  </si>
  <si>
    <t>産業機械</t>
  </si>
  <si>
    <t>電子技術</t>
  </si>
  <si>
    <t>情報技術</t>
  </si>
  <si>
    <t>産業デザイン</t>
  </si>
  <si>
    <t>ビルメンテナンス科</t>
  </si>
  <si>
    <t>機械制御</t>
  </si>
  <si>
    <t>生産設備</t>
  </si>
  <si>
    <t>設備管理</t>
  </si>
  <si>
    <t>機械システム系</t>
  </si>
  <si>
    <t>電子情報システム系</t>
  </si>
  <si>
    <t>デザイン系</t>
  </si>
  <si>
    <t>注：大垣高等技能専門校の情報ビジネス、美濃加茂高等技能専門校の自動車エンジニア及びマイコン制御システム、高山高等</t>
  </si>
  <si>
    <t>　　技能専門校の木工工芸及び建築工匠、岐阜職業能力開発短期大学校の全科目は、高等学校卒業者を対象とし、その他は中</t>
  </si>
  <si>
    <t>　　学校卒業者又は離転職者を対象とする。</t>
  </si>
  <si>
    <t>40．公共職業能力開発施設の入校・修了状況</t>
  </si>
  <si>
    <t>－</t>
  </si>
  <si>
    <t>雇用促進事業団立校</t>
  </si>
  <si>
    <t>土岐職業能力開発促進センター</t>
  </si>
  <si>
    <t>　資料：県職業能力開発課</t>
  </si>
  <si>
    <t>平成元</t>
  </si>
  <si>
    <t>63年度</t>
  </si>
  <si>
    <t>金属形成</t>
  </si>
  <si>
    <t>自動車</t>
  </si>
  <si>
    <t>電気</t>
  </si>
  <si>
    <t>印刷技術</t>
  </si>
  <si>
    <t>塗装技術</t>
  </si>
  <si>
    <t>生産機械</t>
  </si>
  <si>
    <t>機械</t>
  </si>
  <si>
    <t>板金</t>
  </si>
  <si>
    <t>溶接</t>
  </si>
  <si>
    <t>電気工学</t>
  </si>
  <si>
    <t>電子機械</t>
  </si>
  <si>
    <t>自動車整備</t>
  </si>
  <si>
    <t>ＮＣ機械科</t>
  </si>
  <si>
    <t>-</t>
  </si>
  <si>
    <t>-</t>
  </si>
  <si>
    <t>電気工事</t>
  </si>
  <si>
    <t>岐阜職業能力開発短大校</t>
  </si>
  <si>
    <t>ＯＡ</t>
  </si>
  <si>
    <t>金属加工</t>
  </si>
  <si>
    <t>縫製</t>
  </si>
  <si>
    <t>-</t>
  </si>
  <si>
    <t>-</t>
  </si>
  <si>
    <t>-</t>
  </si>
  <si>
    <t>-</t>
  </si>
  <si>
    <t>-</t>
  </si>
  <si>
    <t>－</t>
  </si>
  <si>
    <t>－</t>
  </si>
  <si>
    <t>-</t>
  </si>
  <si>
    <t>－</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</si>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</sst>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quot;△ &quot;0.0"/>
    <numFmt numFmtId="178" formatCode="0.00;&quot;△ &quot;0.00"/>
    <numFmt numFmtId="179" formatCode="0.0%"/>
    <numFmt numFmtId="180" formatCode="0.0_ "/>
  </numFmts>
  <fonts count="14">
    <font>
      <sz val="11"/>
      <name val="ＭＳ Ｐゴシック"/>
      <family val="3"/>
    </font>
    <font>
      <sz val="14"/>
      <name val="ＭＳ ゴシック"/>
      <family val="3"/>
    </font>
    <font>
      <sz val="8"/>
      <name val="ＭＳ 明朝"/>
      <family val="1"/>
    </font>
    <font>
      <sz val="8"/>
      <name val="ＭＳ Ｐゴシック"/>
      <family val="3"/>
    </font>
    <font>
      <sz val="9"/>
      <name val="ＭＳ 明朝"/>
      <family val="1"/>
    </font>
    <font>
      <sz val="8"/>
      <name val="ＭＳ Ｐ明朝"/>
      <family val="1"/>
    </font>
    <font>
      <sz val="11"/>
      <name val="ＭＳ ゴシック"/>
      <family val="3"/>
    </font>
    <font>
      <sz val="8"/>
      <name val="ＭＳ ゴシック"/>
      <family val="3"/>
    </font>
    <font>
      <sz val="6"/>
      <name val="ＭＳ Ｐゴシック"/>
      <family val="3"/>
    </font>
    <font>
      <sz val="9"/>
      <name val="ＭＳ Ｐゴシック"/>
      <family val="3"/>
    </font>
    <font>
      <sz val="6"/>
      <name val="ＭＳ ゴシック"/>
      <family val="3"/>
    </font>
    <font>
      <sz val="7"/>
      <name val="ＭＳ 明朝"/>
      <family val="1"/>
    </font>
    <font>
      <sz val="11"/>
      <name val="ＭＳ 明朝"/>
      <family val="1"/>
    </font>
    <font>
      <sz val="6"/>
      <name val="ＭＳ 明朝"/>
      <family val="1"/>
    </font>
  </fonts>
  <fills count="2">
    <fill>
      <patternFill/>
    </fill>
    <fill>
      <patternFill patternType="gray125"/>
    </fill>
  </fills>
  <borders count="13">
    <border>
      <left/>
      <right/>
      <top/>
      <bottom/>
      <diagonal/>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2" fillId="0" borderId="0" xfId="0" applyFont="1" applyFill="1" applyAlignment="1">
      <alignment/>
    </xf>
    <xf numFmtId="0" fontId="5" fillId="0" borderId="1" xfId="0" applyFont="1" applyFill="1" applyBorder="1" applyAlignment="1">
      <alignment horizontal="distributed" vertical="center"/>
    </xf>
    <xf numFmtId="0" fontId="5" fillId="0" borderId="2"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1" xfId="0" applyFont="1" applyFill="1" applyBorder="1" applyAlignment="1">
      <alignment horizontal="distributed" vertical="center"/>
    </xf>
    <xf numFmtId="0" fontId="0" fillId="0" borderId="3" xfId="0" applyFont="1" applyFill="1" applyBorder="1" applyAlignment="1">
      <alignment/>
    </xf>
    <xf numFmtId="0" fontId="6" fillId="0" borderId="0" xfId="0" applyFont="1" applyFill="1" applyAlignment="1">
      <alignment/>
    </xf>
    <xf numFmtId="0" fontId="7" fillId="0" borderId="0" xfId="0" applyFont="1" applyFill="1" applyAlignment="1">
      <alignment horizontal="distributed"/>
    </xf>
    <xf numFmtId="176" fontId="7" fillId="0" borderId="3" xfId="0" applyNumberFormat="1" applyFont="1" applyFill="1" applyBorder="1" applyAlignment="1">
      <alignment horizontal="right"/>
    </xf>
    <xf numFmtId="176" fontId="7" fillId="0" borderId="0" xfId="0" applyNumberFormat="1" applyFont="1" applyFill="1" applyBorder="1" applyAlignment="1">
      <alignment horizontal="right"/>
    </xf>
    <xf numFmtId="0" fontId="5" fillId="0" borderId="0" xfId="0" applyFont="1" applyFill="1" applyAlignment="1">
      <alignment horizontal="distributed"/>
    </xf>
    <xf numFmtId="176" fontId="2" fillId="0" borderId="3" xfId="0" applyNumberFormat="1" applyFont="1" applyFill="1" applyBorder="1" applyAlignment="1">
      <alignment horizontal="right"/>
    </xf>
    <xf numFmtId="176" fontId="2" fillId="0" borderId="0" xfId="0" applyNumberFormat="1" applyFont="1" applyFill="1" applyBorder="1" applyAlignment="1">
      <alignment horizontal="right"/>
    </xf>
    <xf numFmtId="0" fontId="8" fillId="0" borderId="0" xfId="0" applyFont="1" applyFill="1" applyAlignment="1">
      <alignment horizontal="distributed"/>
    </xf>
    <xf numFmtId="0" fontId="0" fillId="0" borderId="4" xfId="0" applyFont="1" applyFill="1" applyBorder="1" applyAlignment="1">
      <alignment/>
    </xf>
    <xf numFmtId="0" fontId="2" fillId="0" borderId="5" xfId="0" applyFont="1" applyFill="1" applyBorder="1" applyAlignment="1">
      <alignment/>
    </xf>
    <xf numFmtId="0" fontId="9" fillId="0" borderId="5" xfId="0" applyFont="1" applyFill="1" applyBorder="1" applyAlignment="1">
      <alignment/>
    </xf>
    <xf numFmtId="0" fontId="0" fillId="0" borderId="5" xfId="0" applyFont="1" applyFill="1" applyBorder="1" applyAlignment="1">
      <alignment/>
    </xf>
    <xf numFmtId="0" fontId="2" fillId="0" borderId="0" xfId="0" applyFont="1" applyFill="1" applyAlignment="1">
      <alignment horizontal="distributed"/>
    </xf>
    <xf numFmtId="0" fontId="11" fillId="0" borderId="0" xfId="0" applyFont="1" applyFill="1" applyAlignment="1">
      <alignment horizontal="distributed"/>
    </xf>
    <xf numFmtId="0" fontId="12" fillId="0" borderId="0" xfId="0" applyFont="1" applyFill="1" applyAlignment="1">
      <alignment/>
    </xf>
    <xf numFmtId="0" fontId="13" fillId="0" borderId="0" xfId="0" applyFont="1" applyFill="1" applyAlignment="1">
      <alignment horizontal="distributed"/>
    </xf>
    <xf numFmtId="0" fontId="7" fillId="0" borderId="0" xfId="0" applyFont="1" applyFill="1" applyAlignment="1">
      <alignment horizontal="distributed"/>
    </xf>
    <xf numFmtId="0" fontId="10" fillId="0" borderId="0" xfId="0" applyFont="1" applyFill="1" applyAlignment="1">
      <alignment horizontal="distributed"/>
    </xf>
    <xf numFmtId="0" fontId="2" fillId="0" borderId="0" xfId="0" applyFont="1" applyFill="1" applyAlignment="1">
      <alignment/>
    </xf>
    <xf numFmtId="0" fontId="3" fillId="0" borderId="0" xfId="0" applyFont="1" applyFill="1" applyAlignment="1">
      <alignment/>
    </xf>
    <xf numFmtId="0" fontId="4" fillId="0" borderId="6" xfId="0" applyFont="1" applyFill="1" applyBorder="1" applyAlignment="1">
      <alignment horizontal="distributed" vertical="center"/>
    </xf>
    <xf numFmtId="0" fontId="0" fillId="0" borderId="7" xfId="0" applyFont="1" applyFill="1" applyBorder="1" applyAlignment="1">
      <alignment horizontal="distributed" vertical="center"/>
    </xf>
    <xf numFmtId="0" fontId="0"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8"/>
  <sheetViews>
    <sheetView tabSelected="1" zoomScale="120" zoomScaleNormal="120" workbookViewId="0" topLeftCell="A37">
      <selection activeCell="H39" sqref="H39"/>
    </sheetView>
  </sheetViews>
  <sheetFormatPr defaultColWidth="9.00390625" defaultRowHeight="13.5"/>
  <cols>
    <col min="1" max="1" width="0.37109375" style="1" customWidth="1"/>
    <col min="2" max="3" width="0.875" style="1" customWidth="1"/>
    <col min="4" max="4" width="0.74609375" style="1" customWidth="1"/>
    <col min="5" max="5" width="16.625" style="1" customWidth="1"/>
    <col min="6" max="6" width="0.5" style="1" customWidth="1"/>
    <col min="7" max="7" width="7.625" style="1" customWidth="1"/>
    <col min="8" max="11" width="6.625" style="1" customWidth="1"/>
    <col min="12" max="12" width="7.625" style="1" customWidth="1"/>
    <col min="13" max="16" width="6.625" style="1" customWidth="1"/>
    <col min="17" max="16384" width="9.00390625" style="1" customWidth="1"/>
  </cols>
  <sheetData>
    <row r="1" ht="17.25">
      <c r="F1" s="2" t="s">
        <v>38</v>
      </c>
    </row>
    <row r="2" ht="14.25" customHeight="1"/>
    <row r="3" spans="1:16" ht="13.5">
      <c r="A3" s="27" t="s">
        <v>35</v>
      </c>
      <c r="B3" s="28"/>
      <c r="C3" s="28"/>
      <c r="D3" s="28"/>
      <c r="E3" s="28"/>
      <c r="F3" s="28"/>
      <c r="G3" s="28"/>
      <c r="H3" s="28"/>
      <c r="I3" s="28"/>
      <c r="J3" s="28"/>
      <c r="K3" s="28"/>
      <c r="L3" s="28"/>
      <c r="M3" s="28"/>
      <c r="N3" s="28"/>
      <c r="O3" s="28"/>
      <c r="P3" s="28"/>
    </row>
    <row r="4" spans="1:16" ht="13.5">
      <c r="A4" s="27" t="s">
        <v>36</v>
      </c>
      <c r="B4" s="28"/>
      <c r="C4" s="28"/>
      <c r="D4" s="28"/>
      <c r="E4" s="28"/>
      <c r="F4" s="28"/>
      <c r="G4" s="28"/>
      <c r="H4" s="28"/>
      <c r="I4" s="28"/>
      <c r="J4" s="28"/>
      <c r="K4" s="28"/>
      <c r="L4" s="28"/>
      <c r="M4" s="28"/>
      <c r="N4" s="28"/>
      <c r="O4" s="28"/>
      <c r="P4" s="28"/>
    </row>
    <row r="5" spans="1:16" ht="13.5">
      <c r="A5" s="27" t="s">
        <v>37</v>
      </c>
      <c r="B5" s="28"/>
      <c r="C5" s="28"/>
      <c r="D5" s="28"/>
      <c r="E5" s="28"/>
      <c r="F5" s="28"/>
      <c r="G5" s="28"/>
      <c r="H5" s="28"/>
      <c r="I5" s="28"/>
      <c r="J5" s="28"/>
      <c r="K5" s="28"/>
      <c r="L5" s="28"/>
      <c r="M5" s="28"/>
      <c r="N5" s="28"/>
      <c r="O5" s="28"/>
      <c r="P5" s="28"/>
    </row>
    <row r="6" ht="9" customHeight="1"/>
    <row r="7" ht="12" customHeight="1" thickBot="1">
      <c r="A7" s="3" t="s">
        <v>0</v>
      </c>
    </row>
    <row r="8" spans="1:16" ht="17.25" customHeight="1" thickTop="1">
      <c r="A8" s="32" t="s">
        <v>1</v>
      </c>
      <c r="B8" s="32"/>
      <c r="C8" s="32"/>
      <c r="D8" s="32"/>
      <c r="E8" s="32"/>
      <c r="F8" s="33"/>
      <c r="G8" s="29" t="s">
        <v>2</v>
      </c>
      <c r="H8" s="30"/>
      <c r="I8" s="30"/>
      <c r="J8" s="30"/>
      <c r="K8" s="31"/>
      <c r="L8" s="29" t="s">
        <v>3</v>
      </c>
      <c r="M8" s="30"/>
      <c r="N8" s="30"/>
      <c r="O8" s="30"/>
      <c r="P8" s="30"/>
    </row>
    <row r="9" spans="1:16" ht="15" customHeight="1">
      <c r="A9" s="34"/>
      <c r="B9" s="34"/>
      <c r="C9" s="34"/>
      <c r="D9" s="34"/>
      <c r="E9" s="34"/>
      <c r="F9" s="35"/>
      <c r="G9" s="4" t="s">
        <v>44</v>
      </c>
      <c r="H9" s="5" t="s">
        <v>43</v>
      </c>
      <c r="I9" s="6">
        <v>2</v>
      </c>
      <c r="J9" s="7">
        <v>3</v>
      </c>
      <c r="K9" s="7">
        <v>4</v>
      </c>
      <c r="L9" s="4" t="s">
        <v>44</v>
      </c>
      <c r="M9" s="5" t="s">
        <v>43</v>
      </c>
      <c r="N9" s="6">
        <v>2</v>
      </c>
      <c r="O9" s="7">
        <v>3</v>
      </c>
      <c r="P9" s="7">
        <v>4</v>
      </c>
    </row>
    <row r="10" ht="6" customHeight="1">
      <c r="G10" s="8"/>
    </row>
    <row r="11" spans="2:16" s="9" customFormat="1" ht="15.75" customHeight="1">
      <c r="B11" s="25" t="s">
        <v>4</v>
      </c>
      <c r="C11" s="25"/>
      <c r="D11" s="25"/>
      <c r="E11" s="25"/>
      <c r="G11" s="11">
        <f aca="true" t="shared" si="0" ref="G11:O11">SUM(G12,G38)</f>
        <v>784</v>
      </c>
      <c r="H11" s="12">
        <f t="shared" si="0"/>
        <v>702</v>
      </c>
      <c r="I11" s="12">
        <f t="shared" si="0"/>
        <v>695</v>
      </c>
      <c r="J11" s="12">
        <f t="shared" si="0"/>
        <v>619</v>
      </c>
      <c r="K11" s="12">
        <f t="shared" si="0"/>
        <v>643</v>
      </c>
      <c r="L11" s="12">
        <f t="shared" si="0"/>
        <v>673</v>
      </c>
      <c r="M11" s="12">
        <f t="shared" si="0"/>
        <v>596</v>
      </c>
      <c r="N11" s="12">
        <f t="shared" si="0"/>
        <v>606</v>
      </c>
      <c r="O11" s="12">
        <f t="shared" si="0"/>
        <v>514</v>
      </c>
      <c r="P11" s="12">
        <f>SUM(P12,P38)</f>
        <v>529</v>
      </c>
    </row>
    <row r="12" spans="2:16" s="9" customFormat="1" ht="15.75" customHeight="1">
      <c r="B12" s="25" t="s">
        <v>5</v>
      </c>
      <c r="C12" s="25"/>
      <c r="D12" s="25"/>
      <c r="E12" s="25"/>
      <c r="G12" s="11">
        <f aca="true" t="shared" si="1" ref="G12:O12">SUM(G13,G18,G23,G30,G34)</f>
        <v>501</v>
      </c>
      <c r="H12" s="12">
        <f t="shared" si="1"/>
        <v>499</v>
      </c>
      <c r="I12" s="12">
        <f t="shared" si="1"/>
        <v>450</v>
      </c>
      <c r="J12" s="12">
        <f t="shared" si="1"/>
        <v>393</v>
      </c>
      <c r="K12" s="12">
        <f t="shared" si="1"/>
        <v>397</v>
      </c>
      <c r="L12" s="12">
        <f t="shared" si="1"/>
        <v>434</v>
      </c>
      <c r="M12" s="12">
        <f t="shared" si="1"/>
        <v>416</v>
      </c>
      <c r="N12" s="12">
        <f t="shared" si="1"/>
        <v>386</v>
      </c>
      <c r="O12" s="12">
        <f t="shared" si="1"/>
        <v>310</v>
      </c>
      <c r="P12" s="12">
        <f>SUM(P13,P18,P23,P30,P34)</f>
        <v>329</v>
      </c>
    </row>
    <row r="13" spans="2:16" s="9" customFormat="1" ht="15.75" customHeight="1">
      <c r="B13" s="10"/>
      <c r="C13" s="25" t="s">
        <v>6</v>
      </c>
      <c r="D13" s="25"/>
      <c r="E13" s="25"/>
      <c r="G13" s="12">
        <f>SUM(G14:G17)</f>
        <v>118</v>
      </c>
      <c r="H13" s="12">
        <f>SUM(H14:H17)</f>
        <v>123</v>
      </c>
      <c r="I13" s="12">
        <f aca="true" t="shared" si="2" ref="I13:P13">SUM(I14:I17)</f>
        <v>120</v>
      </c>
      <c r="J13" s="12">
        <f t="shared" si="2"/>
        <v>83</v>
      </c>
      <c r="K13" s="12">
        <f t="shared" si="2"/>
        <v>91</v>
      </c>
      <c r="L13" s="12">
        <f t="shared" si="2"/>
        <v>94</v>
      </c>
      <c r="M13" s="12">
        <f t="shared" si="2"/>
        <v>97</v>
      </c>
      <c r="N13" s="12">
        <f t="shared" si="2"/>
        <v>99</v>
      </c>
      <c r="O13" s="12">
        <f t="shared" si="2"/>
        <v>66</v>
      </c>
      <c r="P13" s="12">
        <f t="shared" si="2"/>
        <v>71</v>
      </c>
    </row>
    <row r="14" spans="2:16" s="23" customFormat="1" ht="15.75" customHeight="1">
      <c r="B14" s="21"/>
      <c r="C14" s="21"/>
      <c r="D14" s="21"/>
      <c r="E14" s="21" t="s">
        <v>7</v>
      </c>
      <c r="G14" s="14">
        <v>20</v>
      </c>
      <c r="H14" s="15">
        <v>29</v>
      </c>
      <c r="I14" s="15">
        <v>28</v>
      </c>
      <c r="J14" s="15">
        <v>14</v>
      </c>
      <c r="K14" s="15">
        <v>18</v>
      </c>
      <c r="L14" s="15">
        <v>16</v>
      </c>
      <c r="M14" s="15">
        <v>21</v>
      </c>
      <c r="N14" s="15">
        <v>25</v>
      </c>
      <c r="O14" s="15">
        <v>13</v>
      </c>
      <c r="P14" s="15">
        <v>14</v>
      </c>
    </row>
    <row r="15" spans="2:16" s="23" customFormat="1" ht="15.75" customHeight="1">
      <c r="B15" s="21"/>
      <c r="C15" s="21"/>
      <c r="D15" s="21"/>
      <c r="E15" s="21" t="s">
        <v>8</v>
      </c>
      <c r="G15" s="14">
        <v>38</v>
      </c>
      <c r="H15" s="15">
        <v>37</v>
      </c>
      <c r="I15" s="15">
        <v>30</v>
      </c>
      <c r="J15" s="15">
        <v>12</v>
      </c>
      <c r="K15" s="15">
        <v>12</v>
      </c>
      <c r="L15" s="15">
        <v>35</v>
      </c>
      <c r="M15" s="15">
        <v>31</v>
      </c>
      <c r="N15" s="15">
        <v>28</v>
      </c>
      <c r="O15" s="15">
        <v>11</v>
      </c>
      <c r="P15" s="15">
        <v>10</v>
      </c>
    </row>
    <row r="16" spans="2:16" s="23" customFormat="1" ht="15.75" customHeight="1">
      <c r="B16" s="21"/>
      <c r="C16" s="21"/>
      <c r="D16" s="21"/>
      <c r="E16" s="21" t="s">
        <v>9</v>
      </c>
      <c r="G16" s="14">
        <v>34</v>
      </c>
      <c r="H16" s="15">
        <v>31</v>
      </c>
      <c r="I16" s="15">
        <v>33</v>
      </c>
      <c r="J16" s="15">
        <v>33</v>
      </c>
      <c r="K16" s="15">
        <v>33</v>
      </c>
      <c r="L16" s="15">
        <v>24</v>
      </c>
      <c r="M16" s="15">
        <v>23</v>
      </c>
      <c r="N16" s="15">
        <v>27</v>
      </c>
      <c r="O16" s="15">
        <v>24</v>
      </c>
      <c r="P16" s="15">
        <v>23</v>
      </c>
    </row>
    <row r="17" spans="2:16" s="23" customFormat="1" ht="15.75" customHeight="1">
      <c r="B17" s="21"/>
      <c r="C17" s="21"/>
      <c r="D17" s="21"/>
      <c r="E17" s="21" t="s">
        <v>10</v>
      </c>
      <c r="G17" s="14">
        <v>26</v>
      </c>
      <c r="H17" s="15">
        <v>26</v>
      </c>
      <c r="I17" s="15">
        <v>29</v>
      </c>
      <c r="J17" s="15">
        <v>24</v>
      </c>
      <c r="K17" s="15">
        <v>28</v>
      </c>
      <c r="L17" s="15">
        <v>19</v>
      </c>
      <c r="M17" s="15">
        <v>22</v>
      </c>
      <c r="N17" s="15">
        <v>19</v>
      </c>
      <c r="O17" s="15">
        <v>18</v>
      </c>
      <c r="P17" s="15">
        <v>24</v>
      </c>
    </row>
    <row r="18" spans="2:16" s="9" customFormat="1" ht="15.75" customHeight="1">
      <c r="B18" s="10"/>
      <c r="C18" s="25" t="s">
        <v>11</v>
      </c>
      <c r="D18" s="25"/>
      <c r="E18" s="25"/>
      <c r="G18" s="11">
        <f>SUM(G19:G22)</f>
        <v>92</v>
      </c>
      <c r="H18" s="12">
        <f aca="true" t="shared" si="3" ref="H18:P18">SUM(H19:H22)</f>
        <v>91</v>
      </c>
      <c r="I18" s="12">
        <f t="shared" si="3"/>
        <v>82</v>
      </c>
      <c r="J18" s="12">
        <f t="shared" si="3"/>
        <v>80</v>
      </c>
      <c r="K18" s="12">
        <f t="shared" si="3"/>
        <v>74</v>
      </c>
      <c r="L18" s="12">
        <f t="shared" si="3"/>
        <v>84</v>
      </c>
      <c r="M18" s="12">
        <f t="shared" si="3"/>
        <v>84</v>
      </c>
      <c r="N18" s="12">
        <f t="shared" si="3"/>
        <v>72</v>
      </c>
      <c r="O18" s="12">
        <f t="shared" si="3"/>
        <v>64</v>
      </c>
      <c r="P18" s="12">
        <f t="shared" si="3"/>
        <v>63</v>
      </c>
    </row>
    <row r="19" spans="2:16" s="23" customFormat="1" ht="15.75" customHeight="1">
      <c r="B19" s="21"/>
      <c r="C19" s="21"/>
      <c r="D19" s="21"/>
      <c r="E19" s="21" t="s">
        <v>12</v>
      </c>
      <c r="G19" s="14">
        <v>30</v>
      </c>
      <c r="H19" s="15">
        <v>30</v>
      </c>
      <c r="I19" s="15">
        <v>30</v>
      </c>
      <c r="J19" s="15">
        <v>30</v>
      </c>
      <c r="K19" s="15">
        <v>28</v>
      </c>
      <c r="L19" s="15">
        <v>28</v>
      </c>
      <c r="M19" s="15">
        <v>26</v>
      </c>
      <c r="N19" s="15">
        <v>24</v>
      </c>
      <c r="O19" s="15">
        <v>22</v>
      </c>
      <c r="P19" s="15">
        <v>23</v>
      </c>
    </row>
    <row r="20" spans="2:16" s="23" customFormat="1" ht="15.75" customHeight="1">
      <c r="B20" s="21"/>
      <c r="C20" s="21"/>
      <c r="D20" s="21"/>
      <c r="E20" s="21" t="s">
        <v>64</v>
      </c>
      <c r="G20" s="14">
        <v>12</v>
      </c>
      <c r="H20" s="15">
        <v>11</v>
      </c>
      <c r="I20" s="15" t="s">
        <v>59</v>
      </c>
      <c r="J20" s="15" t="s">
        <v>59</v>
      </c>
      <c r="K20" s="15" t="s">
        <v>59</v>
      </c>
      <c r="L20" s="15">
        <v>12</v>
      </c>
      <c r="M20" s="15">
        <v>11</v>
      </c>
      <c r="N20" s="15" t="s">
        <v>59</v>
      </c>
      <c r="O20" s="15" t="s">
        <v>59</v>
      </c>
      <c r="P20" s="15" t="s">
        <v>59</v>
      </c>
    </row>
    <row r="21" spans="2:16" s="23" customFormat="1" ht="15.75" customHeight="1">
      <c r="B21" s="21"/>
      <c r="C21" s="21"/>
      <c r="D21" s="21"/>
      <c r="E21" s="21" t="s">
        <v>13</v>
      </c>
      <c r="G21" s="14">
        <v>30</v>
      </c>
      <c r="H21" s="15">
        <v>30</v>
      </c>
      <c r="I21" s="15">
        <v>32</v>
      </c>
      <c r="J21" s="15">
        <v>30</v>
      </c>
      <c r="K21" s="15">
        <v>27</v>
      </c>
      <c r="L21" s="15">
        <v>28</v>
      </c>
      <c r="M21" s="15">
        <v>27</v>
      </c>
      <c r="N21" s="15">
        <v>32</v>
      </c>
      <c r="O21" s="15">
        <v>24</v>
      </c>
      <c r="P21" s="15">
        <v>25</v>
      </c>
    </row>
    <row r="22" spans="2:16" s="23" customFormat="1" ht="15.75" customHeight="1">
      <c r="B22" s="21"/>
      <c r="C22" s="21"/>
      <c r="D22" s="21"/>
      <c r="E22" s="21" t="s">
        <v>14</v>
      </c>
      <c r="G22" s="14">
        <v>20</v>
      </c>
      <c r="H22" s="15">
        <v>20</v>
      </c>
      <c r="I22" s="15">
        <v>20</v>
      </c>
      <c r="J22" s="15">
        <v>20</v>
      </c>
      <c r="K22" s="15">
        <v>19</v>
      </c>
      <c r="L22" s="15">
        <v>16</v>
      </c>
      <c r="M22" s="15">
        <v>20</v>
      </c>
      <c r="N22" s="15">
        <v>16</v>
      </c>
      <c r="O22" s="15">
        <v>18</v>
      </c>
      <c r="P22" s="15">
        <v>15</v>
      </c>
    </row>
    <row r="23" spans="2:16" s="9" customFormat="1" ht="15.75" customHeight="1">
      <c r="B23" s="10"/>
      <c r="C23" s="25" t="s">
        <v>15</v>
      </c>
      <c r="D23" s="25"/>
      <c r="E23" s="25"/>
      <c r="G23" s="11">
        <f>SUM(G24:G29)</f>
        <v>130</v>
      </c>
      <c r="H23" s="12">
        <f aca="true" t="shared" si="4" ref="H23:P23">SUM(H24:H29)</f>
        <v>124</v>
      </c>
      <c r="I23" s="12">
        <f t="shared" si="4"/>
        <v>92</v>
      </c>
      <c r="J23" s="12">
        <f t="shared" si="4"/>
        <v>82</v>
      </c>
      <c r="K23" s="12">
        <f t="shared" si="4"/>
        <v>91</v>
      </c>
      <c r="L23" s="12">
        <f t="shared" si="4"/>
        <v>116</v>
      </c>
      <c r="M23" s="12">
        <f t="shared" si="4"/>
        <v>104</v>
      </c>
      <c r="N23" s="12">
        <f t="shared" si="4"/>
        <v>78</v>
      </c>
      <c r="O23" s="12">
        <f t="shared" si="4"/>
        <v>53</v>
      </c>
      <c r="P23" s="12">
        <f t="shared" si="4"/>
        <v>74</v>
      </c>
    </row>
    <row r="24" spans="2:16" s="23" customFormat="1" ht="15.75" customHeight="1">
      <c r="B24" s="21"/>
      <c r="C24" s="21"/>
      <c r="D24" s="21"/>
      <c r="E24" s="21" t="s">
        <v>13</v>
      </c>
      <c r="G24" s="14">
        <v>32</v>
      </c>
      <c r="H24" s="15">
        <v>31</v>
      </c>
      <c r="I24" s="15" t="s">
        <v>58</v>
      </c>
      <c r="J24" s="15" t="s">
        <v>58</v>
      </c>
      <c r="K24" s="15" t="s">
        <v>58</v>
      </c>
      <c r="L24" s="15">
        <v>31</v>
      </c>
      <c r="M24" s="15">
        <v>28</v>
      </c>
      <c r="N24" s="15" t="s">
        <v>58</v>
      </c>
      <c r="O24" s="15" t="s">
        <v>58</v>
      </c>
      <c r="P24" s="15" t="s">
        <v>58</v>
      </c>
    </row>
    <row r="25" spans="2:16" s="23" customFormat="1" ht="15.75" customHeight="1">
      <c r="B25" s="21"/>
      <c r="C25" s="21"/>
      <c r="D25" s="21"/>
      <c r="E25" s="21" t="s">
        <v>16</v>
      </c>
      <c r="G25" s="14">
        <v>30</v>
      </c>
      <c r="H25" s="15">
        <v>29</v>
      </c>
      <c r="I25" s="15">
        <v>29</v>
      </c>
      <c r="J25" s="15">
        <v>28</v>
      </c>
      <c r="K25" s="15">
        <v>26</v>
      </c>
      <c r="L25" s="15">
        <v>24</v>
      </c>
      <c r="M25" s="15">
        <v>23</v>
      </c>
      <c r="N25" s="15">
        <v>25</v>
      </c>
      <c r="O25" s="15">
        <v>25</v>
      </c>
      <c r="P25" s="15">
        <v>19</v>
      </c>
    </row>
    <row r="26" spans="2:16" s="23" customFormat="1" ht="15.75" customHeight="1">
      <c r="B26" s="21"/>
      <c r="C26" s="21"/>
      <c r="D26" s="21"/>
      <c r="E26" s="21" t="s">
        <v>9</v>
      </c>
      <c r="G26" s="14">
        <v>31</v>
      </c>
      <c r="H26" s="15">
        <v>32</v>
      </c>
      <c r="I26" s="15">
        <v>30</v>
      </c>
      <c r="J26" s="15">
        <v>26</v>
      </c>
      <c r="K26" s="15">
        <v>30</v>
      </c>
      <c r="L26" s="15">
        <v>28</v>
      </c>
      <c r="M26" s="15">
        <v>23</v>
      </c>
      <c r="N26" s="15">
        <v>26</v>
      </c>
      <c r="O26" s="15">
        <v>21</v>
      </c>
      <c r="P26" s="15">
        <v>24</v>
      </c>
    </row>
    <row r="27" spans="2:16" s="23" customFormat="1" ht="15.75" customHeight="1">
      <c r="B27" s="21"/>
      <c r="C27" s="21"/>
      <c r="D27" s="21"/>
      <c r="E27" s="21" t="s">
        <v>17</v>
      </c>
      <c r="G27" s="14">
        <v>21</v>
      </c>
      <c r="H27" s="15">
        <v>19</v>
      </c>
      <c r="I27" s="15">
        <v>19</v>
      </c>
      <c r="J27" s="15">
        <v>21</v>
      </c>
      <c r="K27" s="15">
        <v>20</v>
      </c>
      <c r="L27" s="15">
        <v>18</v>
      </c>
      <c r="M27" s="15">
        <v>19</v>
      </c>
      <c r="N27" s="15">
        <v>18</v>
      </c>
      <c r="O27" s="15" t="s">
        <v>39</v>
      </c>
      <c r="P27" s="15">
        <v>18</v>
      </c>
    </row>
    <row r="28" spans="2:16" s="23" customFormat="1" ht="15.75" customHeight="1">
      <c r="B28" s="21"/>
      <c r="C28" s="21"/>
      <c r="D28" s="21"/>
      <c r="E28" s="21" t="s">
        <v>60</v>
      </c>
      <c r="G28" s="14" t="s">
        <v>65</v>
      </c>
      <c r="H28" s="15" t="s">
        <v>65</v>
      </c>
      <c r="I28" s="15" t="s">
        <v>65</v>
      </c>
      <c r="J28" s="15" t="s">
        <v>65</v>
      </c>
      <c r="K28" s="15" t="s">
        <v>65</v>
      </c>
      <c r="L28" s="15" t="s">
        <v>65</v>
      </c>
      <c r="M28" s="15" t="s">
        <v>65</v>
      </c>
      <c r="N28" s="15" t="s">
        <v>65</v>
      </c>
      <c r="O28" s="15" t="s">
        <v>65</v>
      </c>
      <c r="P28" s="15" t="s">
        <v>65</v>
      </c>
    </row>
    <row r="29" spans="2:16" s="23" customFormat="1" ht="15.75" customHeight="1">
      <c r="B29" s="21"/>
      <c r="C29" s="21"/>
      <c r="D29" s="21"/>
      <c r="E29" s="22" t="s">
        <v>18</v>
      </c>
      <c r="G29" s="14">
        <v>16</v>
      </c>
      <c r="H29" s="15">
        <v>13</v>
      </c>
      <c r="I29" s="15">
        <v>14</v>
      </c>
      <c r="J29" s="15">
        <v>7</v>
      </c>
      <c r="K29" s="15">
        <v>15</v>
      </c>
      <c r="L29" s="15">
        <v>15</v>
      </c>
      <c r="M29" s="15">
        <v>11</v>
      </c>
      <c r="N29" s="15">
        <v>9</v>
      </c>
      <c r="O29" s="15">
        <v>7</v>
      </c>
      <c r="P29" s="15">
        <v>13</v>
      </c>
    </row>
    <row r="30" spans="2:16" s="9" customFormat="1" ht="15.75" customHeight="1">
      <c r="B30" s="10"/>
      <c r="C30" s="25" t="s">
        <v>19</v>
      </c>
      <c r="D30" s="25"/>
      <c r="E30" s="25"/>
      <c r="G30" s="11">
        <f>SUM(G31:G33)</f>
        <v>92</v>
      </c>
      <c r="H30" s="12">
        <f aca="true" t="shared" si="5" ref="H30:P30">SUM(H31:H33)</f>
        <v>91</v>
      </c>
      <c r="I30" s="12">
        <f t="shared" si="5"/>
        <v>93</v>
      </c>
      <c r="J30" s="12">
        <f t="shared" si="5"/>
        <v>87</v>
      </c>
      <c r="K30" s="12">
        <f t="shared" si="5"/>
        <v>82</v>
      </c>
      <c r="L30" s="12">
        <f t="shared" si="5"/>
        <v>77</v>
      </c>
      <c r="M30" s="12">
        <f t="shared" si="5"/>
        <v>68</v>
      </c>
      <c r="N30" s="12">
        <f t="shared" si="5"/>
        <v>79</v>
      </c>
      <c r="O30" s="12">
        <f t="shared" si="5"/>
        <v>74</v>
      </c>
      <c r="P30" s="12">
        <f t="shared" si="5"/>
        <v>72</v>
      </c>
    </row>
    <row r="31" spans="2:16" s="23" customFormat="1" ht="15.75" customHeight="1">
      <c r="B31" s="21"/>
      <c r="C31" s="21"/>
      <c r="D31" s="21"/>
      <c r="E31" s="21" t="s">
        <v>12</v>
      </c>
      <c r="G31" s="14">
        <v>30</v>
      </c>
      <c r="H31" s="15">
        <v>30</v>
      </c>
      <c r="I31" s="15">
        <v>30</v>
      </c>
      <c r="J31" s="15">
        <v>28</v>
      </c>
      <c r="K31" s="15">
        <v>25</v>
      </c>
      <c r="L31" s="15">
        <v>26</v>
      </c>
      <c r="M31" s="15">
        <v>22</v>
      </c>
      <c r="N31" s="15">
        <v>25</v>
      </c>
      <c r="O31" s="15">
        <v>26</v>
      </c>
      <c r="P31" s="15">
        <v>22</v>
      </c>
    </row>
    <row r="32" spans="2:16" s="23" customFormat="1" ht="15.75" customHeight="1">
      <c r="B32" s="21"/>
      <c r="C32" s="21"/>
      <c r="D32" s="21"/>
      <c r="E32" s="21" t="s">
        <v>20</v>
      </c>
      <c r="G32" s="14">
        <v>31</v>
      </c>
      <c r="H32" s="15">
        <v>31</v>
      </c>
      <c r="I32" s="15">
        <v>30</v>
      </c>
      <c r="J32" s="15">
        <v>30</v>
      </c>
      <c r="K32" s="15">
        <v>29</v>
      </c>
      <c r="L32" s="15">
        <v>25</v>
      </c>
      <c r="M32" s="15">
        <v>22</v>
      </c>
      <c r="N32" s="15">
        <v>24</v>
      </c>
      <c r="O32" s="15">
        <v>24</v>
      </c>
      <c r="P32" s="15">
        <v>24</v>
      </c>
    </row>
    <row r="33" spans="2:16" s="23" customFormat="1" ht="15.75" customHeight="1">
      <c r="B33" s="21"/>
      <c r="C33" s="21"/>
      <c r="D33" s="21"/>
      <c r="E33" s="21" t="s">
        <v>9</v>
      </c>
      <c r="G33" s="14">
        <v>31</v>
      </c>
      <c r="H33" s="15">
        <v>30</v>
      </c>
      <c r="I33" s="15">
        <v>33</v>
      </c>
      <c r="J33" s="15">
        <v>29</v>
      </c>
      <c r="K33" s="15">
        <v>28</v>
      </c>
      <c r="L33" s="15">
        <v>26</v>
      </c>
      <c r="M33" s="15">
        <v>24</v>
      </c>
      <c r="N33" s="15">
        <v>30</v>
      </c>
      <c r="O33" s="15">
        <v>24</v>
      </c>
      <c r="P33" s="15">
        <v>26</v>
      </c>
    </row>
    <row r="34" spans="2:16" s="9" customFormat="1" ht="15.75" customHeight="1">
      <c r="B34" s="10"/>
      <c r="C34" s="25" t="s">
        <v>21</v>
      </c>
      <c r="D34" s="25"/>
      <c r="E34" s="25"/>
      <c r="G34" s="11">
        <f>SUM(G35:G37)</f>
        <v>69</v>
      </c>
      <c r="H34" s="12">
        <f aca="true" t="shared" si="6" ref="H34:P34">SUM(H35:H37)</f>
        <v>70</v>
      </c>
      <c r="I34" s="12">
        <f t="shared" si="6"/>
        <v>63</v>
      </c>
      <c r="J34" s="12">
        <f t="shared" si="6"/>
        <v>61</v>
      </c>
      <c r="K34" s="12">
        <f t="shared" si="6"/>
        <v>59</v>
      </c>
      <c r="L34" s="12">
        <f t="shared" si="6"/>
        <v>63</v>
      </c>
      <c r="M34" s="12">
        <f t="shared" si="6"/>
        <v>63</v>
      </c>
      <c r="N34" s="12">
        <f t="shared" si="6"/>
        <v>58</v>
      </c>
      <c r="O34" s="12">
        <f t="shared" si="6"/>
        <v>53</v>
      </c>
      <c r="P34" s="12">
        <f t="shared" si="6"/>
        <v>49</v>
      </c>
    </row>
    <row r="35" spans="2:16" s="23" customFormat="1" ht="15.75" customHeight="1">
      <c r="B35" s="21"/>
      <c r="C35" s="21"/>
      <c r="D35" s="21"/>
      <c r="E35" s="21" t="s">
        <v>20</v>
      </c>
      <c r="G35" s="14">
        <v>22</v>
      </c>
      <c r="H35" s="15">
        <v>23</v>
      </c>
      <c r="I35" s="15">
        <v>23</v>
      </c>
      <c r="J35" s="15">
        <v>23</v>
      </c>
      <c r="K35" s="15">
        <v>23</v>
      </c>
      <c r="L35" s="15">
        <v>20</v>
      </c>
      <c r="M35" s="15">
        <v>19</v>
      </c>
      <c r="N35" s="15">
        <v>22</v>
      </c>
      <c r="O35" s="15">
        <v>19</v>
      </c>
      <c r="P35" s="15">
        <v>17</v>
      </c>
    </row>
    <row r="36" spans="2:16" s="23" customFormat="1" ht="15.75" customHeight="1">
      <c r="B36" s="21"/>
      <c r="C36" s="21"/>
      <c r="D36" s="21"/>
      <c r="E36" s="21" t="s">
        <v>13</v>
      </c>
      <c r="G36" s="14">
        <v>24</v>
      </c>
      <c r="H36" s="15">
        <v>27</v>
      </c>
      <c r="I36" s="15">
        <v>28</v>
      </c>
      <c r="J36" s="15">
        <v>22</v>
      </c>
      <c r="K36" s="15">
        <v>23</v>
      </c>
      <c r="L36" s="15">
        <v>22</v>
      </c>
      <c r="M36" s="15">
        <v>26</v>
      </c>
      <c r="N36" s="15">
        <v>26</v>
      </c>
      <c r="O36" s="15">
        <v>21</v>
      </c>
      <c r="P36" s="15">
        <v>20</v>
      </c>
    </row>
    <row r="37" spans="2:16" s="23" customFormat="1" ht="15.75" customHeight="1">
      <c r="B37" s="21"/>
      <c r="C37" s="21"/>
      <c r="D37" s="21"/>
      <c r="E37" s="21" t="s">
        <v>22</v>
      </c>
      <c r="G37" s="14">
        <v>23</v>
      </c>
      <c r="H37" s="15">
        <v>20</v>
      </c>
      <c r="I37" s="15">
        <v>12</v>
      </c>
      <c r="J37" s="15">
        <v>16</v>
      </c>
      <c r="K37" s="15">
        <v>13</v>
      </c>
      <c r="L37" s="15">
        <v>21</v>
      </c>
      <c r="M37" s="15">
        <v>18</v>
      </c>
      <c r="N37" s="15">
        <v>10</v>
      </c>
      <c r="O37" s="15">
        <v>13</v>
      </c>
      <c r="P37" s="15">
        <v>12</v>
      </c>
    </row>
    <row r="38" spans="2:16" s="9" customFormat="1" ht="15.75" customHeight="1">
      <c r="B38" s="25" t="s">
        <v>40</v>
      </c>
      <c r="C38" s="25"/>
      <c r="D38" s="25"/>
      <c r="E38" s="25"/>
      <c r="G38" s="11">
        <f>SUM(G39,G55)</f>
        <v>283</v>
      </c>
      <c r="H38" s="12">
        <f aca="true" t="shared" si="7" ref="H38:P38">SUM(H39,H55)</f>
        <v>203</v>
      </c>
      <c r="I38" s="12">
        <f t="shared" si="7"/>
        <v>245</v>
      </c>
      <c r="J38" s="12">
        <f t="shared" si="7"/>
        <v>226</v>
      </c>
      <c r="K38" s="12">
        <f t="shared" si="7"/>
        <v>246</v>
      </c>
      <c r="L38" s="12">
        <f t="shared" si="7"/>
        <v>239</v>
      </c>
      <c r="M38" s="12">
        <f t="shared" si="7"/>
        <v>180</v>
      </c>
      <c r="N38" s="12">
        <f t="shared" si="7"/>
        <v>220</v>
      </c>
      <c r="O38" s="12">
        <f t="shared" si="7"/>
        <v>204</v>
      </c>
      <c r="P38" s="12">
        <f t="shared" si="7"/>
        <v>200</v>
      </c>
    </row>
    <row r="39" spans="2:16" s="9" customFormat="1" ht="15.75" customHeight="1">
      <c r="B39" s="10"/>
      <c r="C39" s="10"/>
      <c r="D39" s="25" t="s">
        <v>61</v>
      </c>
      <c r="E39" s="25"/>
      <c r="G39" s="11">
        <f>SUM(G40:G54)</f>
        <v>130</v>
      </c>
      <c r="H39" s="12">
        <f aca="true" t="shared" si="8" ref="H39:P39">SUM(H40:H54)</f>
        <v>90</v>
      </c>
      <c r="I39" s="12">
        <f t="shared" si="8"/>
        <v>126</v>
      </c>
      <c r="J39" s="12">
        <f t="shared" si="8"/>
        <v>111</v>
      </c>
      <c r="K39" s="12">
        <f t="shared" si="8"/>
        <v>134</v>
      </c>
      <c r="L39" s="12">
        <f t="shared" si="8"/>
        <v>108</v>
      </c>
      <c r="M39" s="12">
        <f t="shared" si="8"/>
        <v>85</v>
      </c>
      <c r="N39" s="12">
        <f t="shared" si="8"/>
        <v>115</v>
      </c>
      <c r="O39" s="12">
        <f t="shared" si="8"/>
        <v>104</v>
      </c>
      <c r="P39" s="12">
        <f t="shared" si="8"/>
        <v>107</v>
      </c>
    </row>
    <row r="40" spans="2:16" s="23" customFormat="1" ht="15.75" customHeight="1">
      <c r="B40" s="21"/>
      <c r="C40" s="21"/>
      <c r="D40" s="24"/>
      <c r="E40" s="21" t="s">
        <v>50</v>
      </c>
      <c r="G40" s="14">
        <v>19</v>
      </c>
      <c r="H40" s="15" t="s">
        <v>66</v>
      </c>
      <c r="I40" s="15" t="s">
        <v>66</v>
      </c>
      <c r="J40" s="15" t="s">
        <v>66</v>
      </c>
      <c r="K40" s="15" t="s">
        <v>66</v>
      </c>
      <c r="L40" s="15">
        <v>17</v>
      </c>
      <c r="M40" s="15" t="s">
        <v>66</v>
      </c>
      <c r="N40" s="15" t="s">
        <v>66</v>
      </c>
      <c r="O40" s="15" t="s">
        <v>66</v>
      </c>
      <c r="P40" s="15" t="s">
        <v>66</v>
      </c>
    </row>
    <row r="41" spans="2:16" s="23" customFormat="1" ht="15.75" customHeight="1">
      <c r="B41" s="21"/>
      <c r="C41" s="21"/>
      <c r="D41" s="24"/>
      <c r="E41" s="21" t="s">
        <v>45</v>
      </c>
      <c r="G41" s="14">
        <v>23</v>
      </c>
      <c r="H41" s="15" t="s">
        <v>66</v>
      </c>
      <c r="I41" s="15" t="s">
        <v>66</v>
      </c>
      <c r="J41" s="15" t="s">
        <v>66</v>
      </c>
      <c r="K41" s="15" t="s">
        <v>66</v>
      </c>
      <c r="L41" s="15">
        <v>18</v>
      </c>
      <c r="M41" s="15" t="s">
        <v>66</v>
      </c>
      <c r="N41" s="15" t="s">
        <v>66</v>
      </c>
      <c r="O41" s="15" t="s">
        <v>66</v>
      </c>
      <c r="P41" s="15" t="s">
        <v>66</v>
      </c>
    </row>
    <row r="42" spans="2:16" s="23" customFormat="1" ht="15.75" customHeight="1">
      <c r="B42" s="21"/>
      <c r="C42" s="21"/>
      <c r="D42" s="24"/>
      <c r="E42" s="21" t="s">
        <v>46</v>
      </c>
      <c r="G42" s="14">
        <v>28</v>
      </c>
      <c r="H42" s="15" t="s">
        <v>67</v>
      </c>
      <c r="I42" s="15" t="s">
        <v>67</v>
      </c>
      <c r="J42" s="15" t="s">
        <v>67</v>
      </c>
      <c r="K42" s="15" t="s">
        <v>67</v>
      </c>
      <c r="L42" s="15">
        <v>23</v>
      </c>
      <c r="M42" s="15" t="s">
        <v>67</v>
      </c>
      <c r="N42" s="15" t="s">
        <v>67</v>
      </c>
      <c r="O42" s="15" t="s">
        <v>67</v>
      </c>
      <c r="P42" s="15" t="s">
        <v>67</v>
      </c>
    </row>
    <row r="43" spans="2:16" s="23" customFormat="1" ht="15.75" customHeight="1">
      <c r="B43" s="21"/>
      <c r="C43" s="21"/>
      <c r="D43" s="21"/>
      <c r="E43" s="21" t="s">
        <v>47</v>
      </c>
      <c r="G43" s="14">
        <v>24</v>
      </c>
      <c r="H43" s="15" t="s">
        <v>65</v>
      </c>
      <c r="I43" s="15" t="s">
        <v>65</v>
      </c>
      <c r="J43" s="15" t="s">
        <v>65</v>
      </c>
      <c r="K43" s="15" t="s">
        <v>65</v>
      </c>
      <c r="L43" s="15">
        <v>20</v>
      </c>
      <c r="M43" s="15" t="s">
        <v>65</v>
      </c>
      <c r="N43" s="15" t="s">
        <v>65</v>
      </c>
      <c r="O43" s="15" t="s">
        <v>65</v>
      </c>
      <c r="P43" s="15" t="s">
        <v>65</v>
      </c>
    </row>
    <row r="44" spans="2:16" s="23" customFormat="1" ht="15.75" customHeight="1">
      <c r="B44" s="21"/>
      <c r="C44" s="21"/>
      <c r="D44" s="21"/>
      <c r="E44" s="21" t="s">
        <v>48</v>
      </c>
      <c r="G44" s="14">
        <v>19</v>
      </c>
      <c r="H44" s="15" t="s">
        <v>68</v>
      </c>
      <c r="I44" s="15" t="s">
        <v>68</v>
      </c>
      <c r="J44" s="15" t="s">
        <v>68</v>
      </c>
      <c r="K44" s="15" t="s">
        <v>68</v>
      </c>
      <c r="L44" s="15">
        <v>18</v>
      </c>
      <c r="M44" s="15" t="s">
        <v>68</v>
      </c>
      <c r="N44" s="15" t="s">
        <v>68</v>
      </c>
      <c r="O44" s="15" t="s">
        <v>68</v>
      </c>
      <c r="P44" s="15" t="s">
        <v>68</v>
      </c>
    </row>
    <row r="45" spans="2:16" s="23" customFormat="1" ht="15.75" customHeight="1">
      <c r="B45" s="21"/>
      <c r="C45" s="21"/>
      <c r="D45" s="21"/>
      <c r="E45" s="21" t="s">
        <v>49</v>
      </c>
      <c r="G45" s="14">
        <v>17</v>
      </c>
      <c r="H45" s="15" t="s">
        <v>69</v>
      </c>
      <c r="I45" s="15" t="s">
        <v>69</v>
      </c>
      <c r="J45" s="15" t="s">
        <v>69</v>
      </c>
      <c r="K45" s="15" t="s">
        <v>69</v>
      </c>
      <c r="L45" s="15">
        <v>12</v>
      </c>
      <c r="M45" s="15" t="s">
        <v>69</v>
      </c>
      <c r="N45" s="15" t="s">
        <v>69</v>
      </c>
      <c r="O45" s="15" t="s">
        <v>69</v>
      </c>
      <c r="P45" s="15" t="s">
        <v>69</v>
      </c>
    </row>
    <row r="46" spans="2:16" s="23" customFormat="1" ht="15.75" customHeight="1">
      <c r="B46" s="21"/>
      <c r="C46" s="21"/>
      <c r="D46" s="21"/>
      <c r="E46" s="21" t="s">
        <v>32</v>
      </c>
      <c r="G46" s="14" t="s">
        <v>66</v>
      </c>
      <c r="H46" s="15">
        <v>34</v>
      </c>
      <c r="I46" s="15">
        <v>53</v>
      </c>
      <c r="J46" s="15">
        <v>46</v>
      </c>
      <c r="K46" s="15" t="s">
        <v>70</v>
      </c>
      <c r="L46" s="15" t="s">
        <v>66</v>
      </c>
      <c r="M46" s="15">
        <v>34</v>
      </c>
      <c r="N46" s="15">
        <v>48</v>
      </c>
      <c r="O46" s="15">
        <v>42</v>
      </c>
      <c r="P46" s="15">
        <v>45</v>
      </c>
    </row>
    <row r="47" spans="2:16" s="23" customFormat="1" ht="15.75" customHeight="1">
      <c r="B47" s="21"/>
      <c r="C47" s="21"/>
      <c r="D47" s="21"/>
      <c r="E47" s="21" t="s">
        <v>33</v>
      </c>
      <c r="G47" s="14" t="s">
        <v>65</v>
      </c>
      <c r="H47" s="15">
        <v>44</v>
      </c>
      <c r="I47" s="15">
        <v>56</v>
      </c>
      <c r="J47" s="15">
        <v>49</v>
      </c>
      <c r="K47" s="15" t="s">
        <v>71</v>
      </c>
      <c r="L47" s="15" t="s">
        <v>65</v>
      </c>
      <c r="M47" s="15">
        <v>41</v>
      </c>
      <c r="N47" s="15">
        <v>51</v>
      </c>
      <c r="O47" s="15">
        <v>47</v>
      </c>
      <c r="P47" s="15">
        <v>42</v>
      </c>
    </row>
    <row r="48" spans="2:16" s="23" customFormat="1" ht="15.75" customHeight="1">
      <c r="B48" s="21"/>
      <c r="C48" s="21"/>
      <c r="D48" s="21"/>
      <c r="E48" s="21" t="s">
        <v>34</v>
      </c>
      <c r="G48" s="14" t="s">
        <v>72</v>
      </c>
      <c r="H48" s="15">
        <v>12</v>
      </c>
      <c r="I48" s="15">
        <v>17</v>
      </c>
      <c r="J48" s="15">
        <v>16</v>
      </c>
      <c r="K48" s="15" t="s">
        <v>73</v>
      </c>
      <c r="L48" s="15" t="s">
        <v>72</v>
      </c>
      <c r="M48" s="15">
        <v>10</v>
      </c>
      <c r="N48" s="15">
        <v>16</v>
      </c>
      <c r="O48" s="15">
        <v>15</v>
      </c>
      <c r="P48" s="15">
        <v>20</v>
      </c>
    </row>
    <row r="49" spans="2:16" s="23" customFormat="1" ht="15.75" customHeight="1">
      <c r="B49" s="21"/>
      <c r="C49" s="21"/>
      <c r="E49" s="21" t="s">
        <v>50</v>
      </c>
      <c r="G49" s="14" t="s">
        <v>66</v>
      </c>
      <c r="H49" s="15" t="s">
        <v>66</v>
      </c>
      <c r="I49" s="15" t="s">
        <v>66</v>
      </c>
      <c r="J49" s="15" t="s">
        <v>66</v>
      </c>
      <c r="K49" s="15">
        <v>21</v>
      </c>
      <c r="L49" s="15" t="s">
        <v>66</v>
      </c>
      <c r="M49" s="15" t="s">
        <v>66</v>
      </c>
      <c r="N49" s="15" t="s">
        <v>66</v>
      </c>
      <c r="O49" s="15" t="s">
        <v>66</v>
      </c>
      <c r="P49" s="15" t="s">
        <v>66</v>
      </c>
    </row>
    <row r="50" spans="2:16" s="23" customFormat="1" ht="15.75" customHeight="1">
      <c r="B50" s="21"/>
      <c r="C50" s="21"/>
      <c r="E50" s="21" t="s">
        <v>23</v>
      </c>
      <c r="G50" s="14" t="s">
        <v>66</v>
      </c>
      <c r="H50" s="15" t="s">
        <v>66</v>
      </c>
      <c r="I50" s="15" t="s">
        <v>66</v>
      </c>
      <c r="J50" s="15" t="s">
        <v>66</v>
      </c>
      <c r="K50" s="15">
        <v>23</v>
      </c>
      <c r="L50" s="15" t="s">
        <v>66</v>
      </c>
      <c r="M50" s="15" t="s">
        <v>66</v>
      </c>
      <c r="N50" s="15" t="s">
        <v>66</v>
      </c>
      <c r="O50" s="15" t="s">
        <v>66</v>
      </c>
      <c r="P50" s="15" t="s">
        <v>66</v>
      </c>
    </row>
    <row r="51" spans="2:16" s="23" customFormat="1" ht="15.75" customHeight="1">
      <c r="B51" s="21"/>
      <c r="C51" s="21"/>
      <c r="E51" s="21" t="s">
        <v>24</v>
      </c>
      <c r="G51" s="14" t="s">
        <v>66</v>
      </c>
      <c r="H51" s="15" t="s">
        <v>66</v>
      </c>
      <c r="I51" s="15" t="s">
        <v>66</v>
      </c>
      <c r="J51" s="15" t="s">
        <v>66</v>
      </c>
      <c r="K51" s="15">
        <v>20</v>
      </c>
      <c r="L51" s="15" t="s">
        <v>66</v>
      </c>
      <c r="M51" s="15" t="s">
        <v>66</v>
      </c>
      <c r="N51" s="15" t="s">
        <v>66</v>
      </c>
      <c r="O51" s="15" t="s">
        <v>66</v>
      </c>
      <c r="P51" s="15" t="s">
        <v>66</v>
      </c>
    </row>
    <row r="52" spans="2:16" s="23" customFormat="1" ht="15.75" customHeight="1">
      <c r="B52" s="21"/>
      <c r="C52" s="21"/>
      <c r="E52" s="21" t="s">
        <v>25</v>
      </c>
      <c r="G52" s="14" t="s">
        <v>66</v>
      </c>
      <c r="H52" s="15" t="s">
        <v>66</v>
      </c>
      <c r="I52" s="15" t="s">
        <v>66</v>
      </c>
      <c r="J52" s="15" t="s">
        <v>66</v>
      </c>
      <c r="K52" s="15">
        <v>27</v>
      </c>
      <c r="L52" s="15" t="s">
        <v>66</v>
      </c>
      <c r="M52" s="15" t="s">
        <v>66</v>
      </c>
      <c r="N52" s="15" t="s">
        <v>66</v>
      </c>
      <c r="O52" s="15" t="s">
        <v>66</v>
      </c>
      <c r="P52" s="15" t="s">
        <v>66</v>
      </c>
    </row>
    <row r="53" spans="2:16" s="23" customFormat="1" ht="15.75" customHeight="1">
      <c r="B53" s="21"/>
      <c r="C53" s="21"/>
      <c r="E53" s="21" t="s">
        <v>26</v>
      </c>
      <c r="G53" s="14" t="s">
        <v>66</v>
      </c>
      <c r="H53" s="15" t="s">
        <v>66</v>
      </c>
      <c r="I53" s="15" t="s">
        <v>66</v>
      </c>
      <c r="J53" s="15" t="s">
        <v>66</v>
      </c>
      <c r="K53" s="15">
        <v>21</v>
      </c>
      <c r="L53" s="15" t="s">
        <v>66</v>
      </c>
      <c r="M53" s="15" t="s">
        <v>66</v>
      </c>
      <c r="N53" s="15" t="s">
        <v>66</v>
      </c>
      <c r="O53" s="15" t="s">
        <v>66</v>
      </c>
      <c r="P53" s="15" t="s">
        <v>66</v>
      </c>
    </row>
    <row r="54" spans="2:16" s="23" customFormat="1" ht="15.75" customHeight="1">
      <c r="B54" s="21"/>
      <c r="C54" s="21"/>
      <c r="E54" s="21" t="s">
        <v>27</v>
      </c>
      <c r="G54" s="14" t="s">
        <v>66</v>
      </c>
      <c r="H54" s="15" t="s">
        <v>66</v>
      </c>
      <c r="I54" s="15" t="s">
        <v>66</v>
      </c>
      <c r="J54" s="15" t="s">
        <v>66</v>
      </c>
      <c r="K54" s="15">
        <v>22</v>
      </c>
      <c r="L54" s="15" t="s">
        <v>66</v>
      </c>
      <c r="M54" s="15" t="s">
        <v>66</v>
      </c>
      <c r="N54" s="15" t="s">
        <v>66</v>
      </c>
      <c r="O54" s="15" t="s">
        <v>66</v>
      </c>
      <c r="P54" s="15" t="s">
        <v>66</v>
      </c>
    </row>
    <row r="55" spans="2:16" s="9" customFormat="1" ht="15.75" customHeight="1">
      <c r="B55" s="10"/>
      <c r="C55" s="10"/>
      <c r="D55" s="26" t="s">
        <v>41</v>
      </c>
      <c r="E55" s="26"/>
      <c r="G55" s="11">
        <f>SUM(G56:G68)</f>
        <v>153</v>
      </c>
      <c r="H55" s="12">
        <f aca="true" t="shared" si="9" ref="H55:P55">SUM(H56:H68)</f>
        <v>113</v>
      </c>
      <c r="I55" s="12">
        <f t="shared" si="9"/>
        <v>119</v>
      </c>
      <c r="J55" s="12">
        <f t="shared" si="9"/>
        <v>115</v>
      </c>
      <c r="K55" s="12">
        <f t="shared" si="9"/>
        <v>112</v>
      </c>
      <c r="L55" s="12">
        <f t="shared" si="9"/>
        <v>131</v>
      </c>
      <c r="M55" s="12">
        <f t="shared" si="9"/>
        <v>95</v>
      </c>
      <c r="N55" s="12">
        <f t="shared" si="9"/>
        <v>105</v>
      </c>
      <c r="O55" s="12">
        <f t="shared" si="9"/>
        <v>100</v>
      </c>
      <c r="P55" s="12">
        <f t="shared" si="9"/>
        <v>93</v>
      </c>
    </row>
    <row r="56" spans="2:16" s="23" customFormat="1" ht="15.75" customHeight="1">
      <c r="B56" s="21"/>
      <c r="C56" s="21"/>
      <c r="D56" s="24"/>
      <c r="E56" s="21" t="s">
        <v>51</v>
      </c>
      <c r="G56" s="14">
        <v>23</v>
      </c>
      <c r="H56" s="15" t="s">
        <v>66</v>
      </c>
      <c r="I56" s="15" t="s">
        <v>66</v>
      </c>
      <c r="J56" s="15" t="s">
        <v>66</v>
      </c>
      <c r="K56" s="15" t="s">
        <v>66</v>
      </c>
      <c r="L56" s="15">
        <v>19</v>
      </c>
      <c r="M56" s="15" t="s">
        <v>66</v>
      </c>
      <c r="N56" s="15" t="s">
        <v>66</v>
      </c>
      <c r="O56" s="15" t="s">
        <v>66</v>
      </c>
      <c r="P56" s="15" t="s">
        <v>66</v>
      </c>
    </row>
    <row r="57" spans="2:16" s="23" customFormat="1" ht="15.75" customHeight="1">
      <c r="B57" s="21"/>
      <c r="C57" s="21"/>
      <c r="D57" s="24"/>
      <c r="E57" s="21" t="s">
        <v>52</v>
      </c>
      <c r="G57" s="14">
        <v>19</v>
      </c>
      <c r="H57" s="15" t="s">
        <v>68</v>
      </c>
      <c r="I57" s="15" t="s">
        <v>68</v>
      </c>
      <c r="J57" s="15" t="s">
        <v>68</v>
      </c>
      <c r="K57" s="15" t="s">
        <v>68</v>
      </c>
      <c r="L57" s="15">
        <v>13</v>
      </c>
      <c r="M57" s="15" t="s">
        <v>68</v>
      </c>
      <c r="N57" s="15" t="s">
        <v>68</v>
      </c>
      <c r="O57" s="15" t="s">
        <v>68</v>
      </c>
      <c r="P57" s="15" t="s">
        <v>68</v>
      </c>
    </row>
    <row r="58" spans="2:16" s="23" customFormat="1" ht="15.75" customHeight="1">
      <c r="B58" s="21"/>
      <c r="C58" s="21"/>
      <c r="D58" s="24"/>
      <c r="E58" s="21" t="s">
        <v>53</v>
      </c>
      <c r="G58" s="14">
        <v>25</v>
      </c>
      <c r="H58" s="15" t="s">
        <v>74</v>
      </c>
      <c r="I58" s="15" t="s">
        <v>74</v>
      </c>
      <c r="J58" s="15" t="s">
        <v>74</v>
      </c>
      <c r="K58" s="15" t="s">
        <v>74</v>
      </c>
      <c r="L58" s="15">
        <v>24</v>
      </c>
      <c r="M58" s="15" t="s">
        <v>74</v>
      </c>
      <c r="N58" s="15" t="s">
        <v>74</v>
      </c>
      <c r="O58" s="15" t="s">
        <v>74</v>
      </c>
      <c r="P58" s="15" t="s">
        <v>74</v>
      </c>
    </row>
    <row r="59" spans="2:16" s="23" customFormat="1" ht="15.75" customHeight="1">
      <c r="B59" s="21"/>
      <c r="C59" s="21"/>
      <c r="D59" s="24"/>
      <c r="E59" s="21" t="s">
        <v>54</v>
      </c>
      <c r="G59" s="14" t="s">
        <v>65</v>
      </c>
      <c r="H59" s="15" t="s">
        <v>65</v>
      </c>
      <c r="I59" s="15" t="s">
        <v>65</v>
      </c>
      <c r="J59" s="15" t="s">
        <v>65</v>
      </c>
      <c r="K59" s="15" t="s">
        <v>65</v>
      </c>
      <c r="L59" s="15" t="s">
        <v>65</v>
      </c>
      <c r="M59" s="15" t="s">
        <v>65</v>
      </c>
      <c r="N59" s="15" t="s">
        <v>65</v>
      </c>
      <c r="O59" s="15" t="s">
        <v>65</v>
      </c>
      <c r="P59" s="15" t="s">
        <v>65</v>
      </c>
    </row>
    <row r="60" spans="2:16" s="23" customFormat="1" ht="15.75" customHeight="1">
      <c r="B60" s="21"/>
      <c r="C60" s="21"/>
      <c r="D60" s="24"/>
      <c r="E60" s="21" t="s">
        <v>55</v>
      </c>
      <c r="G60" s="14" t="s">
        <v>65</v>
      </c>
      <c r="H60" s="15" t="s">
        <v>65</v>
      </c>
      <c r="I60" s="15" t="s">
        <v>65</v>
      </c>
      <c r="J60" s="15" t="s">
        <v>65</v>
      </c>
      <c r="K60" s="15" t="s">
        <v>65</v>
      </c>
      <c r="L60" s="15" t="s">
        <v>65</v>
      </c>
      <c r="M60" s="15" t="s">
        <v>65</v>
      </c>
      <c r="N60" s="15" t="s">
        <v>65</v>
      </c>
      <c r="O60" s="15" t="s">
        <v>65</v>
      </c>
      <c r="P60" s="15" t="s">
        <v>65</v>
      </c>
    </row>
    <row r="61" spans="2:16" s="23" customFormat="1" ht="15.75" customHeight="1">
      <c r="B61" s="21"/>
      <c r="C61" s="21"/>
      <c r="D61" s="24"/>
      <c r="E61" s="21" t="s">
        <v>62</v>
      </c>
      <c r="G61" s="14">
        <v>25</v>
      </c>
      <c r="H61" s="15">
        <v>25</v>
      </c>
      <c r="I61" s="15">
        <v>26</v>
      </c>
      <c r="J61" s="15">
        <v>25</v>
      </c>
      <c r="K61" s="15">
        <v>25</v>
      </c>
      <c r="L61" s="15">
        <v>22</v>
      </c>
      <c r="M61" s="15">
        <v>20</v>
      </c>
      <c r="N61" s="15">
        <v>22</v>
      </c>
      <c r="O61" s="15">
        <v>17</v>
      </c>
      <c r="P61" s="15">
        <v>18</v>
      </c>
    </row>
    <row r="62" spans="2:16" s="23" customFormat="1" ht="15.75" customHeight="1">
      <c r="B62" s="21"/>
      <c r="C62" s="21"/>
      <c r="D62" s="24"/>
      <c r="E62" s="21" t="s">
        <v>56</v>
      </c>
      <c r="G62" s="14" t="s">
        <v>67</v>
      </c>
      <c r="H62" s="15" t="s">
        <v>67</v>
      </c>
      <c r="I62" s="15" t="s">
        <v>67</v>
      </c>
      <c r="J62" s="15" t="s">
        <v>67</v>
      </c>
      <c r="K62" s="15" t="s">
        <v>67</v>
      </c>
      <c r="L62" s="15" t="s">
        <v>67</v>
      </c>
      <c r="M62" s="15" t="s">
        <v>67</v>
      </c>
      <c r="N62" s="15" t="s">
        <v>67</v>
      </c>
      <c r="O62" s="15" t="s">
        <v>67</v>
      </c>
      <c r="P62" s="15" t="s">
        <v>67</v>
      </c>
    </row>
    <row r="63" spans="2:16" s="23" customFormat="1" ht="15.75" customHeight="1">
      <c r="B63" s="21"/>
      <c r="C63" s="21"/>
      <c r="D63" s="24"/>
      <c r="E63" s="21" t="s">
        <v>29</v>
      </c>
      <c r="G63" s="14">
        <v>14</v>
      </c>
      <c r="H63" s="15">
        <v>14</v>
      </c>
      <c r="I63" s="15">
        <v>20</v>
      </c>
      <c r="J63" s="15" t="s">
        <v>66</v>
      </c>
      <c r="K63" s="15" t="s">
        <v>66</v>
      </c>
      <c r="L63" s="15">
        <v>13</v>
      </c>
      <c r="M63" s="15">
        <v>13</v>
      </c>
      <c r="N63" s="15">
        <v>19</v>
      </c>
      <c r="O63" s="15" t="s">
        <v>66</v>
      </c>
      <c r="P63" s="15" t="s">
        <v>66</v>
      </c>
    </row>
    <row r="64" spans="2:16" s="23" customFormat="1" ht="15.75" customHeight="1">
      <c r="B64" s="21"/>
      <c r="C64" s="21"/>
      <c r="D64" s="24"/>
      <c r="E64" s="21" t="s">
        <v>30</v>
      </c>
      <c r="G64" s="14">
        <v>23</v>
      </c>
      <c r="H64" s="15">
        <v>50</v>
      </c>
      <c r="I64" s="15">
        <v>21</v>
      </c>
      <c r="J64" s="15" t="s">
        <v>75</v>
      </c>
      <c r="K64" s="15" t="s">
        <v>75</v>
      </c>
      <c r="L64" s="15">
        <v>20</v>
      </c>
      <c r="M64" s="15">
        <v>43</v>
      </c>
      <c r="N64" s="15">
        <v>18</v>
      </c>
      <c r="O64" s="15" t="s">
        <v>75</v>
      </c>
      <c r="P64" s="15" t="s">
        <v>75</v>
      </c>
    </row>
    <row r="65" spans="2:16" s="23" customFormat="1" ht="15.75" customHeight="1">
      <c r="B65" s="21"/>
      <c r="C65" s="21"/>
      <c r="D65" s="24"/>
      <c r="E65" s="21" t="s">
        <v>31</v>
      </c>
      <c r="G65" s="14">
        <v>24</v>
      </c>
      <c r="H65" s="15">
        <v>24</v>
      </c>
      <c r="I65" s="15">
        <v>25</v>
      </c>
      <c r="J65" s="15" t="s">
        <v>75</v>
      </c>
      <c r="K65" s="15" t="s">
        <v>75</v>
      </c>
      <c r="L65" s="15">
        <v>20</v>
      </c>
      <c r="M65" s="15">
        <v>19</v>
      </c>
      <c r="N65" s="15">
        <v>22</v>
      </c>
      <c r="O65" s="15" t="s">
        <v>75</v>
      </c>
      <c r="P65" s="15" t="s">
        <v>75</v>
      </c>
    </row>
    <row r="66" spans="2:16" s="23" customFormat="1" ht="15.75" customHeight="1">
      <c r="B66" s="21"/>
      <c r="C66" s="21"/>
      <c r="D66" s="24"/>
      <c r="E66" s="21" t="s">
        <v>63</v>
      </c>
      <c r="G66" s="14" t="s">
        <v>75</v>
      </c>
      <c r="H66" s="15" t="s">
        <v>75</v>
      </c>
      <c r="I66" s="15">
        <v>27</v>
      </c>
      <c r="J66" s="15">
        <v>48</v>
      </c>
      <c r="K66" s="15">
        <v>46</v>
      </c>
      <c r="L66" s="15" t="s">
        <v>75</v>
      </c>
      <c r="M66" s="15" t="s">
        <v>75</v>
      </c>
      <c r="N66" s="15">
        <v>24</v>
      </c>
      <c r="O66" s="15">
        <v>45</v>
      </c>
      <c r="P66" s="15">
        <v>42</v>
      </c>
    </row>
    <row r="67" spans="2:16" s="23" customFormat="1" ht="15.75" customHeight="1">
      <c r="B67" s="21"/>
      <c r="C67" s="21"/>
      <c r="D67" s="24"/>
      <c r="E67" s="21" t="s">
        <v>57</v>
      </c>
      <c r="G67" s="14" t="s">
        <v>66</v>
      </c>
      <c r="H67" s="15" t="s">
        <v>66</v>
      </c>
      <c r="I67" s="15" t="s">
        <v>66</v>
      </c>
      <c r="J67" s="15">
        <v>21</v>
      </c>
      <c r="K67" s="15">
        <v>21</v>
      </c>
      <c r="L67" s="15" t="s">
        <v>66</v>
      </c>
      <c r="M67" s="15" t="s">
        <v>66</v>
      </c>
      <c r="N67" s="15" t="s">
        <v>66</v>
      </c>
      <c r="O67" s="15">
        <v>20</v>
      </c>
      <c r="P67" s="15">
        <v>16</v>
      </c>
    </row>
    <row r="68" spans="2:16" s="23" customFormat="1" ht="15.75" customHeight="1">
      <c r="B68" s="21"/>
      <c r="C68" s="21"/>
      <c r="D68" s="24"/>
      <c r="E68" s="21" t="s">
        <v>28</v>
      </c>
      <c r="G68" s="14" t="s">
        <v>66</v>
      </c>
      <c r="H68" s="15" t="s">
        <v>66</v>
      </c>
      <c r="I68" s="15" t="s">
        <v>66</v>
      </c>
      <c r="J68" s="15">
        <v>21</v>
      </c>
      <c r="K68" s="15">
        <v>20</v>
      </c>
      <c r="L68" s="15" t="s">
        <v>66</v>
      </c>
      <c r="M68" s="15" t="s">
        <v>66</v>
      </c>
      <c r="N68" s="15" t="s">
        <v>66</v>
      </c>
      <c r="O68" s="15">
        <v>18</v>
      </c>
      <c r="P68" s="15">
        <v>17</v>
      </c>
    </row>
    <row r="69" ht="5.25" customHeight="1" thickBot="1">
      <c r="G69" s="17"/>
    </row>
    <row r="70" spans="1:16" ht="12" customHeight="1">
      <c r="A70" s="18" t="s">
        <v>42</v>
      </c>
      <c r="B70" s="19"/>
      <c r="C70" s="20"/>
      <c r="D70" s="20"/>
      <c r="E70" s="20"/>
      <c r="F70" s="20"/>
      <c r="G70" s="20"/>
      <c r="H70" s="20"/>
      <c r="I70" s="20"/>
      <c r="J70" s="20"/>
      <c r="K70" s="20"/>
      <c r="L70" s="20"/>
      <c r="M70" s="20"/>
      <c r="N70" s="20"/>
      <c r="O70" s="20"/>
      <c r="P70" s="20"/>
    </row>
    <row r="72" ht="13.5">
      <c r="E72" s="16"/>
    </row>
    <row r="73" ht="13.5">
      <c r="E73" s="16"/>
    </row>
    <row r="74" ht="13.5">
      <c r="E74" s="16"/>
    </row>
    <row r="75" ht="13.5">
      <c r="E75" s="16"/>
    </row>
    <row r="76" ht="13.5">
      <c r="E76" s="13"/>
    </row>
    <row r="77" ht="13.5">
      <c r="E77" s="16"/>
    </row>
    <row r="78" ht="13.5">
      <c r="E78" s="13"/>
    </row>
  </sheetData>
  <mergeCells count="16">
    <mergeCell ref="A3:P3"/>
    <mergeCell ref="A4:P4"/>
    <mergeCell ref="A5:P5"/>
    <mergeCell ref="C30:E30"/>
    <mergeCell ref="G8:K8"/>
    <mergeCell ref="L8:P8"/>
    <mergeCell ref="A8:F9"/>
    <mergeCell ref="C23:E23"/>
    <mergeCell ref="B11:E11"/>
    <mergeCell ref="B12:E12"/>
    <mergeCell ref="D39:E39"/>
    <mergeCell ref="D55:E55"/>
    <mergeCell ref="C13:E13"/>
    <mergeCell ref="C18:E18"/>
    <mergeCell ref="C34:E34"/>
    <mergeCell ref="B38:E38"/>
  </mergeCells>
  <printOptions horizontalCentered="1"/>
  <pageMargins left="0.7874015748031497" right="0.7874015748031497" top="0.6692913385826772" bottom="0.6692913385826772" header="0.5118110236220472" footer="0.5118110236220472"/>
  <pageSetup fitToHeight="1" fitToWidth="1" horizontalDpi="204" verticalDpi="204"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2009-04-02T05:24:48Z</cp:lastPrinted>
  <dcterms:created xsi:type="dcterms:W3CDTF">2001-03-27T04:36:14Z</dcterms:created>
  <dcterms:modified xsi:type="dcterms:W3CDTF">2009-11-06T08:09:35Z</dcterms:modified>
  <cp:category/>
  <cp:version/>
  <cp:contentType/>
  <cp:contentStatus/>
</cp:coreProperties>
</file>