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<sst xmlns="http://schemas.openxmlformats.org/spreadsheetml/2006/main" count="398" uniqueCount="52">
  <si>
    <t>区分</t>
  </si>
  <si>
    <t>総数</t>
  </si>
  <si>
    <t>３人以下</t>
  </si>
  <si>
    <t>４～９人</t>
  </si>
  <si>
    <t>10～19人</t>
  </si>
  <si>
    <t>20～29人</t>
  </si>
  <si>
    <t>事業所数</t>
  </si>
  <si>
    <t>従業者数</t>
  </si>
  <si>
    <t>製   造   品　  出 荷 額 等</t>
  </si>
  <si>
    <t>付　  　　加     価 値 額</t>
  </si>
  <si>
    <t>粗　　付 　加   価  値  額</t>
  </si>
  <si>
    <t xml:space="preserve">粗　付　加  価 値 額 </t>
  </si>
  <si>
    <t>人</t>
  </si>
  <si>
    <t>万円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</si>
  <si>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</si>
  <si>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</si>
  <si>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</si>
  <si>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</si>
  <si>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</si>
  <si>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</si>
  <si>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</si>
  <si>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</si>
  <si>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</si>
  <si>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</si>
  <si>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</si>
  <si>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</si>
  <si>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</si>
  <si>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</si>
  <si>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</si>
  <si>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</si>
  <si>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</si>
  <si>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</si>
  <si>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</si>
  <si>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</si>
  <si>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現金
給与総額</t>
  </si>
  <si>
    <t>原   材   料
使 用 額 等</t>
  </si>
  <si>
    <t>30～49人</t>
  </si>
  <si>
    <t>50～99人</t>
  </si>
  <si>
    <t>100～299人</t>
  </si>
  <si>
    <t>300人以上</t>
  </si>
  <si>
    <t>武器製造業</t>
  </si>
  <si>
    <t>木材・木製品製造業</t>
  </si>
  <si>
    <t>プラスチック製品製造業</t>
  </si>
  <si>
    <t>繊維工業</t>
  </si>
  <si>
    <t>　資料：県統計課「工業統計調査」</t>
  </si>
  <si>
    <t>85．産業中分類別、規模別事業所数、従業者数、 製造品出荷額等、付加価値額</t>
  </si>
  <si>
    <t>85．産業中分類別、規模別事業所数、従業者数、 　製造品出荷額等、付加価値額（続き）</t>
  </si>
  <si>
    <t>-</t>
  </si>
  <si>
    <t>X</t>
  </si>
  <si>
    <t>-</t>
  </si>
  <si>
    <t>X</t>
  </si>
  <si>
    <t>平成元年12月31日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</si>
</sst>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5.5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5"/>
      <name val="ＭＳ 明朝"/>
      <family val="1"/>
    </font>
    <font>
      <sz val="6"/>
      <name val="ＭＳ Ｐゴシック"/>
      <family val="3"/>
    </font>
    <font>
      <sz val="5.5"/>
      <name val="ＭＳ ゴシック"/>
      <family val="3"/>
    </font>
    <font>
      <sz val="11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76" fontId="1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15" fillId="0" borderId="0" xfId="0" applyFont="1" applyFill="1" applyAlignment="1">
      <alignment horizontal="distributed"/>
    </xf>
    <xf numFmtId="0" fontId="14" fillId="0" borderId="0" xfId="0" applyFont="1" applyFill="1" applyAlignment="1">
      <alignment horizontal="distributed"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176" fontId="14" fillId="0" borderId="6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12" fillId="0" borderId="6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176" fontId="10" fillId="0" borderId="6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58" fontId="4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58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"/>
  <sheetViews>
    <sheetView tabSelected="1" zoomScale="150" zoomScaleNormal="150" zoomScaleSheetLayoutView="100" workbookViewId="0" topLeftCell="AX1">
      <selection activeCell="BI7" sqref="BI7"/>
    </sheetView>
  </sheetViews>
  <sheetFormatPr defaultColWidth="9.00390625" defaultRowHeight="13.5"/>
  <cols>
    <col min="1" max="1" width="0.5" style="5" customWidth="1"/>
    <col min="2" max="2" width="2.00390625" style="5" customWidth="1"/>
    <col min="3" max="3" width="17.375" style="5" customWidth="1"/>
    <col min="4" max="4" width="0.37109375" style="5" customWidth="1"/>
    <col min="5" max="5" width="5.00390625" style="5" customWidth="1"/>
    <col min="6" max="6" width="5.125" style="5" customWidth="1"/>
    <col min="7" max="7" width="5.625" style="5" customWidth="1"/>
    <col min="8" max="8" width="6.25390625" style="5" customWidth="1"/>
    <col min="9" max="10" width="6.00390625" style="5" customWidth="1"/>
    <col min="11" max="34" width="5.625" style="5" customWidth="1"/>
    <col min="35" max="35" width="0.5" style="5" customWidth="1"/>
    <col min="36" max="36" width="2.00390625" style="5" customWidth="1"/>
    <col min="37" max="37" width="17.375" style="5" customWidth="1"/>
    <col min="38" max="38" width="0.37109375" style="5" customWidth="1"/>
    <col min="39" max="54" width="5.625" style="5" customWidth="1"/>
    <col min="55" max="55" width="6.25390625" style="5" customWidth="1"/>
    <col min="56" max="59" width="5.625" style="5" customWidth="1"/>
    <col min="60" max="60" width="6.125" style="5" customWidth="1"/>
    <col min="61" max="61" width="6.00390625" style="5" customWidth="1"/>
    <col min="62" max="62" width="5.625" style="5" customWidth="1"/>
    <col min="63" max="16384" width="9.00390625" style="5" customWidth="1"/>
  </cols>
  <sheetData>
    <row r="1" spans="7:41" ht="17.25">
      <c r="G1" s="8" t="s">
        <v>45</v>
      </c>
      <c r="AO1" s="8" t="s">
        <v>46</v>
      </c>
    </row>
    <row r="2" spans="31:62" ht="15" customHeight="1" thickBot="1">
      <c r="AE2" s="35" t="s">
        <v>51</v>
      </c>
      <c r="AF2" s="36"/>
      <c r="AG2" s="36"/>
      <c r="AH2" s="36"/>
      <c r="BG2" s="43"/>
      <c r="BH2" s="44"/>
      <c r="BI2" s="44"/>
      <c r="BJ2" s="44"/>
    </row>
    <row r="3" spans="1:62" ht="10.5" customHeight="1" thickTop="1">
      <c r="A3" s="37" t="s">
        <v>0</v>
      </c>
      <c r="B3" s="37"/>
      <c r="C3" s="37"/>
      <c r="D3" s="38"/>
      <c r="E3" s="32" t="s">
        <v>1</v>
      </c>
      <c r="F3" s="41"/>
      <c r="G3" s="41"/>
      <c r="H3" s="41"/>
      <c r="I3" s="41"/>
      <c r="J3" s="41"/>
      <c r="K3" s="32" t="s">
        <v>2</v>
      </c>
      <c r="L3" s="41"/>
      <c r="M3" s="41"/>
      <c r="N3" s="41"/>
      <c r="O3" s="41"/>
      <c r="P3" s="42"/>
      <c r="Q3" s="41" t="s">
        <v>3</v>
      </c>
      <c r="R3" s="41"/>
      <c r="S3" s="41"/>
      <c r="T3" s="41"/>
      <c r="U3" s="41"/>
      <c r="V3" s="42"/>
      <c r="W3" s="32" t="s">
        <v>4</v>
      </c>
      <c r="X3" s="33"/>
      <c r="Y3" s="33"/>
      <c r="Z3" s="33"/>
      <c r="AA3" s="33"/>
      <c r="AB3" s="34"/>
      <c r="AC3" s="32" t="s">
        <v>5</v>
      </c>
      <c r="AD3" s="33"/>
      <c r="AE3" s="33"/>
      <c r="AF3" s="33"/>
      <c r="AG3" s="33"/>
      <c r="AH3" s="33"/>
      <c r="AI3" s="37" t="s">
        <v>0</v>
      </c>
      <c r="AJ3" s="37"/>
      <c r="AK3" s="37"/>
      <c r="AL3" s="38"/>
      <c r="AM3" s="32" t="s">
        <v>36</v>
      </c>
      <c r="AN3" s="41"/>
      <c r="AO3" s="41"/>
      <c r="AP3" s="41"/>
      <c r="AQ3" s="41"/>
      <c r="AR3" s="41"/>
      <c r="AS3" s="32" t="s">
        <v>37</v>
      </c>
      <c r="AT3" s="41"/>
      <c r="AU3" s="41"/>
      <c r="AV3" s="41"/>
      <c r="AW3" s="41"/>
      <c r="AX3" s="42"/>
      <c r="AY3" s="41" t="s">
        <v>38</v>
      </c>
      <c r="AZ3" s="41"/>
      <c r="BA3" s="41"/>
      <c r="BB3" s="41"/>
      <c r="BC3" s="41"/>
      <c r="BD3" s="42"/>
      <c r="BE3" s="32" t="s">
        <v>39</v>
      </c>
      <c r="BF3" s="33"/>
      <c r="BG3" s="33"/>
      <c r="BH3" s="33"/>
      <c r="BI3" s="33"/>
      <c r="BJ3" s="33"/>
    </row>
    <row r="4" spans="1:62" ht="18.75" customHeight="1">
      <c r="A4" s="39"/>
      <c r="B4" s="39"/>
      <c r="C4" s="39"/>
      <c r="D4" s="40"/>
      <c r="E4" s="1" t="s">
        <v>6</v>
      </c>
      <c r="F4" s="2" t="s">
        <v>7</v>
      </c>
      <c r="G4" s="3" t="s">
        <v>34</v>
      </c>
      <c r="H4" s="3" t="s">
        <v>35</v>
      </c>
      <c r="I4" s="2" t="s">
        <v>8</v>
      </c>
      <c r="J4" s="2" t="s">
        <v>9</v>
      </c>
      <c r="K4" s="4" t="s">
        <v>6</v>
      </c>
      <c r="L4" s="2" t="s">
        <v>7</v>
      </c>
      <c r="M4" s="3" t="s">
        <v>34</v>
      </c>
      <c r="N4" s="3" t="s">
        <v>35</v>
      </c>
      <c r="O4" s="2" t="s">
        <v>8</v>
      </c>
      <c r="P4" s="4" t="s">
        <v>10</v>
      </c>
      <c r="Q4" s="1" t="s">
        <v>6</v>
      </c>
      <c r="R4" s="2" t="s">
        <v>7</v>
      </c>
      <c r="S4" s="3" t="s">
        <v>34</v>
      </c>
      <c r="T4" s="3" t="s">
        <v>35</v>
      </c>
      <c r="U4" s="2" t="s">
        <v>8</v>
      </c>
      <c r="V4" s="2" t="s">
        <v>11</v>
      </c>
      <c r="W4" s="4" t="s">
        <v>6</v>
      </c>
      <c r="X4" s="2" t="s">
        <v>7</v>
      </c>
      <c r="Y4" s="3" t="s">
        <v>34</v>
      </c>
      <c r="Z4" s="3" t="s">
        <v>35</v>
      </c>
      <c r="AA4" s="2" t="s">
        <v>8</v>
      </c>
      <c r="AB4" s="4" t="s">
        <v>10</v>
      </c>
      <c r="AC4" s="1" t="s">
        <v>6</v>
      </c>
      <c r="AD4" s="2" t="s">
        <v>7</v>
      </c>
      <c r="AE4" s="3" t="s">
        <v>34</v>
      </c>
      <c r="AF4" s="3" t="s">
        <v>35</v>
      </c>
      <c r="AG4" s="2" t="s">
        <v>8</v>
      </c>
      <c r="AH4" s="4" t="s">
        <v>10</v>
      </c>
      <c r="AI4" s="39"/>
      <c r="AJ4" s="39"/>
      <c r="AK4" s="39"/>
      <c r="AL4" s="40"/>
      <c r="AM4" s="1" t="s">
        <v>6</v>
      </c>
      <c r="AN4" s="2" t="s">
        <v>7</v>
      </c>
      <c r="AO4" s="3" t="s">
        <v>34</v>
      </c>
      <c r="AP4" s="3" t="s">
        <v>35</v>
      </c>
      <c r="AQ4" s="2" t="s">
        <v>8</v>
      </c>
      <c r="AR4" s="4" t="s">
        <v>10</v>
      </c>
      <c r="AS4" s="1" t="s">
        <v>6</v>
      </c>
      <c r="AT4" s="2" t="s">
        <v>7</v>
      </c>
      <c r="AU4" s="3" t="s">
        <v>34</v>
      </c>
      <c r="AV4" s="3" t="s">
        <v>35</v>
      </c>
      <c r="AW4" s="2" t="s">
        <v>8</v>
      </c>
      <c r="AX4" s="4" t="s">
        <v>10</v>
      </c>
      <c r="AY4" s="1" t="s">
        <v>6</v>
      </c>
      <c r="AZ4" s="2" t="s">
        <v>7</v>
      </c>
      <c r="BA4" s="3" t="s">
        <v>34</v>
      </c>
      <c r="BB4" s="3" t="s">
        <v>35</v>
      </c>
      <c r="BC4" s="2" t="s">
        <v>8</v>
      </c>
      <c r="BD4" s="2" t="s">
        <v>11</v>
      </c>
      <c r="BE4" s="4" t="s">
        <v>6</v>
      </c>
      <c r="BF4" s="2" t="s">
        <v>7</v>
      </c>
      <c r="BG4" s="3" t="s">
        <v>34</v>
      </c>
      <c r="BH4" s="3" t="s">
        <v>35</v>
      </c>
      <c r="BI4" s="2" t="s">
        <v>8</v>
      </c>
      <c r="BJ4" s="4" t="s">
        <v>10</v>
      </c>
    </row>
    <row r="5" spans="5:62" ht="9" customHeight="1">
      <c r="E5" s="9"/>
      <c r="F5" s="10" t="s">
        <v>12</v>
      </c>
      <c r="G5" s="10" t="s">
        <v>13</v>
      </c>
      <c r="H5" s="10" t="s">
        <v>13</v>
      </c>
      <c r="I5" s="10" t="s">
        <v>13</v>
      </c>
      <c r="J5" s="10" t="s">
        <v>13</v>
      </c>
      <c r="L5" s="10" t="s">
        <v>12</v>
      </c>
      <c r="M5" s="10" t="s">
        <v>13</v>
      </c>
      <c r="N5" s="10" t="s">
        <v>13</v>
      </c>
      <c r="O5" s="10" t="s">
        <v>13</v>
      </c>
      <c r="P5" s="10" t="s">
        <v>13</v>
      </c>
      <c r="R5" s="10" t="s">
        <v>12</v>
      </c>
      <c r="S5" s="10" t="s">
        <v>13</v>
      </c>
      <c r="T5" s="10" t="s">
        <v>13</v>
      </c>
      <c r="U5" s="10" t="s">
        <v>13</v>
      </c>
      <c r="V5" s="10" t="s">
        <v>13</v>
      </c>
      <c r="X5" s="10" t="s">
        <v>12</v>
      </c>
      <c r="Y5" s="10" t="s">
        <v>13</v>
      </c>
      <c r="Z5" s="10" t="s">
        <v>13</v>
      </c>
      <c r="AA5" s="10" t="s">
        <v>13</v>
      </c>
      <c r="AB5" s="10" t="s">
        <v>13</v>
      </c>
      <c r="AD5" s="10" t="s">
        <v>12</v>
      </c>
      <c r="AE5" s="10" t="s">
        <v>13</v>
      </c>
      <c r="AF5" s="10" t="s">
        <v>13</v>
      </c>
      <c r="AG5" s="10" t="s">
        <v>13</v>
      </c>
      <c r="AH5" s="10" t="s">
        <v>13</v>
      </c>
      <c r="AM5" s="9"/>
      <c r="AN5" s="10" t="s">
        <v>12</v>
      </c>
      <c r="AO5" s="10" t="s">
        <v>13</v>
      </c>
      <c r="AP5" s="10" t="s">
        <v>13</v>
      </c>
      <c r="AQ5" s="10" t="s">
        <v>13</v>
      </c>
      <c r="AR5" s="10" t="s">
        <v>13</v>
      </c>
      <c r="AT5" s="10" t="s">
        <v>12</v>
      </c>
      <c r="AU5" s="10" t="s">
        <v>13</v>
      </c>
      <c r="AV5" s="10" t="s">
        <v>13</v>
      </c>
      <c r="AW5" s="10" t="s">
        <v>13</v>
      </c>
      <c r="AX5" s="10" t="s">
        <v>13</v>
      </c>
      <c r="AZ5" s="10" t="s">
        <v>12</v>
      </c>
      <c r="BA5" s="10" t="s">
        <v>13</v>
      </c>
      <c r="BB5" s="10" t="s">
        <v>13</v>
      </c>
      <c r="BC5" s="10" t="s">
        <v>13</v>
      </c>
      <c r="BD5" s="10" t="s">
        <v>13</v>
      </c>
      <c r="BF5" s="10" t="s">
        <v>12</v>
      </c>
      <c r="BG5" s="10" t="s">
        <v>13</v>
      </c>
      <c r="BH5" s="10" t="s">
        <v>13</v>
      </c>
      <c r="BI5" s="10" t="s">
        <v>13</v>
      </c>
      <c r="BJ5" s="10" t="s">
        <v>13</v>
      </c>
    </row>
    <row r="6" spans="2:62" s="21" customFormat="1" ht="9.75" customHeight="1">
      <c r="B6" s="22"/>
      <c r="C6" s="23" t="s">
        <v>1</v>
      </c>
      <c r="E6" s="24">
        <f>SUM(K6,Q6,W6,AC6,AM6,AS6,AY6,BE6)</f>
        <v>26592</v>
      </c>
      <c r="F6" s="25">
        <f>SUM(L6,R6,X6,AD6,AN6,AT6,AZ6,BF6)</f>
        <v>284264</v>
      </c>
      <c r="G6" s="25">
        <f>SUM(M6,S6,Y6,AE6,AO6,AU6,BA6,BG6)</f>
        <v>82003591</v>
      </c>
      <c r="H6" s="25">
        <f>SUM(N6,T6,Z6,AF6,AP6,AV6,BB6,BH6)</f>
        <v>298401946</v>
      </c>
      <c r="I6" s="25">
        <f>SUM(I8:I12,I14:I18,I20:I24,I26:I30,I32:I34)</f>
        <v>526439723</v>
      </c>
      <c r="J6" s="25">
        <f>SUM(P6,V6,AB6,AH6,AR6,AX6,BD6,BJ6)</f>
        <v>209930404</v>
      </c>
      <c r="K6" s="25">
        <f aca="true" t="shared" si="0" ref="K6:P6">SUM(K8:K12,K14:K18,K20:K24,K26:K30,K32:K34)</f>
        <v>13279</v>
      </c>
      <c r="L6" s="25">
        <f t="shared" si="0"/>
        <v>28242</v>
      </c>
      <c r="M6" s="25">
        <f t="shared" si="0"/>
        <v>1578958</v>
      </c>
      <c r="N6" s="25">
        <f t="shared" si="0"/>
        <v>4837274</v>
      </c>
      <c r="O6" s="25">
        <f t="shared" si="0"/>
        <v>12426700</v>
      </c>
      <c r="P6" s="25">
        <f t="shared" si="0"/>
        <v>7573319</v>
      </c>
      <c r="Q6" s="25">
        <f>SUM(Q8:Q12,Q14:Q18,Q20:Q24,Q26:Q30,Q32,Q34)</f>
        <v>8411</v>
      </c>
      <c r="R6" s="25">
        <v>49119</v>
      </c>
      <c r="S6" s="25">
        <v>9693224</v>
      </c>
      <c r="T6" s="25">
        <v>20298905</v>
      </c>
      <c r="U6" s="25">
        <v>42424793</v>
      </c>
      <c r="V6" s="25">
        <v>21923912</v>
      </c>
      <c r="W6" s="25">
        <f>SUM(W8:W12,W14:W18,W20:W24,W26:W30,W32,W34)</f>
        <v>2327</v>
      </c>
      <c r="X6" s="25">
        <v>32001</v>
      </c>
      <c r="Y6" s="25">
        <v>8769564</v>
      </c>
      <c r="Z6" s="25">
        <v>24684394</v>
      </c>
      <c r="AA6" s="25">
        <v>46178810</v>
      </c>
      <c r="AB6" s="25">
        <v>20090453</v>
      </c>
      <c r="AC6" s="25">
        <f aca="true" t="shared" si="1" ref="AC6:AH6">SUM(AC8:AC12,AC14:AC18,AC20:AC24,AC26:AC30,AC32,AC34)</f>
        <v>1091</v>
      </c>
      <c r="AD6" s="25">
        <f t="shared" si="1"/>
        <v>26818</v>
      </c>
      <c r="AE6" s="25">
        <f t="shared" si="1"/>
        <v>7873177</v>
      </c>
      <c r="AF6" s="25">
        <f t="shared" si="1"/>
        <v>23901749</v>
      </c>
      <c r="AG6" s="25">
        <f t="shared" si="1"/>
        <v>44451181</v>
      </c>
      <c r="AH6" s="25">
        <f t="shared" si="1"/>
        <v>19002071</v>
      </c>
      <c r="AJ6" s="22"/>
      <c r="AK6" s="23" t="s">
        <v>1</v>
      </c>
      <c r="AM6" s="24">
        <f>SUM(AM8:AM12,AM14:AM18,AM20:AM24,AM26:AM30,AM32:AM34)</f>
        <v>590</v>
      </c>
      <c r="AN6" s="25">
        <v>22800</v>
      </c>
      <c r="AO6" s="25">
        <v>6994900</v>
      </c>
      <c r="AP6" s="25">
        <v>23702723</v>
      </c>
      <c r="AQ6" s="25">
        <v>42063170</v>
      </c>
      <c r="AR6" s="25">
        <v>16922610</v>
      </c>
      <c r="AS6" s="25">
        <f>SUM(AS8:AS12,AS14:AS18,AS20:AS24,AS26:AS30,AS32:AS34)</f>
        <v>549</v>
      </c>
      <c r="AT6" s="25">
        <v>38116</v>
      </c>
      <c r="AU6" s="25">
        <v>12547643</v>
      </c>
      <c r="AV6" s="25">
        <v>50281540</v>
      </c>
      <c r="AW6" s="25">
        <v>85112348</v>
      </c>
      <c r="AX6" s="25">
        <v>32230444</v>
      </c>
      <c r="AY6" s="25">
        <f>SUM(AY8:AY12,AY14:AY18,AY20:AY24,AY26:AY30,AY32:AY34)</f>
        <v>273</v>
      </c>
      <c r="AZ6" s="25">
        <v>44005</v>
      </c>
      <c r="BA6" s="25">
        <v>15642550</v>
      </c>
      <c r="BB6" s="25">
        <v>62140480</v>
      </c>
      <c r="BC6" s="25">
        <v>108144493</v>
      </c>
      <c r="BD6" s="25">
        <v>41978103</v>
      </c>
      <c r="BE6" s="25">
        <f>SUM(BE8:BE12,BE14:BE18,BE20:BE24,BE26:BE30,BE32:BE34)</f>
        <v>72</v>
      </c>
      <c r="BF6" s="25">
        <v>43163</v>
      </c>
      <c r="BG6" s="25">
        <v>18903575</v>
      </c>
      <c r="BH6" s="25">
        <v>88554881</v>
      </c>
      <c r="BI6" s="25">
        <v>145638228</v>
      </c>
      <c r="BJ6" s="25">
        <v>50209492</v>
      </c>
    </row>
    <row r="7" spans="2:62" ht="6" customHeight="1">
      <c r="B7" s="11"/>
      <c r="C7" s="26"/>
      <c r="E7" s="27"/>
      <c r="F7" s="28"/>
      <c r="G7" s="28"/>
      <c r="H7" s="28"/>
      <c r="I7" s="28"/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J7" s="11"/>
      <c r="AK7" s="26"/>
      <c r="AM7" s="27"/>
      <c r="AN7" s="28"/>
      <c r="AO7" s="28"/>
      <c r="AP7" s="28"/>
      <c r="AQ7" s="28"/>
      <c r="AR7" s="28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</row>
    <row r="8" spans="2:62" s="12" customFormat="1" ht="9.75" customHeight="1">
      <c r="B8" s="11">
        <v>12</v>
      </c>
      <c r="C8" s="13" t="s">
        <v>14</v>
      </c>
      <c r="E8" s="20">
        <f aca="true" t="shared" si="2" ref="E8:J9">SUM(K8,Q8,W8,AC8,AM8,AS8,AY8,BE8)</f>
        <v>1332</v>
      </c>
      <c r="F8" s="7">
        <v>15839</v>
      </c>
      <c r="G8" s="7">
        <v>3627800</v>
      </c>
      <c r="H8" s="7">
        <v>19743755</v>
      </c>
      <c r="I8" s="7">
        <v>29590990</v>
      </c>
      <c r="J8" s="7">
        <v>9142541</v>
      </c>
      <c r="K8" s="6">
        <v>488</v>
      </c>
      <c r="L8" s="6">
        <v>1097</v>
      </c>
      <c r="M8" s="6">
        <v>49024</v>
      </c>
      <c r="N8" s="6">
        <v>268820</v>
      </c>
      <c r="O8" s="6">
        <v>512653</v>
      </c>
      <c r="P8" s="6">
        <v>243319</v>
      </c>
      <c r="Q8" s="6">
        <v>506</v>
      </c>
      <c r="R8" s="6">
        <v>3037</v>
      </c>
      <c r="S8" s="6">
        <v>552338</v>
      </c>
      <c r="T8" s="6">
        <v>1574786</v>
      </c>
      <c r="U8" s="6">
        <v>2708394</v>
      </c>
      <c r="V8" s="6">
        <v>1123922</v>
      </c>
      <c r="W8" s="6">
        <v>170</v>
      </c>
      <c r="X8" s="6">
        <v>2382</v>
      </c>
      <c r="Y8" s="6">
        <v>607190</v>
      </c>
      <c r="Z8" s="6">
        <v>2221240</v>
      </c>
      <c r="AA8" s="6">
        <v>3536271</v>
      </c>
      <c r="AB8" s="6">
        <v>1228449</v>
      </c>
      <c r="AC8" s="6">
        <v>78</v>
      </c>
      <c r="AD8" s="6">
        <v>1923</v>
      </c>
      <c r="AE8" s="6">
        <v>502567</v>
      </c>
      <c r="AF8" s="6">
        <v>1685729</v>
      </c>
      <c r="AG8" s="6">
        <v>2951317</v>
      </c>
      <c r="AH8" s="6">
        <v>1185680</v>
      </c>
      <c r="AJ8" s="11">
        <v>12</v>
      </c>
      <c r="AK8" s="13" t="s">
        <v>14</v>
      </c>
      <c r="AM8" s="20">
        <v>43</v>
      </c>
      <c r="AN8" s="6">
        <v>1711</v>
      </c>
      <c r="AO8" s="6">
        <v>426515</v>
      </c>
      <c r="AP8" s="7">
        <v>2038793</v>
      </c>
      <c r="AQ8" s="6">
        <v>3033065</v>
      </c>
      <c r="AR8" s="6">
        <v>800696</v>
      </c>
      <c r="AS8" s="6">
        <v>27</v>
      </c>
      <c r="AT8" s="6">
        <v>1878</v>
      </c>
      <c r="AU8" s="6">
        <v>496971</v>
      </c>
      <c r="AV8" s="6">
        <v>3180142</v>
      </c>
      <c r="AW8" s="6">
        <v>4629722</v>
      </c>
      <c r="AX8" s="6">
        <v>1329442</v>
      </c>
      <c r="AY8" s="6">
        <v>18</v>
      </c>
      <c r="AZ8" s="6" t="s">
        <v>48</v>
      </c>
      <c r="BA8" s="6" t="s">
        <v>48</v>
      </c>
      <c r="BB8" s="6" t="s">
        <v>48</v>
      </c>
      <c r="BC8" s="6" t="s">
        <v>48</v>
      </c>
      <c r="BD8" s="6" t="s">
        <v>48</v>
      </c>
      <c r="BE8" s="6">
        <v>2</v>
      </c>
      <c r="BF8" s="6" t="s">
        <v>48</v>
      </c>
      <c r="BG8" s="6" t="s">
        <v>48</v>
      </c>
      <c r="BH8" s="6" t="s">
        <v>48</v>
      </c>
      <c r="BI8" s="6" t="s">
        <v>48</v>
      </c>
      <c r="BJ8" s="6" t="s">
        <v>48</v>
      </c>
    </row>
    <row r="9" spans="2:62" s="12" customFormat="1" ht="9.75" customHeight="1">
      <c r="B9" s="11">
        <v>13</v>
      </c>
      <c r="C9" s="13" t="s">
        <v>15</v>
      </c>
      <c r="E9" s="20">
        <f t="shared" si="2"/>
        <v>184</v>
      </c>
      <c r="F9" s="7">
        <f t="shared" si="2"/>
        <v>2075</v>
      </c>
      <c r="G9" s="7">
        <f t="shared" si="2"/>
        <v>537665</v>
      </c>
      <c r="H9" s="7">
        <f t="shared" si="2"/>
        <v>2960690</v>
      </c>
      <c r="I9" s="7">
        <f t="shared" si="2"/>
        <v>5312047</v>
      </c>
      <c r="J9" s="7">
        <f t="shared" si="2"/>
        <v>1824960</v>
      </c>
      <c r="K9" s="6">
        <v>51</v>
      </c>
      <c r="L9" s="6">
        <v>112</v>
      </c>
      <c r="M9" s="6">
        <v>9672</v>
      </c>
      <c r="N9" s="6">
        <v>27554</v>
      </c>
      <c r="O9" s="6">
        <v>55655</v>
      </c>
      <c r="P9" s="6">
        <v>26936</v>
      </c>
      <c r="Q9" s="6">
        <v>69</v>
      </c>
      <c r="R9" s="6">
        <v>430</v>
      </c>
      <c r="S9" s="6">
        <v>66238</v>
      </c>
      <c r="T9" s="6">
        <v>116717</v>
      </c>
      <c r="U9" s="6">
        <v>314723</v>
      </c>
      <c r="V9" s="6">
        <v>162259</v>
      </c>
      <c r="W9" s="6">
        <v>31</v>
      </c>
      <c r="X9" s="6">
        <v>421</v>
      </c>
      <c r="Y9" s="6">
        <v>108310</v>
      </c>
      <c r="Z9" s="6">
        <v>347191</v>
      </c>
      <c r="AA9" s="6">
        <v>698583</v>
      </c>
      <c r="AB9" s="6">
        <v>284968</v>
      </c>
      <c r="AC9" s="6">
        <v>23</v>
      </c>
      <c r="AD9" s="6">
        <v>559</v>
      </c>
      <c r="AE9" s="6">
        <v>154901</v>
      </c>
      <c r="AF9" s="6">
        <v>1068268</v>
      </c>
      <c r="AG9" s="6">
        <v>1895443</v>
      </c>
      <c r="AH9" s="6">
        <v>651246</v>
      </c>
      <c r="AJ9" s="11">
        <v>13</v>
      </c>
      <c r="AK9" s="13" t="s">
        <v>15</v>
      </c>
      <c r="AM9" s="20">
        <v>5</v>
      </c>
      <c r="AN9" s="6">
        <v>202</v>
      </c>
      <c r="AO9" s="6">
        <v>83611</v>
      </c>
      <c r="AP9" s="7">
        <v>738684</v>
      </c>
      <c r="AQ9" s="6">
        <v>1015375</v>
      </c>
      <c r="AR9" s="6">
        <v>222761</v>
      </c>
      <c r="AS9" s="6">
        <v>5</v>
      </c>
      <c r="AT9" s="6">
        <v>351</v>
      </c>
      <c r="AU9" s="6">
        <v>114933</v>
      </c>
      <c r="AV9" s="6">
        <v>662276</v>
      </c>
      <c r="AW9" s="6">
        <v>1332268</v>
      </c>
      <c r="AX9" s="6">
        <v>476790</v>
      </c>
      <c r="AY9" s="6" t="s">
        <v>47</v>
      </c>
      <c r="AZ9" s="6" t="s">
        <v>47</v>
      </c>
      <c r="BA9" s="6" t="s">
        <v>47</v>
      </c>
      <c r="BB9" s="6" t="s">
        <v>47</v>
      </c>
      <c r="BC9" s="6" t="s">
        <v>47</v>
      </c>
      <c r="BD9" s="6" t="s">
        <v>47</v>
      </c>
      <c r="BE9" s="6" t="s">
        <v>47</v>
      </c>
      <c r="BF9" s="6" t="s">
        <v>47</v>
      </c>
      <c r="BG9" s="6" t="s">
        <v>47</v>
      </c>
      <c r="BH9" s="6" t="s">
        <v>47</v>
      </c>
      <c r="BI9" s="6" t="s">
        <v>47</v>
      </c>
      <c r="BJ9" s="6" t="s">
        <v>47</v>
      </c>
    </row>
    <row r="10" spans="2:62" s="12" customFormat="1" ht="9.75" customHeight="1">
      <c r="B10" s="11">
        <v>14</v>
      </c>
      <c r="C10" s="14" t="s">
        <v>43</v>
      </c>
      <c r="E10" s="20">
        <f>SUM(K10,Q10,W10,AC10,AM10,AS10,AY10,BE10)</f>
        <v>3031</v>
      </c>
      <c r="F10" s="7">
        <f>SUM(L10,R10,X10,AD10,AN10,AT10,AZ10,BF10)</f>
        <v>24862</v>
      </c>
      <c r="G10" s="7">
        <f aca="true" t="shared" si="3" ref="G10:G31">SUM(M10,S10,Y10,AE10,AO10,AU10,BA10,BG10)</f>
        <v>6309269</v>
      </c>
      <c r="H10" s="7">
        <f aca="true" t="shared" si="4" ref="H10:H31">SUM(N10,T10,Z10,AF10,AP10,AV10,BB10,BH10)</f>
        <v>27867906</v>
      </c>
      <c r="I10" s="7">
        <f aca="true" t="shared" si="5" ref="I10:I31">SUM(O10,U10,AA10,AG10,AQ10,AW10,BC10,BI10)</f>
        <v>41987620</v>
      </c>
      <c r="J10" s="7">
        <f aca="true" t="shared" si="6" ref="J10:J31">SUM(P10,V10,AB10,AH10,AR10,AX10,BD10,BJ10)</f>
        <v>12722061</v>
      </c>
      <c r="K10" s="6">
        <v>2169</v>
      </c>
      <c r="L10" s="6">
        <v>4644</v>
      </c>
      <c r="M10" s="6">
        <v>173719</v>
      </c>
      <c r="N10" s="6">
        <v>534483</v>
      </c>
      <c r="O10" s="6">
        <v>1582987</v>
      </c>
      <c r="P10" s="6">
        <v>1046723</v>
      </c>
      <c r="Q10" s="6">
        <v>586</v>
      </c>
      <c r="R10" s="6">
        <v>3137</v>
      </c>
      <c r="S10" s="6">
        <v>542460</v>
      </c>
      <c r="T10" s="6">
        <v>1207879</v>
      </c>
      <c r="U10" s="6">
        <v>2475769</v>
      </c>
      <c r="V10" s="6">
        <v>1258988</v>
      </c>
      <c r="W10" s="6">
        <v>117</v>
      </c>
      <c r="X10" s="6">
        <v>1596</v>
      </c>
      <c r="Y10" s="6">
        <v>439657</v>
      </c>
      <c r="Z10" s="6">
        <v>1963563</v>
      </c>
      <c r="AA10" s="6">
        <v>3025393</v>
      </c>
      <c r="AB10" s="6">
        <v>992682</v>
      </c>
      <c r="AC10" s="6">
        <v>56</v>
      </c>
      <c r="AD10" s="6">
        <v>1392</v>
      </c>
      <c r="AE10" s="6">
        <v>407364</v>
      </c>
      <c r="AF10" s="6">
        <v>1379183</v>
      </c>
      <c r="AG10" s="6">
        <v>2305805</v>
      </c>
      <c r="AH10" s="6">
        <v>858465</v>
      </c>
      <c r="AJ10" s="11">
        <v>14</v>
      </c>
      <c r="AK10" s="14" t="s">
        <v>43</v>
      </c>
      <c r="AM10" s="20">
        <v>27</v>
      </c>
      <c r="AN10" s="6">
        <v>1021</v>
      </c>
      <c r="AO10" s="6">
        <v>307198</v>
      </c>
      <c r="AP10" s="7">
        <v>918146</v>
      </c>
      <c r="AQ10" s="6">
        <v>1600793</v>
      </c>
      <c r="AR10" s="6">
        <v>546310</v>
      </c>
      <c r="AS10" s="6">
        <v>40</v>
      </c>
      <c r="AT10" s="6">
        <v>2910</v>
      </c>
      <c r="AU10" s="6">
        <v>1049423</v>
      </c>
      <c r="AV10" s="6">
        <v>8006225</v>
      </c>
      <c r="AW10" s="6">
        <v>10760024</v>
      </c>
      <c r="AX10" s="6">
        <v>2572260</v>
      </c>
      <c r="AY10" s="6">
        <v>24</v>
      </c>
      <c r="AZ10" s="6">
        <v>4507</v>
      </c>
      <c r="BA10" s="6">
        <v>1622468</v>
      </c>
      <c r="BB10" s="6">
        <v>5795417</v>
      </c>
      <c r="BC10" s="6">
        <v>9461117</v>
      </c>
      <c r="BD10" s="6">
        <v>3362010</v>
      </c>
      <c r="BE10" s="6">
        <v>12</v>
      </c>
      <c r="BF10" s="6">
        <v>5655</v>
      </c>
      <c r="BG10" s="6">
        <v>1766980</v>
      </c>
      <c r="BH10" s="6">
        <v>8063010</v>
      </c>
      <c r="BI10" s="6">
        <v>10775732</v>
      </c>
      <c r="BJ10" s="6">
        <v>2084623</v>
      </c>
    </row>
    <row r="11" spans="2:62" s="12" customFormat="1" ht="9.75" customHeight="1">
      <c r="B11" s="11">
        <v>15</v>
      </c>
      <c r="C11" s="15" t="s">
        <v>16</v>
      </c>
      <c r="E11" s="20">
        <f>SUM(K11,Q11,W11,AC11,AM11,AS11,AY11,BE11)</f>
        <v>5186</v>
      </c>
      <c r="F11" s="7">
        <f aca="true" t="shared" si="7" ref="F11:F31">SUM(L11,R11,X11,AD11,AN11,AT11,AZ11,BF11)</f>
        <v>31811</v>
      </c>
      <c r="G11" s="7">
        <f t="shared" si="3"/>
        <v>5129368</v>
      </c>
      <c r="H11" s="7">
        <f t="shared" si="4"/>
        <v>16431061</v>
      </c>
      <c r="I11" s="7">
        <f t="shared" si="5"/>
        <v>29935076</v>
      </c>
      <c r="J11" s="7">
        <f t="shared" si="6"/>
        <v>13245962</v>
      </c>
      <c r="K11" s="6">
        <v>2854</v>
      </c>
      <c r="L11" s="6">
        <v>6220</v>
      </c>
      <c r="M11" s="6">
        <v>264454</v>
      </c>
      <c r="N11" s="6">
        <v>894742</v>
      </c>
      <c r="O11" s="6">
        <v>2404674</v>
      </c>
      <c r="P11" s="6">
        <v>1507200</v>
      </c>
      <c r="Q11" s="6">
        <v>1715</v>
      </c>
      <c r="R11" s="6">
        <v>9944</v>
      </c>
      <c r="S11" s="6">
        <v>1414842</v>
      </c>
      <c r="T11" s="6">
        <v>2986007</v>
      </c>
      <c r="U11" s="6">
        <v>6276088</v>
      </c>
      <c r="V11" s="6">
        <v>3269138</v>
      </c>
      <c r="W11" s="6">
        <v>354</v>
      </c>
      <c r="X11" s="6">
        <v>4936</v>
      </c>
      <c r="Y11" s="6">
        <v>1007935</v>
      </c>
      <c r="Z11" s="6">
        <v>3314055</v>
      </c>
      <c r="AA11" s="6">
        <v>5671715</v>
      </c>
      <c r="AB11" s="6">
        <v>2283156</v>
      </c>
      <c r="AC11" s="6">
        <v>136</v>
      </c>
      <c r="AD11" s="6">
        <v>3338</v>
      </c>
      <c r="AE11" s="6">
        <v>745926</v>
      </c>
      <c r="AF11" s="6">
        <v>2357013</v>
      </c>
      <c r="AG11" s="6">
        <v>4025324</v>
      </c>
      <c r="AH11" s="6">
        <v>1602640</v>
      </c>
      <c r="AJ11" s="11">
        <v>15</v>
      </c>
      <c r="AK11" s="15" t="s">
        <v>16</v>
      </c>
      <c r="AM11" s="20">
        <v>71</v>
      </c>
      <c r="AN11" s="6">
        <v>2800</v>
      </c>
      <c r="AO11" s="6">
        <v>612392</v>
      </c>
      <c r="AP11" s="7">
        <v>2034553</v>
      </c>
      <c r="AQ11" s="6">
        <v>3272322</v>
      </c>
      <c r="AR11" s="6">
        <v>1202318</v>
      </c>
      <c r="AS11" s="6">
        <v>44</v>
      </c>
      <c r="AT11" s="6">
        <v>2930</v>
      </c>
      <c r="AU11" s="6">
        <v>712685</v>
      </c>
      <c r="AV11" s="6">
        <v>2500380</v>
      </c>
      <c r="AW11" s="6">
        <v>4217100</v>
      </c>
      <c r="AX11" s="6">
        <v>1654331</v>
      </c>
      <c r="AY11" s="6">
        <v>12</v>
      </c>
      <c r="AZ11" s="6">
        <v>1643</v>
      </c>
      <c r="BA11" s="6">
        <v>371134</v>
      </c>
      <c r="BB11" s="6">
        <v>2344311</v>
      </c>
      <c r="BC11" s="6">
        <v>4067853</v>
      </c>
      <c r="BD11" s="6">
        <v>1727179</v>
      </c>
      <c r="BE11" s="6" t="s">
        <v>47</v>
      </c>
      <c r="BF11" s="6" t="s">
        <v>47</v>
      </c>
      <c r="BG11" s="6" t="s">
        <v>47</v>
      </c>
      <c r="BH11" s="6" t="s">
        <v>47</v>
      </c>
      <c r="BI11" s="6" t="s">
        <v>47</v>
      </c>
      <c r="BJ11" s="6" t="s">
        <v>47</v>
      </c>
    </row>
    <row r="12" spans="2:62" s="12" customFormat="1" ht="9.75" customHeight="1">
      <c r="B12" s="11">
        <v>16</v>
      </c>
      <c r="C12" s="15" t="s">
        <v>41</v>
      </c>
      <c r="E12" s="20">
        <f>SUM(K12,Q12,W12,AC12,AM12,AS12,AY12,BE12)</f>
        <v>1357</v>
      </c>
      <c r="F12" s="7">
        <f t="shared" si="7"/>
        <v>9730</v>
      </c>
      <c r="G12" s="7">
        <f t="shared" si="3"/>
        <v>2383093</v>
      </c>
      <c r="H12" s="7">
        <f t="shared" si="4"/>
        <v>8744833</v>
      </c>
      <c r="I12" s="7">
        <f t="shared" si="5"/>
        <v>14245655</v>
      </c>
      <c r="J12" s="7">
        <f t="shared" si="6"/>
        <v>5231453</v>
      </c>
      <c r="K12" s="6">
        <v>555</v>
      </c>
      <c r="L12" s="6">
        <v>1173</v>
      </c>
      <c r="M12" s="6">
        <v>89803</v>
      </c>
      <c r="N12" s="6">
        <v>344512</v>
      </c>
      <c r="O12" s="6">
        <v>669115</v>
      </c>
      <c r="P12" s="6">
        <v>323383</v>
      </c>
      <c r="Q12" s="6">
        <v>583</v>
      </c>
      <c r="R12" s="6">
        <v>3416</v>
      </c>
      <c r="S12" s="6">
        <v>745444</v>
      </c>
      <c r="T12" s="6">
        <v>2092560</v>
      </c>
      <c r="U12" s="6">
        <v>3723483</v>
      </c>
      <c r="V12" s="6">
        <v>1613764</v>
      </c>
      <c r="W12" s="6">
        <v>142</v>
      </c>
      <c r="X12" s="6">
        <v>1892</v>
      </c>
      <c r="Y12" s="6">
        <v>525025</v>
      </c>
      <c r="Z12" s="6">
        <v>1858455</v>
      </c>
      <c r="AA12" s="6">
        <v>2937989</v>
      </c>
      <c r="AB12" s="6">
        <v>1008602</v>
      </c>
      <c r="AC12" s="6">
        <v>44</v>
      </c>
      <c r="AD12" s="6">
        <v>1086</v>
      </c>
      <c r="AE12" s="6">
        <v>320670</v>
      </c>
      <c r="AF12" s="6">
        <v>1454093</v>
      </c>
      <c r="AG12" s="6">
        <v>2126546</v>
      </c>
      <c r="AH12" s="6">
        <v>618497</v>
      </c>
      <c r="AJ12" s="11">
        <v>16</v>
      </c>
      <c r="AK12" s="15" t="s">
        <v>41</v>
      </c>
      <c r="AM12" s="20">
        <v>18</v>
      </c>
      <c r="AN12" s="7">
        <v>708</v>
      </c>
      <c r="AO12" s="7">
        <v>208113</v>
      </c>
      <c r="AP12" s="7">
        <v>1166377</v>
      </c>
      <c r="AQ12" s="7">
        <v>1664006</v>
      </c>
      <c r="AR12" s="7">
        <v>461558</v>
      </c>
      <c r="AS12" s="7">
        <v>11</v>
      </c>
      <c r="AT12" s="7">
        <v>798</v>
      </c>
      <c r="AU12" s="6">
        <v>255197</v>
      </c>
      <c r="AV12" s="6">
        <v>675527</v>
      </c>
      <c r="AW12" s="6">
        <v>1450341</v>
      </c>
      <c r="AX12" s="6">
        <v>742821</v>
      </c>
      <c r="AY12" s="6">
        <v>4</v>
      </c>
      <c r="AZ12" s="6">
        <v>657</v>
      </c>
      <c r="BA12" s="6">
        <v>238841</v>
      </c>
      <c r="BB12" s="6">
        <v>1153309</v>
      </c>
      <c r="BC12" s="6">
        <v>1674175</v>
      </c>
      <c r="BD12" s="6">
        <v>462828</v>
      </c>
      <c r="BE12" s="6" t="s">
        <v>47</v>
      </c>
      <c r="BF12" s="6" t="s">
        <v>47</v>
      </c>
      <c r="BG12" s="6" t="s">
        <v>47</v>
      </c>
      <c r="BH12" s="6" t="s">
        <v>47</v>
      </c>
      <c r="BI12" s="6" t="s">
        <v>47</v>
      </c>
      <c r="BJ12" s="6" t="s">
        <v>47</v>
      </c>
    </row>
    <row r="13" spans="2:62" s="12" customFormat="1" ht="6.75" customHeight="1">
      <c r="B13" s="11"/>
      <c r="C13" s="13"/>
      <c r="E13" s="20"/>
      <c r="F13" s="7">
        <f t="shared" si="7"/>
        <v>0</v>
      </c>
      <c r="G13" s="7">
        <f t="shared" si="3"/>
        <v>0</v>
      </c>
      <c r="H13" s="7">
        <f t="shared" si="4"/>
        <v>0</v>
      </c>
      <c r="I13" s="7">
        <f t="shared" si="5"/>
        <v>0</v>
      </c>
      <c r="J13" s="7">
        <f t="shared" si="6"/>
        <v>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J13" s="11"/>
      <c r="AK13" s="13"/>
      <c r="AM13" s="20"/>
      <c r="AN13" s="6"/>
      <c r="AO13" s="6"/>
      <c r="AP13" s="7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2:62" s="12" customFormat="1" ht="9.75" customHeight="1">
      <c r="B14" s="11">
        <v>17</v>
      </c>
      <c r="C14" s="13" t="s">
        <v>17</v>
      </c>
      <c r="E14" s="20">
        <f aca="true" t="shared" si="8" ref="E14:E34">SUM(K14,Q14,W14,AC14,AM14,AS14,AY14,BE14)</f>
        <v>1467</v>
      </c>
      <c r="F14" s="7">
        <v>11632</v>
      </c>
      <c r="G14" s="7">
        <v>3061199</v>
      </c>
      <c r="H14" s="7">
        <v>9999761</v>
      </c>
      <c r="I14" s="7">
        <v>18124394</v>
      </c>
      <c r="J14" s="7">
        <v>7728022</v>
      </c>
      <c r="K14" s="6">
        <v>872</v>
      </c>
      <c r="L14" s="6">
        <v>1691</v>
      </c>
      <c r="M14" s="6">
        <v>95091</v>
      </c>
      <c r="N14" s="6">
        <v>404180</v>
      </c>
      <c r="O14" s="6">
        <v>890412</v>
      </c>
      <c r="P14" s="6">
        <v>485858</v>
      </c>
      <c r="Q14" s="6">
        <v>392</v>
      </c>
      <c r="R14" s="6">
        <v>2205</v>
      </c>
      <c r="S14" s="6">
        <v>435726</v>
      </c>
      <c r="T14" s="6">
        <v>859024</v>
      </c>
      <c r="U14" s="6">
        <v>1799089</v>
      </c>
      <c r="V14" s="6">
        <v>933546</v>
      </c>
      <c r="W14" s="6">
        <v>95</v>
      </c>
      <c r="X14" s="6">
        <v>1268</v>
      </c>
      <c r="Y14" s="6">
        <v>359235</v>
      </c>
      <c r="Z14" s="6">
        <v>995214</v>
      </c>
      <c r="AA14" s="6">
        <v>1764897</v>
      </c>
      <c r="AB14" s="6">
        <v>733634</v>
      </c>
      <c r="AC14" s="6">
        <v>45</v>
      </c>
      <c r="AD14" s="6">
        <v>1095</v>
      </c>
      <c r="AE14" s="6">
        <v>327082</v>
      </c>
      <c r="AF14" s="6">
        <v>1008425</v>
      </c>
      <c r="AG14" s="6">
        <v>1712046</v>
      </c>
      <c r="AH14" s="6">
        <v>667972</v>
      </c>
      <c r="AJ14" s="11">
        <v>17</v>
      </c>
      <c r="AK14" s="13" t="s">
        <v>17</v>
      </c>
      <c r="AM14" s="20">
        <v>27</v>
      </c>
      <c r="AN14" s="6">
        <v>1064</v>
      </c>
      <c r="AO14" s="6">
        <v>297097</v>
      </c>
      <c r="AP14" s="7">
        <v>1476987</v>
      </c>
      <c r="AQ14" s="6">
        <v>2332323</v>
      </c>
      <c r="AR14" s="6">
        <v>788693</v>
      </c>
      <c r="AS14" s="6">
        <v>20</v>
      </c>
      <c r="AT14" s="6">
        <v>1293</v>
      </c>
      <c r="AU14" s="6">
        <v>430956</v>
      </c>
      <c r="AV14" s="6">
        <v>1936484</v>
      </c>
      <c r="AW14" s="6">
        <v>2998190</v>
      </c>
      <c r="AX14" s="6">
        <v>992646</v>
      </c>
      <c r="AY14" s="6">
        <v>14</v>
      </c>
      <c r="AZ14" s="6" t="s">
        <v>48</v>
      </c>
      <c r="BA14" s="6" t="s">
        <v>48</v>
      </c>
      <c r="BB14" s="6" t="s">
        <v>48</v>
      </c>
      <c r="BC14" s="6" t="s">
        <v>48</v>
      </c>
      <c r="BD14" s="6" t="s">
        <v>48</v>
      </c>
      <c r="BE14" s="6">
        <v>2</v>
      </c>
      <c r="BF14" s="6" t="s">
        <v>48</v>
      </c>
      <c r="BG14" s="6" t="s">
        <v>48</v>
      </c>
      <c r="BH14" s="6" t="s">
        <v>48</v>
      </c>
      <c r="BI14" s="6" t="s">
        <v>48</v>
      </c>
      <c r="BJ14" s="6" t="s">
        <v>48</v>
      </c>
    </row>
    <row r="15" spans="2:62" s="12" customFormat="1" ht="9.75" customHeight="1">
      <c r="B15" s="11">
        <v>18</v>
      </c>
      <c r="C15" s="13" t="s">
        <v>18</v>
      </c>
      <c r="E15" s="20">
        <f t="shared" si="8"/>
        <v>628</v>
      </c>
      <c r="F15" s="7">
        <f t="shared" si="7"/>
        <v>10060</v>
      </c>
      <c r="G15" s="7">
        <f t="shared" si="3"/>
        <v>3361172</v>
      </c>
      <c r="H15" s="7">
        <f t="shared" si="4"/>
        <v>13456506</v>
      </c>
      <c r="I15" s="7">
        <f t="shared" si="5"/>
        <v>23130932</v>
      </c>
      <c r="J15" s="7">
        <f t="shared" si="6"/>
        <v>8434174</v>
      </c>
      <c r="K15" s="6">
        <v>198</v>
      </c>
      <c r="L15" s="6">
        <v>440</v>
      </c>
      <c r="M15" s="6">
        <v>28671</v>
      </c>
      <c r="N15" s="6">
        <v>97126</v>
      </c>
      <c r="O15" s="6">
        <v>200803</v>
      </c>
      <c r="P15" s="6">
        <v>103412</v>
      </c>
      <c r="Q15" s="6">
        <v>231</v>
      </c>
      <c r="R15" s="6">
        <v>1398</v>
      </c>
      <c r="S15" s="6">
        <v>261055</v>
      </c>
      <c r="T15" s="6">
        <v>604764</v>
      </c>
      <c r="U15" s="6">
        <v>1142224</v>
      </c>
      <c r="V15" s="6">
        <v>533125</v>
      </c>
      <c r="W15" s="6">
        <v>87</v>
      </c>
      <c r="X15" s="6">
        <v>1182</v>
      </c>
      <c r="Y15" s="6">
        <v>351352</v>
      </c>
      <c r="Z15" s="6">
        <v>1083668</v>
      </c>
      <c r="AA15" s="6">
        <v>1959603</v>
      </c>
      <c r="AB15" s="6">
        <v>816236</v>
      </c>
      <c r="AC15" s="6">
        <v>48</v>
      </c>
      <c r="AD15" s="6">
        <v>1206</v>
      </c>
      <c r="AE15" s="6">
        <v>380434</v>
      </c>
      <c r="AF15" s="6">
        <v>1094388</v>
      </c>
      <c r="AG15" s="6">
        <v>2271871</v>
      </c>
      <c r="AH15" s="6">
        <v>1089088</v>
      </c>
      <c r="AJ15" s="11">
        <v>18</v>
      </c>
      <c r="AK15" s="13" t="s">
        <v>18</v>
      </c>
      <c r="AM15" s="20">
        <v>25</v>
      </c>
      <c r="AN15" s="6">
        <v>948</v>
      </c>
      <c r="AO15" s="6">
        <v>341378</v>
      </c>
      <c r="AP15" s="7">
        <v>1092016</v>
      </c>
      <c r="AQ15" s="6">
        <v>2093425</v>
      </c>
      <c r="AR15" s="6">
        <v>949054</v>
      </c>
      <c r="AS15" s="6">
        <v>26</v>
      </c>
      <c r="AT15" s="6">
        <v>1721</v>
      </c>
      <c r="AU15" s="6">
        <v>608070</v>
      </c>
      <c r="AV15" s="6">
        <v>2332022</v>
      </c>
      <c r="AW15" s="6">
        <v>4007472</v>
      </c>
      <c r="AX15" s="6">
        <v>1544813</v>
      </c>
      <c r="AY15" s="7">
        <v>10</v>
      </c>
      <c r="AZ15" s="7">
        <v>1606</v>
      </c>
      <c r="BA15" s="7">
        <v>681960</v>
      </c>
      <c r="BB15" s="7">
        <v>2924188</v>
      </c>
      <c r="BC15" s="7">
        <v>4874465</v>
      </c>
      <c r="BD15" s="7">
        <v>1674817</v>
      </c>
      <c r="BE15" s="6">
        <v>3</v>
      </c>
      <c r="BF15" s="6">
        <v>1559</v>
      </c>
      <c r="BG15" s="6">
        <v>708252</v>
      </c>
      <c r="BH15" s="6">
        <v>4228334</v>
      </c>
      <c r="BI15" s="6">
        <v>6581069</v>
      </c>
      <c r="BJ15" s="6">
        <v>1723629</v>
      </c>
    </row>
    <row r="16" spans="2:62" s="12" customFormat="1" ht="9.75" customHeight="1">
      <c r="B16" s="11">
        <v>19</v>
      </c>
      <c r="C16" s="13" t="s">
        <v>19</v>
      </c>
      <c r="E16" s="20">
        <f t="shared" si="8"/>
        <v>850</v>
      </c>
      <c r="F16" s="7">
        <f t="shared" si="7"/>
        <v>7578</v>
      </c>
      <c r="G16" s="7">
        <f t="shared" si="3"/>
        <v>2273049</v>
      </c>
      <c r="H16" s="7">
        <f t="shared" si="4"/>
        <v>4062137</v>
      </c>
      <c r="I16" s="7">
        <f t="shared" si="5"/>
        <v>9750116</v>
      </c>
      <c r="J16" s="7">
        <f t="shared" si="6"/>
        <v>5407704</v>
      </c>
      <c r="K16" s="6">
        <v>400</v>
      </c>
      <c r="L16" s="6">
        <v>884</v>
      </c>
      <c r="M16" s="6">
        <v>73003</v>
      </c>
      <c r="N16" s="6">
        <v>183501</v>
      </c>
      <c r="O16" s="6">
        <v>468832</v>
      </c>
      <c r="P16" s="6">
        <v>285102</v>
      </c>
      <c r="Q16" s="6">
        <v>312</v>
      </c>
      <c r="R16" s="6">
        <v>1788</v>
      </c>
      <c r="S16" s="6">
        <v>398128</v>
      </c>
      <c r="T16" s="6">
        <v>473014</v>
      </c>
      <c r="U16" s="6">
        <v>1291768</v>
      </c>
      <c r="V16" s="6">
        <v>814388</v>
      </c>
      <c r="W16" s="6">
        <v>62</v>
      </c>
      <c r="X16" s="6">
        <v>883</v>
      </c>
      <c r="Y16" s="6">
        <v>274496</v>
      </c>
      <c r="Z16" s="6">
        <v>390577</v>
      </c>
      <c r="AA16" s="6">
        <v>869942</v>
      </c>
      <c r="AB16" s="6">
        <v>445348</v>
      </c>
      <c r="AC16" s="6">
        <v>36</v>
      </c>
      <c r="AD16" s="6">
        <v>900</v>
      </c>
      <c r="AE16" s="6">
        <v>297905</v>
      </c>
      <c r="AF16" s="6">
        <v>770153</v>
      </c>
      <c r="AG16" s="6">
        <v>1445324</v>
      </c>
      <c r="AH16" s="6">
        <v>620174</v>
      </c>
      <c r="AJ16" s="11">
        <v>19</v>
      </c>
      <c r="AK16" s="13" t="s">
        <v>19</v>
      </c>
      <c r="AM16" s="20">
        <v>18</v>
      </c>
      <c r="AN16" s="6">
        <v>653</v>
      </c>
      <c r="AO16" s="6">
        <v>222076</v>
      </c>
      <c r="AP16" s="7">
        <v>340502</v>
      </c>
      <c r="AQ16" s="6">
        <v>926746</v>
      </c>
      <c r="AR16" s="6">
        <v>538985</v>
      </c>
      <c r="AS16" s="6">
        <v>13</v>
      </c>
      <c r="AT16" s="6">
        <v>863</v>
      </c>
      <c r="AU16" s="6">
        <v>294661</v>
      </c>
      <c r="AV16" s="6">
        <v>429906</v>
      </c>
      <c r="AW16" s="6">
        <v>1048278</v>
      </c>
      <c r="AX16" s="6">
        <v>553543</v>
      </c>
      <c r="AY16" s="6">
        <v>9</v>
      </c>
      <c r="AZ16" s="6">
        <v>1607</v>
      </c>
      <c r="BA16" s="6">
        <v>712780</v>
      </c>
      <c r="BB16" s="6">
        <v>1474484</v>
      </c>
      <c r="BC16" s="6">
        <v>3699226</v>
      </c>
      <c r="BD16" s="6">
        <v>2150164</v>
      </c>
      <c r="BE16" s="6" t="s">
        <v>47</v>
      </c>
      <c r="BF16" s="6" t="s">
        <v>47</v>
      </c>
      <c r="BG16" s="6" t="s">
        <v>47</v>
      </c>
      <c r="BH16" s="6" t="s">
        <v>47</v>
      </c>
      <c r="BI16" s="6" t="s">
        <v>47</v>
      </c>
      <c r="BJ16" s="6" t="s">
        <v>47</v>
      </c>
    </row>
    <row r="17" spans="2:62" s="12" customFormat="1" ht="9.75" customHeight="1">
      <c r="B17" s="11">
        <v>20</v>
      </c>
      <c r="C17" s="13" t="s">
        <v>20</v>
      </c>
      <c r="E17" s="20">
        <f t="shared" si="8"/>
        <v>98</v>
      </c>
      <c r="F17" s="7">
        <f t="shared" si="7"/>
        <v>3775</v>
      </c>
      <c r="G17" s="7">
        <f t="shared" si="3"/>
        <v>1856831</v>
      </c>
      <c r="H17" s="7">
        <f t="shared" si="4"/>
        <v>7841108</v>
      </c>
      <c r="I17" s="7">
        <f t="shared" si="5"/>
        <v>20141280</v>
      </c>
      <c r="J17" s="7">
        <f t="shared" si="6"/>
        <v>11304638</v>
      </c>
      <c r="K17" s="6">
        <v>12</v>
      </c>
      <c r="L17" s="6">
        <v>25</v>
      </c>
      <c r="M17" s="6">
        <v>4710</v>
      </c>
      <c r="N17" s="6">
        <v>6564</v>
      </c>
      <c r="O17" s="6">
        <v>18154</v>
      </c>
      <c r="P17" s="6">
        <v>11572</v>
      </c>
      <c r="Q17" s="6">
        <v>28</v>
      </c>
      <c r="R17" s="6">
        <v>174</v>
      </c>
      <c r="S17" s="6">
        <v>54567</v>
      </c>
      <c r="T17" s="6">
        <v>317565</v>
      </c>
      <c r="U17" s="6">
        <v>472614</v>
      </c>
      <c r="V17" s="6">
        <v>153247</v>
      </c>
      <c r="W17" s="6">
        <v>19</v>
      </c>
      <c r="X17" s="6">
        <v>248</v>
      </c>
      <c r="Y17" s="6">
        <v>88573</v>
      </c>
      <c r="Z17" s="6">
        <v>439789</v>
      </c>
      <c r="AA17" s="6">
        <v>876223</v>
      </c>
      <c r="AB17" s="6">
        <v>404791</v>
      </c>
      <c r="AC17" s="6">
        <v>11</v>
      </c>
      <c r="AD17" s="6">
        <v>284</v>
      </c>
      <c r="AE17" s="6">
        <v>109089</v>
      </c>
      <c r="AF17" s="6">
        <v>540235</v>
      </c>
      <c r="AG17" s="6">
        <v>1000413</v>
      </c>
      <c r="AH17" s="6">
        <v>426408</v>
      </c>
      <c r="AJ17" s="11">
        <v>20</v>
      </c>
      <c r="AK17" s="13" t="s">
        <v>20</v>
      </c>
      <c r="AM17" s="20">
        <v>9</v>
      </c>
      <c r="AN17" s="6">
        <v>352</v>
      </c>
      <c r="AO17" s="6">
        <v>131105</v>
      </c>
      <c r="AP17" s="7">
        <v>421762</v>
      </c>
      <c r="AQ17" s="6">
        <v>796695</v>
      </c>
      <c r="AR17" s="6">
        <v>350876</v>
      </c>
      <c r="AS17" s="6">
        <v>10</v>
      </c>
      <c r="AT17" s="6">
        <v>759</v>
      </c>
      <c r="AU17" s="6">
        <v>349138</v>
      </c>
      <c r="AV17" s="6">
        <v>2131566</v>
      </c>
      <c r="AW17" s="6">
        <v>3451971</v>
      </c>
      <c r="AX17" s="6">
        <v>1200478</v>
      </c>
      <c r="AY17" s="6">
        <v>6</v>
      </c>
      <c r="AZ17" s="6">
        <v>830</v>
      </c>
      <c r="BA17" s="6">
        <v>403565</v>
      </c>
      <c r="BB17" s="6">
        <v>1793682</v>
      </c>
      <c r="BC17" s="6">
        <v>3110859</v>
      </c>
      <c r="BD17" s="6">
        <v>943370</v>
      </c>
      <c r="BE17" s="6">
        <v>3</v>
      </c>
      <c r="BF17" s="6">
        <v>1103</v>
      </c>
      <c r="BG17" s="6">
        <v>716084</v>
      </c>
      <c r="BH17" s="6">
        <v>2189945</v>
      </c>
      <c r="BI17" s="6">
        <v>10414351</v>
      </c>
      <c r="BJ17" s="6">
        <v>7813896</v>
      </c>
    </row>
    <row r="18" spans="2:62" s="12" customFormat="1" ht="9.75" customHeight="1">
      <c r="B18" s="11">
        <v>21</v>
      </c>
      <c r="C18" s="13" t="s">
        <v>21</v>
      </c>
      <c r="E18" s="20">
        <f t="shared" si="8"/>
        <v>20</v>
      </c>
      <c r="F18" s="7">
        <v>138</v>
      </c>
      <c r="G18" s="7">
        <v>50381</v>
      </c>
      <c r="H18" s="7">
        <v>395730</v>
      </c>
      <c r="I18" s="7">
        <v>701972</v>
      </c>
      <c r="J18" s="7">
        <v>288439</v>
      </c>
      <c r="K18" s="6" t="s">
        <v>47</v>
      </c>
      <c r="L18" s="6" t="s">
        <v>47</v>
      </c>
      <c r="M18" s="6" t="s">
        <v>47</v>
      </c>
      <c r="N18" s="6" t="s">
        <v>47</v>
      </c>
      <c r="O18" s="6" t="s">
        <v>47</v>
      </c>
      <c r="P18" s="6" t="s">
        <v>47</v>
      </c>
      <c r="Q18" s="6">
        <v>18</v>
      </c>
      <c r="R18" s="6" t="s">
        <v>48</v>
      </c>
      <c r="S18" s="6" t="s">
        <v>48</v>
      </c>
      <c r="T18" s="6" t="s">
        <v>48</v>
      </c>
      <c r="U18" s="6" t="s">
        <v>48</v>
      </c>
      <c r="V18" s="6" t="s">
        <v>48</v>
      </c>
      <c r="W18" s="6">
        <v>2</v>
      </c>
      <c r="X18" s="6" t="s">
        <v>48</v>
      </c>
      <c r="Y18" s="6" t="s">
        <v>48</v>
      </c>
      <c r="Z18" s="6" t="s">
        <v>48</v>
      </c>
      <c r="AA18" s="6" t="s">
        <v>48</v>
      </c>
      <c r="AB18" s="6" t="s">
        <v>48</v>
      </c>
      <c r="AC18" s="6" t="s">
        <v>47</v>
      </c>
      <c r="AD18" s="6" t="s">
        <v>47</v>
      </c>
      <c r="AE18" s="6" t="s">
        <v>47</v>
      </c>
      <c r="AF18" s="6" t="s">
        <v>47</v>
      </c>
      <c r="AG18" s="6" t="s">
        <v>47</v>
      </c>
      <c r="AH18" s="6" t="s">
        <v>47</v>
      </c>
      <c r="AJ18" s="11">
        <v>21</v>
      </c>
      <c r="AK18" s="13" t="s">
        <v>21</v>
      </c>
      <c r="AM18" s="20" t="s">
        <v>47</v>
      </c>
      <c r="AN18" s="6" t="s">
        <v>47</v>
      </c>
      <c r="AO18" s="6" t="s">
        <v>47</v>
      </c>
      <c r="AP18" s="6" t="s">
        <v>47</v>
      </c>
      <c r="AQ18" s="6" t="s">
        <v>47</v>
      </c>
      <c r="AR18" s="6" t="s">
        <v>47</v>
      </c>
      <c r="AS18" s="6" t="s">
        <v>47</v>
      </c>
      <c r="AT18" s="6" t="s">
        <v>47</v>
      </c>
      <c r="AU18" s="6" t="s">
        <v>47</v>
      </c>
      <c r="AV18" s="6" t="s">
        <v>47</v>
      </c>
      <c r="AW18" s="6" t="s">
        <v>47</v>
      </c>
      <c r="AX18" s="6" t="s">
        <v>47</v>
      </c>
      <c r="AY18" s="6" t="s">
        <v>47</v>
      </c>
      <c r="AZ18" s="6" t="s">
        <v>47</v>
      </c>
      <c r="BA18" s="6" t="s">
        <v>47</v>
      </c>
      <c r="BB18" s="6" t="s">
        <v>47</v>
      </c>
      <c r="BC18" s="6" t="s">
        <v>47</v>
      </c>
      <c r="BD18" s="6" t="s">
        <v>47</v>
      </c>
      <c r="BE18" s="6" t="s">
        <v>47</v>
      </c>
      <c r="BF18" s="6" t="s">
        <v>47</v>
      </c>
      <c r="BG18" s="6" t="s">
        <v>47</v>
      </c>
      <c r="BH18" s="6" t="s">
        <v>47</v>
      </c>
      <c r="BI18" s="6" t="s">
        <v>47</v>
      </c>
      <c r="BJ18" s="6" t="s">
        <v>47</v>
      </c>
    </row>
    <row r="19" spans="2:62" s="12" customFormat="1" ht="6.75" customHeight="1">
      <c r="B19" s="11"/>
      <c r="C19" s="13"/>
      <c r="E19" s="20"/>
      <c r="F19" s="7">
        <f t="shared" si="7"/>
        <v>0</v>
      </c>
      <c r="G19" s="7">
        <f t="shared" si="3"/>
        <v>0</v>
      </c>
      <c r="H19" s="7">
        <f t="shared" si="4"/>
        <v>0</v>
      </c>
      <c r="I19" s="7">
        <f t="shared" si="5"/>
        <v>0</v>
      </c>
      <c r="J19" s="7">
        <f t="shared" si="6"/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J19" s="11"/>
      <c r="AK19" s="13"/>
      <c r="AM19" s="20"/>
      <c r="AN19" s="6"/>
      <c r="AO19" s="6"/>
      <c r="AP19" s="7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2:62" s="12" customFormat="1" ht="9.75" customHeight="1">
      <c r="B20" s="11">
        <v>22</v>
      </c>
      <c r="C20" s="16" t="s">
        <v>42</v>
      </c>
      <c r="E20" s="20">
        <f t="shared" si="8"/>
        <v>863</v>
      </c>
      <c r="F20" s="7">
        <f t="shared" si="7"/>
        <v>11429</v>
      </c>
      <c r="G20" s="7">
        <f t="shared" si="3"/>
        <v>3488026</v>
      </c>
      <c r="H20" s="7">
        <f t="shared" si="4"/>
        <v>15708925</v>
      </c>
      <c r="I20" s="7">
        <f t="shared" si="5"/>
        <v>27926672</v>
      </c>
      <c r="J20" s="7">
        <f t="shared" si="6"/>
        <v>10861094</v>
      </c>
      <c r="K20" s="6">
        <v>313</v>
      </c>
      <c r="L20" s="6">
        <v>700</v>
      </c>
      <c r="M20" s="6">
        <v>41148</v>
      </c>
      <c r="N20" s="6">
        <v>200171</v>
      </c>
      <c r="O20" s="6">
        <v>433657</v>
      </c>
      <c r="P20" s="6">
        <v>232669</v>
      </c>
      <c r="Q20" s="6">
        <v>338</v>
      </c>
      <c r="R20" s="6">
        <v>2011</v>
      </c>
      <c r="S20" s="6">
        <v>357317</v>
      </c>
      <c r="T20" s="6">
        <v>864432</v>
      </c>
      <c r="U20" s="6">
        <v>1814307</v>
      </c>
      <c r="V20" s="6">
        <v>942627</v>
      </c>
      <c r="W20" s="6">
        <v>96</v>
      </c>
      <c r="X20" s="6">
        <v>1300</v>
      </c>
      <c r="Y20" s="6">
        <v>358359</v>
      </c>
      <c r="Z20" s="6">
        <v>1168767</v>
      </c>
      <c r="AA20" s="6">
        <v>2175360</v>
      </c>
      <c r="AB20" s="6">
        <v>940709</v>
      </c>
      <c r="AC20" s="6">
        <v>57</v>
      </c>
      <c r="AD20" s="6">
        <v>1392</v>
      </c>
      <c r="AE20" s="6">
        <v>415964</v>
      </c>
      <c r="AF20" s="6">
        <v>1364492</v>
      </c>
      <c r="AG20" s="6">
        <v>2534454</v>
      </c>
      <c r="AH20" s="6">
        <v>1094179</v>
      </c>
      <c r="AJ20" s="11">
        <v>22</v>
      </c>
      <c r="AK20" s="13" t="s">
        <v>22</v>
      </c>
      <c r="AM20" s="20">
        <v>23</v>
      </c>
      <c r="AN20" s="6">
        <v>935</v>
      </c>
      <c r="AO20" s="6">
        <v>291937</v>
      </c>
      <c r="AP20" s="7">
        <v>1019816</v>
      </c>
      <c r="AQ20" s="6">
        <v>1746594</v>
      </c>
      <c r="AR20" s="6">
        <v>640269</v>
      </c>
      <c r="AS20" s="6">
        <v>22</v>
      </c>
      <c r="AT20" s="6">
        <v>1588</v>
      </c>
      <c r="AU20" s="6">
        <v>542172</v>
      </c>
      <c r="AV20" s="6">
        <v>2565456</v>
      </c>
      <c r="AW20" s="6">
        <v>4663205</v>
      </c>
      <c r="AX20" s="6">
        <v>1893010</v>
      </c>
      <c r="AY20" s="6">
        <v>10</v>
      </c>
      <c r="AZ20" s="6">
        <v>1776</v>
      </c>
      <c r="BA20" s="6">
        <v>665271</v>
      </c>
      <c r="BB20" s="6">
        <v>3184860</v>
      </c>
      <c r="BC20" s="6">
        <v>5162348</v>
      </c>
      <c r="BD20" s="6">
        <v>1769221</v>
      </c>
      <c r="BE20" s="6">
        <v>4</v>
      </c>
      <c r="BF20" s="6">
        <v>1727</v>
      </c>
      <c r="BG20" s="6">
        <v>815858</v>
      </c>
      <c r="BH20" s="6">
        <v>5340931</v>
      </c>
      <c r="BI20" s="6">
        <v>9396747</v>
      </c>
      <c r="BJ20" s="6">
        <v>3348410</v>
      </c>
    </row>
    <row r="21" spans="2:62" s="12" customFormat="1" ht="9.75" customHeight="1">
      <c r="B21" s="11">
        <v>23</v>
      </c>
      <c r="C21" s="13" t="s">
        <v>23</v>
      </c>
      <c r="E21" s="20">
        <f t="shared" si="8"/>
        <v>219</v>
      </c>
      <c r="F21" s="7">
        <f t="shared" si="7"/>
        <v>2327</v>
      </c>
      <c r="G21" s="7">
        <f t="shared" si="3"/>
        <v>618578</v>
      </c>
      <c r="H21" s="7">
        <f t="shared" si="4"/>
        <v>2201865</v>
      </c>
      <c r="I21" s="7">
        <f t="shared" si="5"/>
        <v>4220270</v>
      </c>
      <c r="J21" s="7">
        <f t="shared" si="6"/>
        <v>1934797</v>
      </c>
      <c r="K21" s="6">
        <v>107</v>
      </c>
      <c r="L21" s="6">
        <v>232</v>
      </c>
      <c r="M21" s="6">
        <v>11116</v>
      </c>
      <c r="N21" s="6">
        <v>57120</v>
      </c>
      <c r="O21" s="6">
        <v>115726</v>
      </c>
      <c r="P21" s="6">
        <v>58508</v>
      </c>
      <c r="Q21" s="6">
        <v>64</v>
      </c>
      <c r="R21" s="6">
        <v>375</v>
      </c>
      <c r="S21" s="6">
        <v>62508</v>
      </c>
      <c r="T21" s="6">
        <v>136149</v>
      </c>
      <c r="U21" s="6">
        <v>249297</v>
      </c>
      <c r="V21" s="6">
        <v>112047</v>
      </c>
      <c r="W21" s="6">
        <v>22</v>
      </c>
      <c r="X21" s="6">
        <v>291</v>
      </c>
      <c r="Y21" s="6">
        <v>68869</v>
      </c>
      <c r="Z21" s="6">
        <v>194754</v>
      </c>
      <c r="AA21" s="6">
        <v>513250</v>
      </c>
      <c r="AB21" s="6">
        <v>310586</v>
      </c>
      <c r="AC21" s="6">
        <v>11</v>
      </c>
      <c r="AD21" s="6">
        <v>281</v>
      </c>
      <c r="AE21" s="6">
        <v>83966</v>
      </c>
      <c r="AF21" s="6">
        <v>234779</v>
      </c>
      <c r="AG21" s="6">
        <v>419799</v>
      </c>
      <c r="AH21" s="6">
        <v>177049</v>
      </c>
      <c r="AJ21" s="11">
        <v>23</v>
      </c>
      <c r="AK21" s="13" t="s">
        <v>23</v>
      </c>
      <c r="AM21" s="20">
        <v>8</v>
      </c>
      <c r="AN21" s="6">
        <v>294</v>
      </c>
      <c r="AO21" s="6">
        <v>88306</v>
      </c>
      <c r="AP21" s="7">
        <v>469200</v>
      </c>
      <c r="AQ21" s="6">
        <v>797900</v>
      </c>
      <c r="AR21" s="6">
        <v>314370</v>
      </c>
      <c r="AS21" s="6">
        <v>4</v>
      </c>
      <c r="AT21" s="6">
        <v>279</v>
      </c>
      <c r="AU21" s="6">
        <v>120149</v>
      </c>
      <c r="AV21" s="6">
        <v>444961</v>
      </c>
      <c r="AW21" s="6">
        <v>689619</v>
      </c>
      <c r="AX21" s="6">
        <v>234796</v>
      </c>
      <c r="AY21" s="6">
        <v>3</v>
      </c>
      <c r="AZ21" s="6">
        <v>575</v>
      </c>
      <c r="BA21" s="6">
        <v>183664</v>
      </c>
      <c r="BB21" s="6">
        <v>664902</v>
      </c>
      <c r="BC21" s="6">
        <v>1434679</v>
      </c>
      <c r="BD21" s="6">
        <v>727441</v>
      </c>
      <c r="BE21" s="6" t="s">
        <v>47</v>
      </c>
      <c r="BF21" s="6" t="s">
        <v>47</v>
      </c>
      <c r="BG21" s="6" t="s">
        <v>47</v>
      </c>
      <c r="BH21" s="6" t="s">
        <v>47</v>
      </c>
      <c r="BI21" s="6" t="s">
        <v>47</v>
      </c>
      <c r="BJ21" s="6" t="s">
        <v>47</v>
      </c>
    </row>
    <row r="22" spans="2:62" s="12" customFormat="1" ht="9.75" customHeight="1">
      <c r="B22" s="11">
        <v>24</v>
      </c>
      <c r="C22" s="15" t="s">
        <v>24</v>
      </c>
      <c r="E22" s="20">
        <f t="shared" si="8"/>
        <v>60</v>
      </c>
      <c r="F22" s="7">
        <v>483</v>
      </c>
      <c r="G22" s="7">
        <v>104526</v>
      </c>
      <c r="H22" s="7">
        <v>252054</v>
      </c>
      <c r="I22" s="7">
        <v>443225</v>
      </c>
      <c r="J22" s="7">
        <v>183998</v>
      </c>
      <c r="K22" s="6">
        <v>30</v>
      </c>
      <c r="L22" s="6">
        <v>63</v>
      </c>
      <c r="M22" s="6">
        <v>2038</v>
      </c>
      <c r="N22" s="6">
        <v>5517</v>
      </c>
      <c r="O22" s="6">
        <v>18854</v>
      </c>
      <c r="P22" s="6">
        <v>13297</v>
      </c>
      <c r="Q22" s="6">
        <v>19</v>
      </c>
      <c r="R22" s="6" t="s">
        <v>48</v>
      </c>
      <c r="S22" s="6" t="s">
        <v>48</v>
      </c>
      <c r="T22" s="6" t="s">
        <v>48</v>
      </c>
      <c r="U22" s="6" t="s">
        <v>48</v>
      </c>
      <c r="V22" s="6" t="s">
        <v>48</v>
      </c>
      <c r="W22" s="6">
        <v>6</v>
      </c>
      <c r="X22" s="6" t="s">
        <v>48</v>
      </c>
      <c r="Y22" s="6" t="s">
        <v>48</v>
      </c>
      <c r="Z22" s="6" t="s">
        <v>48</v>
      </c>
      <c r="AA22" s="6" t="s">
        <v>48</v>
      </c>
      <c r="AB22" s="6" t="s">
        <v>48</v>
      </c>
      <c r="AC22" s="6">
        <v>3</v>
      </c>
      <c r="AD22" s="6">
        <v>63</v>
      </c>
      <c r="AE22" s="6">
        <v>16751</v>
      </c>
      <c r="AF22" s="6">
        <v>73560</v>
      </c>
      <c r="AG22" s="6">
        <v>103946</v>
      </c>
      <c r="AH22" s="6">
        <v>28816</v>
      </c>
      <c r="AJ22" s="11">
        <v>24</v>
      </c>
      <c r="AK22" s="15" t="s">
        <v>24</v>
      </c>
      <c r="AM22" s="20" t="s">
        <v>47</v>
      </c>
      <c r="AN22" s="6" t="s">
        <v>47</v>
      </c>
      <c r="AO22" s="6" t="s">
        <v>47</v>
      </c>
      <c r="AP22" s="6" t="s">
        <v>47</v>
      </c>
      <c r="AQ22" s="6" t="s">
        <v>47</v>
      </c>
      <c r="AR22" s="6" t="s">
        <v>47</v>
      </c>
      <c r="AS22" s="6">
        <v>2</v>
      </c>
      <c r="AT22" s="6" t="s">
        <v>48</v>
      </c>
      <c r="AU22" s="6" t="s">
        <v>48</v>
      </c>
      <c r="AV22" s="6" t="s">
        <v>48</v>
      </c>
      <c r="AW22" s="6" t="s">
        <v>48</v>
      </c>
      <c r="AX22" s="6" t="s">
        <v>48</v>
      </c>
      <c r="AY22" s="6" t="s">
        <v>47</v>
      </c>
      <c r="AZ22" s="6" t="s">
        <v>47</v>
      </c>
      <c r="BA22" s="6" t="s">
        <v>47</v>
      </c>
      <c r="BB22" s="6" t="s">
        <v>47</v>
      </c>
      <c r="BC22" s="6" t="s">
        <v>47</v>
      </c>
      <c r="BD22" s="6" t="s">
        <v>47</v>
      </c>
      <c r="BE22" s="6" t="s">
        <v>47</v>
      </c>
      <c r="BF22" s="6" t="s">
        <v>47</v>
      </c>
      <c r="BG22" s="6" t="s">
        <v>47</v>
      </c>
      <c r="BH22" s="6" t="s">
        <v>47</v>
      </c>
      <c r="BI22" s="6" t="s">
        <v>47</v>
      </c>
      <c r="BJ22" s="6" t="s">
        <v>47</v>
      </c>
    </row>
    <row r="23" spans="2:62" s="12" customFormat="1" ht="9.75" customHeight="1">
      <c r="B23" s="11">
        <v>25</v>
      </c>
      <c r="C23" s="13" t="s">
        <v>25</v>
      </c>
      <c r="E23" s="20">
        <f t="shared" si="8"/>
        <v>3894</v>
      </c>
      <c r="F23" s="7">
        <f t="shared" si="7"/>
        <v>43879</v>
      </c>
      <c r="G23" s="7">
        <f t="shared" si="3"/>
        <v>12731331</v>
      </c>
      <c r="H23" s="7">
        <f t="shared" si="4"/>
        <v>30162985</v>
      </c>
      <c r="I23" s="7">
        <f t="shared" si="5"/>
        <v>66777409</v>
      </c>
      <c r="J23" s="7">
        <f t="shared" si="6"/>
        <v>34384454</v>
      </c>
      <c r="K23" s="6">
        <v>1605</v>
      </c>
      <c r="L23" s="6">
        <v>3595</v>
      </c>
      <c r="M23" s="6">
        <v>227208</v>
      </c>
      <c r="N23" s="6">
        <v>538111</v>
      </c>
      <c r="O23" s="6">
        <v>1453909</v>
      </c>
      <c r="P23" s="6">
        <v>913019</v>
      </c>
      <c r="Q23" s="6">
        <v>1413</v>
      </c>
      <c r="R23" s="6">
        <v>8332</v>
      </c>
      <c r="S23" s="6">
        <v>1708576</v>
      </c>
      <c r="T23" s="6">
        <v>3258097</v>
      </c>
      <c r="U23" s="6">
        <v>7184251</v>
      </c>
      <c r="V23" s="6">
        <v>3895248</v>
      </c>
      <c r="W23" s="6">
        <v>445</v>
      </c>
      <c r="X23" s="6">
        <v>6229</v>
      </c>
      <c r="Y23" s="6">
        <v>1814770</v>
      </c>
      <c r="Z23" s="6">
        <v>4170503</v>
      </c>
      <c r="AA23" s="6">
        <v>9202789</v>
      </c>
      <c r="AB23" s="6">
        <v>4652959</v>
      </c>
      <c r="AC23" s="6">
        <v>176</v>
      </c>
      <c r="AD23" s="6">
        <v>4323</v>
      </c>
      <c r="AE23" s="6">
        <v>1437917</v>
      </c>
      <c r="AF23" s="6">
        <v>3865175</v>
      </c>
      <c r="AG23" s="6">
        <v>7996210</v>
      </c>
      <c r="AH23" s="6">
        <v>3787613</v>
      </c>
      <c r="AJ23" s="11">
        <v>25</v>
      </c>
      <c r="AK23" s="13" t="s">
        <v>25</v>
      </c>
      <c r="AM23" s="20">
        <v>107</v>
      </c>
      <c r="AN23" s="6">
        <v>4022</v>
      </c>
      <c r="AO23" s="6">
        <v>1345463</v>
      </c>
      <c r="AP23" s="7">
        <v>3462779</v>
      </c>
      <c r="AQ23" s="6">
        <v>7193928</v>
      </c>
      <c r="AR23" s="6">
        <v>3427661</v>
      </c>
      <c r="AS23" s="6">
        <v>100</v>
      </c>
      <c r="AT23" s="6">
        <v>6955</v>
      </c>
      <c r="AU23" s="6">
        <v>2272641</v>
      </c>
      <c r="AV23" s="6">
        <v>5841866</v>
      </c>
      <c r="AW23" s="6">
        <v>12188225</v>
      </c>
      <c r="AX23" s="6">
        <v>5939583</v>
      </c>
      <c r="AY23" s="6">
        <v>39</v>
      </c>
      <c r="AZ23" s="6">
        <v>6258</v>
      </c>
      <c r="BA23" s="6">
        <v>2221301</v>
      </c>
      <c r="BB23" s="6">
        <v>5143463</v>
      </c>
      <c r="BC23" s="6">
        <v>12618245</v>
      </c>
      <c r="BD23" s="6">
        <v>6918712</v>
      </c>
      <c r="BE23" s="6">
        <v>9</v>
      </c>
      <c r="BF23" s="6">
        <v>4165</v>
      </c>
      <c r="BG23" s="6">
        <v>1703455</v>
      </c>
      <c r="BH23" s="6">
        <v>3882991</v>
      </c>
      <c r="BI23" s="6">
        <v>8939852</v>
      </c>
      <c r="BJ23" s="6">
        <v>4849659</v>
      </c>
    </row>
    <row r="24" spans="2:62" s="12" customFormat="1" ht="9.75" customHeight="1">
      <c r="B24" s="11">
        <v>26</v>
      </c>
      <c r="C24" s="13" t="s">
        <v>26</v>
      </c>
      <c r="E24" s="20">
        <f t="shared" si="8"/>
        <v>135</v>
      </c>
      <c r="F24" s="7">
        <f t="shared" si="7"/>
        <v>2657</v>
      </c>
      <c r="G24" s="7">
        <f t="shared" si="3"/>
        <v>1058669</v>
      </c>
      <c r="H24" s="7">
        <f t="shared" si="4"/>
        <v>6111926</v>
      </c>
      <c r="I24" s="7">
        <f t="shared" si="5"/>
        <v>9399670</v>
      </c>
      <c r="J24" s="7">
        <f t="shared" si="6"/>
        <v>2951302</v>
      </c>
      <c r="K24" s="6">
        <v>38</v>
      </c>
      <c r="L24" s="6">
        <v>71</v>
      </c>
      <c r="M24" s="6">
        <v>4342</v>
      </c>
      <c r="N24" s="6">
        <v>23312</v>
      </c>
      <c r="O24" s="6">
        <v>51901</v>
      </c>
      <c r="P24" s="6">
        <v>28481</v>
      </c>
      <c r="Q24" s="6">
        <v>43</v>
      </c>
      <c r="R24" s="6">
        <v>279</v>
      </c>
      <c r="S24" s="6">
        <v>79930</v>
      </c>
      <c r="T24" s="6">
        <v>214972</v>
      </c>
      <c r="U24" s="6">
        <v>388639</v>
      </c>
      <c r="V24" s="6">
        <v>172029</v>
      </c>
      <c r="W24" s="6">
        <v>18</v>
      </c>
      <c r="X24" s="6">
        <v>247</v>
      </c>
      <c r="Y24" s="6">
        <v>90503</v>
      </c>
      <c r="Z24" s="6">
        <v>829429</v>
      </c>
      <c r="AA24" s="6">
        <v>1090026</v>
      </c>
      <c r="AB24" s="6">
        <v>234572</v>
      </c>
      <c r="AC24" s="6">
        <v>12</v>
      </c>
      <c r="AD24" s="6">
        <v>264</v>
      </c>
      <c r="AE24" s="6">
        <v>99717</v>
      </c>
      <c r="AF24" s="6">
        <v>462158</v>
      </c>
      <c r="AG24" s="6">
        <v>809642</v>
      </c>
      <c r="AH24" s="6">
        <v>324283</v>
      </c>
      <c r="AJ24" s="11">
        <v>26</v>
      </c>
      <c r="AK24" s="13" t="s">
        <v>26</v>
      </c>
      <c r="AM24" s="20">
        <v>8</v>
      </c>
      <c r="AN24" s="6">
        <v>316</v>
      </c>
      <c r="AO24" s="6">
        <v>115269</v>
      </c>
      <c r="AP24" s="7">
        <v>551253</v>
      </c>
      <c r="AQ24" s="6">
        <v>900551</v>
      </c>
      <c r="AR24" s="6">
        <v>299438</v>
      </c>
      <c r="AS24" s="6">
        <v>10</v>
      </c>
      <c r="AT24" s="6">
        <v>694</v>
      </c>
      <c r="AU24" s="6">
        <v>287307</v>
      </c>
      <c r="AV24" s="6">
        <v>1684400</v>
      </c>
      <c r="AW24" s="6">
        <v>2437710</v>
      </c>
      <c r="AX24" s="6">
        <v>666712</v>
      </c>
      <c r="AY24" s="6">
        <v>6</v>
      </c>
      <c r="AZ24" s="6">
        <v>786</v>
      </c>
      <c r="BA24" s="6">
        <v>381601</v>
      </c>
      <c r="BB24" s="6">
        <v>2346402</v>
      </c>
      <c r="BC24" s="6">
        <v>3721201</v>
      </c>
      <c r="BD24" s="6">
        <v>1225787</v>
      </c>
      <c r="BE24" s="6" t="s">
        <v>47</v>
      </c>
      <c r="BF24" s="6" t="s">
        <v>47</v>
      </c>
      <c r="BG24" s="6" t="s">
        <v>47</v>
      </c>
      <c r="BH24" s="6" t="s">
        <v>47</v>
      </c>
      <c r="BI24" s="6" t="s">
        <v>47</v>
      </c>
      <c r="BJ24" s="6" t="s">
        <v>47</v>
      </c>
    </row>
    <row r="25" spans="2:62" s="12" customFormat="1" ht="6" customHeight="1">
      <c r="B25" s="11"/>
      <c r="C25" s="13"/>
      <c r="E25" s="20"/>
      <c r="F25" s="7">
        <f t="shared" si="7"/>
        <v>0</v>
      </c>
      <c r="G25" s="7">
        <f t="shared" si="3"/>
        <v>0</v>
      </c>
      <c r="H25" s="7">
        <f t="shared" si="4"/>
        <v>0</v>
      </c>
      <c r="I25" s="7">
        <f t="shared" si="5"/>
        <v>0</v>
      </c>
      <c r="J25" s="7">
        <f t="shared" si="6"/>
        <v>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J25" s="11"/>
      <c r="AK25" s="13"/>
      <c r="AM25" s="20"/>
      <c r="AN25" s="6"/>
      <c r="AO25" s="6"/>
      <c r="AP25" s="7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2:62" s="12" customFormat="1" ht="9.75" customHeight="1">
      <c r="B26" s="11">
        <v>27</v>
      </c>
      <c r="C26" s="13" t="s">
        <v>27</v>
      </c>
      <c r="E26" s="20">
        <f t="shared" si="8"/>
        <v>108</v>
      </c>
      <c r="F26" s="7">
        <v>2638</v>
      </c>
      <c r="G26" s="7">
        <v>1012236</v>
      </c>
      <c r="H26" s="7">
        <v>4633162</v>
      </c>
      <c r="I26" s="7">
        <v>7585992</v>
      </c>
      <c r="J26" s="7">
        <v>2605782</v>
      </c>
      <c r="K26" s="6">
        <v>28</v>
      </c>
      <c r="L26" s="6">
        <v>64</v>
      </c>
      <c r="M26" s="6">
        <v>6596</v>
      </c>
      <c r="N26" s="6">
        <v>13601</v>
      </c>
      <c r="O26" s="6">
        <v>38042</v>
      </c>
      <c r="P26" s="6">
        <v>24382</v>
      </c>
      <c r="Q26" s="6">
        <v>42</v>
      </c>
      <c r="R26" s="6">
        <v>244</v>
      </c>
      <c r="S26" s="6">
        <v>49811</v>
      </c>
      <c r="T26" s="6">
        <v>224240</v>
      </c>
      <c r="U26" s="6">
        <v>320693</v>
      </c>
      <c r="V26" s="6">
        <v>95234</v>
      </c>
      <c r="W26" s="6">
        <v>15</v>
      </c>
      <c r="X26" s="6">
        <v>231</v>
      </c>
      <c r="Y26" s="6">
        <v>70580</v>
      </c>
      <c r="Z26" s="6">
        <v>200811</v>
      </c>
      <c r="AA26" s="6">
        <v>348367</v>
      </c>
      <c r="AB26" s="6">
        <v>139968</v>
      </c>
      <c r="AC26" s="6">
        <v>8</v>
      </c>
      <c r="AD26" s="6">
        <v>184</v>
      </c>
      <c r="AE26" s="6">
        <v>63193</v>
      </c>
      <c r="AF26" s="6">
        <v>220585</v>
      </c>
      <c r="AG26" s="6">
        <v>378146</v>
      </c>
      <c r="AH26" s="6">
        <v>145456</v>
      </c>
      <c r="AJ26" s="11">
        <v>27</v>
      </c>
      <c r="AK26" s="13" t="s">
        <v>27</v>
      </c>
      <c r="AM26" s="20">
        <v>4</v>
      </c>
      <c r="AN26" s="6" t="s">
        <v>48</v>
      </c>
      <c r="AO26" s="6" t="s">
        <v>48</v>
      </c>
      <c r="AP26" s="6" t="s">
        <v>48</v>
      </c>
      <c r="AQ26" s="6" t="s">
        <v>48</v>
      </c>
      <c r="AR26" s="6" t="s">
        <v>48</v>
      </c>
      <c r="AS26" s="6">
        <v>8</v>
      </c>
      <c r="AT26" s="6">
        <v>585</v>
      </c>
      <c r="AU26" s="6">
        <v>213714</v>
      </c>
      <c r="AV26" s="6">
        <v>1164079</v>
      </c>
      <c r="AW26" s="6">
        <v>1917816</v>
      </c>
      <c r="AX26" s="6">
        <v>670124</v>
      </c>
      <c r="AY26" s="6">
        <v>2</v>
      </c>
      <c r="AZ26" s="6" t="s">
        <v>48</v>
      </c>
      <c r="BA26" s="6" t="s">
        <v>48</v>
      </c>
      <c r="BB26" s="6" t="s">
        <v>48</v>
      </c>
      <c r="BC26" s="6" t="s">
        <v>48</v>
      </c>
      <c r="BD26" s="6" t="s">
        <v>48</v>
      </c>
      <c r="BE26" s="6">
        <v>1</v>
      </c>
      <c r="BF26" s="6" t="s">
        <v>48</v>
      </c>
      <c r="BG26" s="6" t="s">
        <v>48</v>
      </c>
      <c r="BH26" s="6" t="s">
        <v>48</v>
      </c>
      <c r="BI26" s="6" t="s">
        <v>48</v>
      </c>
      <c r="BJ26" s="6" t="s">
        <v>48</v>
      </c>
    </row>
    <row r="27" spans="2:62" s="12" customFormat="1" ht="9.75" customHeight="1">
      <c r="B27" s="11">
        <v>28</v>
      </c>
      <c r="C27" s="13" t="s">
        <v>28</v>
      </c>
      <c r="E27" s="20">
        <f t="shared" si="8"/>
        <v>3190</v>
      </c>
      <c r="F27" s="7">
        <f t="shared" si="7"/>
        <v>23052</v>
      </c>
      <c r="G27" s="7">
        <f t="shared" si="3"/>
        <v>6320279</v>
      </c>
      <c r="H27" s="7">
        <f t="shared" si="4"/>
        <v>21479151</v>
      </c>
      <c r="I27" s="7">
        <f t="shared" si="5"/>
        <v>39503950</v>
      </c>
      <c r="J27" s="7">
        <f t="shared" si="6"/>
        <v>16864701</v>
      </c>
      <c r="K27" s="6">
        <v>1922</v>
      </c>
      <c r="L27" s="6">
        <v>3777</v>
      </c>
      <c r="M27" s="6">
        <v>196245</v>
      </c>
      <c r="N27" s="6">
        <v>597493</v>
      </c>
      <c r="O27" s="6">
        <v>1583634</v>
      </c>
      <c r="P27" s="6">
        <v>984401</v>
      </c>
      <c r="Q27" s="6">
        <v>847</v>
      </c>
      <c r="R27" s="6">
        <v>4947</v>
      </c>
      <c r="S27" s="6">
        <v>1137969</v>
      </c>
      <c r="T27" s="6">
        <v>2295951</v>
      </c>
      <c r="U27" s="6">
        <v>4908339</v>
      </c>
      <c r="V27" s="6">
        <v>2590414</v>
      </c>
      <c r="W27" s="6">
        <v>218</v>
      </c>
      <c r="X27" s="6">
        <v>2951</v>
      </c>
      <c r="Y27" s="6">
        <v>890042</v>
      </c>
      <c r="Z27" s="6">
        <v>2484016</v>
      </c>
      <c r="AA27" s="6">
        <v>4507584</v>
      </c>
      <c r="AB27" s="6">
        <v>1873496</v>
      </c>
      <c r="AC27" s="6">
        <v>89</v>
      </c>
      <c r="AD27" s="6">
        <v>2175</v>
      </c>
      <c r="AE27" s="6">
        <v>668806</v>
      </c>
      <c r="AF27" s="6">
        <v>2248094</v>
      </c>
      <c r="AG27" s="6">
        <v>3925637</v>
      </c>
      <c r="AH27" s="6">
        <v>1568234</v>
      </c>
      <c r="AJ27" s="11">
        <v>28</v>
      </c>
      <c r="AK27" s="13" t="s">
        <v>28</v>
      </c>
      <c r="AM27" s="20">
        <v>50</v>
      </c>
      <c r="AN27" s="6">
        <v>1901</v>
      </c>
      <c r="AO27" s="6">
        <v>602592</v>
      </c>
      <c r="AP27" s="7">
        <v>1959908</v>
      </c>
      <c r="AQ27" s="6">
        <v>3624700</v>
      </c>
      <c r="AR27" s="6">
        <v>1622820</v>
      </c>
      <c r="AS27" s="6">
        <v>39</v>
      </c>
      <c r="AT27" s="6">
        <v>2659</v>
      </c>
      <c r="AU27" s="6">
        <v>985339</v>
      </c>
      <c r="AV27" s="6">
        <v>3780324</v>
      </c>
      <c r="AW27" s="6">
        <v>7354246</v>
      </c>
      <c r="AX27" s="6">
        <v>3313284</v>
      </c>
      <c r="AY27" s="6">
        <v>22</v>
      </c>
      <c r="AZ27" s="6">
        <v>3510</v>
      </c>
      <c r="BA27" s="6">
        <v>1409194</v>
      </c>
      <c r="BB27" s="6">
        <v>6296351</v>
      </c>
      <c r="BC27" s="6">
        <v>10769094</v>
      </c>
      <c r="BD27" s="6">
        <v>3925628</v>
      </c>
      <c r="BE27" s="6">
        <v>3</v>
      </c>
      <c r="BF27" s="6">
        <v>1132</v>
      </c>
      <c r="BG27" s="6">
        <v>430092</v>
      </c>
      <c r="BH27" s="6">
        <v>1817014</v>
      </c>
      <c r="BI27" s="6">
        <v>2830716</v>
      </c>
      <c r="BJ27" s="6">
        <v>986424</v>
      </c>
    </row>
    <row r="28" spans="2:62" s="12" customFormat="1" ht="9.75" customHeight="1">
      <c r="B28" s="11">
        <v>29</v>
      </c>
      <c r="C28" s="13" t="s">
        <v>29</v>
      </c>
      <c r="E28" s="20">
        <f t="shared" si="8"/>
        <v>1851</v>
      </c>
      <c r="F28" s="7">
        <f t="shared" si="7"/>
        <v>24756</v>
      </c>
      <c r="G28" s="7">
        <f t="shared" si="3"/>
        <v>9073606</v>
      </c>
      <c r="H28" s="7">
        <f t="shared" si="4"/>
        <v>28609688</v>
      </c>
      <c r="I28" s="7">
        <f t="shared" si="5"/>
        <v>52783103</v>
      </c>
      <c r="J28" s="7">
        <f t="shared" si="6"/>
        <v>22886728</v>
      </c>
      <c r="K28" s="6">
        <v>811</v>
      </c>
      <c r="L28" s="6">
        <v>1730</v>
      </c>
      <c r="M28" s="6">
        <v>189982</v>
      </c>
      <c r="N28" s="6">
        <v>321625</v>
      </c>
      <c r="O28" s="6">
        <v>1090606</v>
      </c>
      <c r="P28" s="6">
        <v>767714</v>
      </c>
      <c r="Q28" s="6">
        <v>608</v>
      </c>
      <c r="R28" s="6">
        <v>3522</v>
      </c>
      <c r="S28" s="6">
        <v>1008707</v>
      </c>
      <c r="T28" s="6">
        <v>1424993</v>
      </c>
      <c r="U28" s="6">
        <v>3732634</v>
      </c>
      <c r="V28" s="6">
        <v>2292238</v>
      </c>
      <c r="W28" s="6">
        <v>190</v>
      </c>
      <c r="X28" s="6">
        <v>2582</v>
      </c>
      <c r="Y28" s="6">
        <v>927277</v>
      </c>
      <c r="Z28" s="6">
        <v>1540470</v>
      </c>
      <c r="AA28" s="6">
        <v>3674857</v>
      </c>
      <c r="AB28" s="6">
        <v>1998167</v>
      </c>
      <c r="AC28" s="6">
        <v>99</v>
      </c>
      <c r="AD28" s="6">
        <v>2427</v>
      </c>
      <c r="AE28" s="6">
        <v>902290</v>
      </c>
      <c r="AF28" s="6">
        <v>1960439</v>
      </c>
      <c r="AG28" s="6">
        <v>4212070</v>
      </c>
      <c r="AH28" s="6">
        <v>2106091</v>
      </c>
      <c r="AJ28" s="11">
        <v>29</v>
      </c>
      <c r="AK28" s="13" t="s">
        <v>29</v>
      </c>
      <c r="AM28" s="20">
        <v>59</v>
      </c>
      <c r="AN28" s="7">
        <v>2316</v>
      </c>
      <c r="AO28" s="7">
        <v>891920</v>
      </c>
      <c r="AP28" s="7">
        <v>3026341</v>
      </c>
      <c r="AQ28" s="7">
        <v>5783553</v>
      </c>
      <c r="AR28" s="7">
        <v>2628686</v>
      </c>
      <c r="AS28" s="6">
        <v>51</v>
      </c>
      <c r="AT28" s="6">
        <v>3603</v>
      </c>
      <c r="AU28" s="6">
        <v>1386928</v>
      </c>
      <c r="AV28" s="6">
        <v>4603312</v>
      </c>
      <c r="AW28" s="6">
        <v>7827475</v>
      </c>
      <c r="AX28" s="6">
        <v>3106888</v>
      </c>
      <c r="AY28" s="6">
        <v>23</v>
      </c>
      <c r="AZ28" s="6">
        <v>3655</v>
      </c>
      <c r="BA28" s="6">
        <v>1456335</v>
      </c>
      <c r="BB28" s="6">
        <v>6667356</v>
      </c>
      <c r="BC28" s="6">
        <v>10881507</v>
      </c>
      <c r="BD28" s="6">
        <v>3996910</v>
      </c>
      <c r="BE28" s="6">
        <v>10</v>
      </c>
      <c r="BF28" s="6">
        <v>4921</v>
      </c>
      <c r="BG28" s="6">
        <v>2310167</v>
      </c>
      <c r="BH28" s="6">
        <v>9065152</v>
      </c>
      <c r="BI28" s="6">
        <v>15580401</v>
      </c>
      <c r="BJ28" s="6">
        <v>5990034</v>
      </c>
    </row>
    <row r="29" spans="2:62" s="12" customFormat="1" ht="9.75" customHeight="1">
      <c r="B29" s="11">
        <v>30</v>
      </c>
      <c r="C29" s="13" t="s">
        <v>30</v>
      </c>
      <c r="E29" s="20">
        <f t="shared" si="8"/>
        <v>640</v>
      </c>
      <c r="F29" s="7">
        <f t="shared" si="7"/>
        <v>27216</v>
      </c>
      <c r="G29" s="7">
        <f t="shared" si="3"/>
        <v>8399170</v>
      </c>
      <c r="H29" s="7">
        <v>35081068</v>
      </c>
      <c r="I29" s="7">
        <f t="shared" si="5"/>
        <v>57654065</v>
      </c>
      <c r="J29" s="7">
        <f t="shared" si="6"/>
        <v>19686521</v>
      </c>
      <c r="K29" s="6">
        <v>101</v>
      </c>
      <c r="L29" s="6">
        <v>227</v>
      </c>
      <c r="M29" s="6">
        <v>18110</v>
      </c>
      <c r="N29" s="6">
        <v>45862</v>
      </c>
      <c r="O29" s="6">
        <v>133052</v>
      </c>
      <c r="P29" s="6">
        <v>86823</v>
      </c>
      <c r="Q29" s="6">
        <v>166</v>
      </c>
      <c r="R29" s="6">
        <v>1113</v>
      </c>
      <c r="S29" s="6">
        <v>206665</v>
      </c>
      <c r="T29" s="6">
        <v>377445</v>
      </c>
      <c r="U29" s="6">
        <v>850946</v>
      </c>
      <c r="V29" s="6">
        <v>470346</v>
      </c>
      <c r="W29" s="6">
        <v>113</v>
      </c>
      <c r="X29" s="6">
        <v>1596</v>
      </c>
      <c r="Y29" s="6">
        <v>313839</v>
      </c>
      <c r="Z29" s="6">
        <v>459672</v>
      </c>
      <c r="AA29" s="6">
        <v>1074683</v>
      </c>
      <c r="AB29" s="6">
        <v>585316</v>
      </c>
      <c r="AC29" s="6">
        <v>92</v>
      </c>
      <c r="AD29" s="6">
        <v>2265</v>
      </c>
      <c r="AE29" s="6">
        <v>445821</v>
      </c>
      <c r="AF29" s="6">
        <v>1151537</v>
      </c>
      <c r="AG29" s="6">
        <v>2178356</v>
      </c>
      <c r="AH29" s="6">
        <v>960289</v>
      </c>
      <c r="AJ29" s="11">
        <v>30</v>
      </c>
      <c r="AK29" s="13" t="s">
        <v>30</v>
      </c>
      <c r="AM29" s="20">
        <v>42</v>
      </c>
      <c r="AN29" s="6">
        <v>1590</v>
      </c>
      <c r="AO29" s="6">
        <v>363361</v>
      </c>
      <c r="AP29" s="7">
        <v>1116708</v>
      </c>
      <c r="AQ29" s="6">
        <v>1936666</v>
      </c>
      <c r="AR29" s="6">
        <v>782221</v>
      </c>
      <c r="AS29" s="6">
        <v>67</v>
      </c>
      <c r="AT29" s="6">
        <v>4669</v>
      </c>
      <c r="AU29" s="6">
        <v>1220662</v>
      </c>
      <c r="AV29" s="6">
        <v>3456038</v>
      </c>
      <c r="AW29" s="6">
        <v>7430909</v>
      </c>
      <c r="AX29" s="6">
        <v>2795882</v>
      </c>
      <c r="AY29" s="6">
        <v>48</v>
      </c>
      <c r="AZ29" s="6">
        <v>7239</v>
      </c>
      <c r="BA29" s="6">
        <v>2186565</v>
      </c>
      <c r="BB29" s="6">
        <v>7983139</v>
      </c>
      <c r="BC29" s="6">
        <v>13126013</v>
      </c>
      <c r="BD29" s="6">
        <v>4557791</v>
      </c>
      <c r="BE29" s="6">
        <v>11</v>
      </c>
      <c r="BF29" s="6">
        <v>8517</v>
      </c>
      <c r="BG29" s="6">
        <v>3644147</v>
      </c>
      <c r="BH29" s="6">
        <v>19590667</v>
      </c>
      <c r="BI29" s="6">
        <v>30923440</v>
      </c>
      <c r="BJ29" s="6">
        <v>9447853</v>
      </c>
    </row>
    <row r="30" spans="2:62" s="12" customFormat="1" ht="9.75" customHeight="1">
      <c r="B30" s="11">
        <v>31</v>
      </c>
      <c r="C30" s="13" t="s">
        <v>31</v>
      </c>
      <c r="E30" s="20">
        <f t="shared" si="8"/>
        <v>635</v>
      </c>
      <c r="F30" s="7">
        <f t="shared" si="7"/>
        <v>21612</v>
      </c>
      <c r="G30" s="7">
        <f t="shared" si="3"/>
        <v>8806858</v>
      </c>
      <c r="H30" s="7">
        <f t="shared" si="4"/>
        <v>37595280</v>
      </c>
      <c r="I30" s="7">
        <f t="shared" si="5"/>
        <v>57675985</v>
      </c>
      <c r="J30" s="7">
        <f t="shared" si="6"/>
        <v>17985812</v>
      </c>
      <c r="K30" s="6">
        <v>227</v>
      </c>
      <c r="L30" s="6">
        <v>490</v>
      </c>
      <c r="M30" s="6">
        <v>32491</v>
      </c>
      <c r="N30" s="6">
        <v>57015</v>
      </c>
      <c r="O30" s="6">
        <v>210794</v>
      </c>
      <c r="P30" s="6">
        <v>153669</v>
      </c>
      <c r="Q30" s="6">
        <v>196</v>
      </c>
      <c r="R30" s="6">
        <v>1184</v>
      </c>
      <c r="S30" s="6">
        <v>260127</v>
      </c>
      <c r="T30" s="6">
        <v>336413</v>
      </c>
      <c r="U30" s="6">
        <v>886336</v>
      </c>
      <c r="V30" s="6">
        <v>546760</v>
      </c>
      <c r="W30" s="6">
        <v>65</v>
      </c>
      <c r="X30" s="6">
        <v>871</v>
      </c>
      <c r="Y30" s="6">
        <v>240206</v>
      </c>
      <c r="Z30" s="6">
        <v>448838</v>
      </c>
      <c r="AA30" s="6">
        <v>1047166</v>
      </c>
      <c r="AB30" s="6">
        <v>564821</v>
      </c>
      <c r="AC30" s="6">
        <v>48</v>
      </c>
      <c r="AD30" s="6">
        <v>1193</v>
      </c>
      <c r="AE30" s="6">
        <v>351004</v>
      </c>
      <c r="AF30" s="6">
        <v>720001</v>
      </c>
      <c r="AG30" s="6">
        <v>1578148</v>
      </c>
      <c r="AH30" s="6">
        <v>763773</v>
      </c>
      <c r="AJ30" s="11">
        <v>31</v>
      </c>
      <c r="AK30" s="13" t="s">
        <v>31</v>
      </c>
      <c r="AM30" s="20">
        <v>37</v>
      </c>
      <c r="AN30" s="6">
        <v>1431</v>
      </c>
      <c r="AO30" s="6">
        <v>490686</v>
      </c>
      <c r="AP30" s="7">
        <v>1230301</v>
      </c>
      <c r="AQ30" s="6">
        <v>2264123</v>
      </c>
      <c r="AR30" s="6">
        <v>936023</v>
      </c>
      <c r="AS30" s="6">
        <v>32</v>
      </c>
      <c r="AT30" s="6">
        <v>2178</v>
      </c>
      <c r="AU30" s="6">
        <v>764895</v>
      </c>
      <c r="AV30" s="6">
        <v>2722197</v>
      </c>
      <c r="AW30" s="6">
        <v>4371633</v>
      </c>
      <c r="AX30" s="6">
        <v>1552393</v>
      </c>
      <c r="AY30" s="6">
        <v>20</v>
      </c>
      <c r="AZ30" s="6">
        <v>3262</v>
      </c>
      <c r="BA30" s="6">
        <v>1239333</v>
      </c>
      <c r="BB30" s="6">
        <v>5095455</v>
      </c>
      <c r="BC30" s="6">
        <v>8379877</v>
      </c>
      <c r="BD30" s="6">
        <v>3046872</v>
      </c>
      <c r="BE30" s="6">
        <v>10</v>
      </c>
      <c r="BF30" s="6">
        <v>11003</v>
      </c>
      <c r="BG30" s="6">
        <v>5428116</v>
      </c>
      <c r="BH30" s="6">
        <v>26985060</v>
      </c>
      <c r="BI30" s="6">
        <v>38937908</v>
      </c>
      <c r="BJ30" s="6">
        <v>10421501</v>
      </c>
    </row>
    <row r="31" spans="2:62" s="12" customFormat="1" ht="5.25" customHeight="1">
      <c r="B31" s="11"/>
      <c r="C31" s="13"/>
      <c r="E31" s="20"/>
      <c r="F31" s="7">
        <f t="shared" si="7"/>
        <v>0</v>
      </c>
      <c r="G31" s="7">
        <f t="shared" si="3"/>
        <v>0</v>
      </c>
      <c r="H31" s="7">
        <f t="shared" si="4"/>
        <v>0</v>
      </c>
      <c r="I31" s="7">
        <f t="shared" si="5"/>
        <v>0</v>
      </c>
      <c r="J31" s="7">
        <f t="shared" si="6"/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J31" s="11"/>
      <c r="AK31" s="13"/>
      <c r="AM31" s="20"/>
      <c r="AN31" s="6"/>
      <c r="AO31" s="6"/>
      <c r="AP31" s="7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2:62" s="12" customFormat="1" ht="9.75" customHeight="1">
      <c r="B32" s="11">
        <v>32</v>
      </c>
      <c r="C32" s="13" t="s">
        <v>32</v>
      </c>
      <c r="E32" s="20">
        <f t="shared" si="8"/>
        <v>68</v>
      </c>
      <c r="F32" s="7">
        <v>1977</v>
      </c>
      <c r="G32" s="7">
        <v>700156</v>
      </c>
      <c r="H32" s="7">
        <v>1806697</v>
      </c>
      <c r="I32" s="7">
        <v>2934483</v>
      </c>
      <c r="J32" s="7">
        <v>1096889</v>
      </c>
      <c r="K32" s="6">
        <v>22</v>
      </c>
      <c r="L32" s="6">
        <v>51</v>
      </c>
      <c r="M32" s="6">
        <v>5480</v>
      </c>
      <c r="N32" s="6">
        <v>9230</v>
      </c>
      <c r="O32" s="6">
        <v>27316</v>
      </c>
      <c r="P32" s="6">
        <v>17981</v>
      </c>
      <c r="Q32" s="6">
        <v>21</v>
      </c>
      <c r="R32" s="6">
        <v>115</v>
      </c>
      <c r="S32" s="6">
        <v>32509</v>
      </c>
      <c r="T32" s="6">
        <v>34718</v>
      </c>
      <c r="U32" s="6">
        <v>100012</v>
      </c>
      <c r="V32" s="6">
        <v>64747</v>
      </c>
      <c r="W32" s="6">
        <v>8</v>
      </c>
      <c r="X32" s="6">
        <v>111</v>
      </c>
      <c r="Y32" s="6">
        <v>28259</v>
      </c>
      <c r="Z32" s="6">
        <v>40151</v>
      </c>
      <c r="AA32" s="6">
        <v>96491</v>
      </c>
      <c r="AB32" s="6">
        <v>53671</v>
      </c>
      <c r="AC32" s="6">
        <v>4</v>
      </c>
      <c r="AD32" s="6">
        <v>102</v>
      </c>
      <c r="AE32" s="6">
        <v>34055</v>
      </c>
      <c r="AF32" s="6">
        <v>52838</v>
      </c>
      <c r="AG32" s="6">
        <v>121573</v>
      </c>
      <c r="AH32" s="6">
        <v>66659</v>
      </c>
      <c r="AJ32" s="11">
        <v>32</v>
      </c>
      <c r="AK32" s="13" t="s">
        <v>32</v>
      </c>
      <c r="AM32" s="20">
        <v>2</v>
      </c>
      <c r="AN32" s="6" t="s">
        <v>48</v>
      </c>
      <c r="AO32" s="6" t="s">
        <v>48</v>
      </c>
      <c r="AP32" s="6" t="s">
        <v>48</v>
      </c>
      <c r="AQ32" s="6" t="s">
        <v>48</v>
      </c>
      <c r="AR32" s="6" t="s">
        <v>48</v>
      </c>
      <c r="AS32" s="6">
        <v>7</v>
      </c>
      <c r="AT32" s="6">
        <v>530</v>
      </c>
      <c r="AU32" s="6">
        <v>155003</v>
      </c>
      <c r="AV32" s="6">
        <v>375328</v>
      </c>
      <c r="AW32" s="6">
        <v>812517</v>
      </c>
      <c r="AX32" s="6">
        <v>405690</v>
      </c>
      <c r="AY32" s="6">
        <v>3</v>
      </c>
      <c r="AZ32" s="6">
        <v>360</v>
      </c>
      <c r="BA32" s="6">
        <v>134047</v>
      </c>
      <c r="BB32" s="6">
        <v>216260</v>
      </c>
      <c r="BC32" s="6">
        <v>468350</v>
      </c>
      <c r="BD32" s="6">
        <v>241743</v>
      </c>
      <c r="BE32" s="7">
        <v>1</v>
      </c>
      <c r="BF32" s="6" t="s">
        <v>48</v>
      </c>
      <c r="BG32" s="6" t="s">
        <v>48</v>
      </c>
      <c r="BH32" s="6" t="s">
        <v>48</v>
      </c>
      <c r="BI32" s="6" t="s">
        <v>48</v>
      </c>
      <c r="BJ32" s="6" t="s">
        <v>48</v>
      </c>
    </row>
    <row r="33" spans="2:62" s="12" customFormat="1" ht="9.75" customHeight="1">
      <c r="B33" s="11">
        <v>33</v>
      </c>
      <c r="C33" s="13" t="s">
        <v>40</v>
      </c>
      <c r="E33" s="20" t="s">
        <v>49</v>
      </c>
      <c r="F33" s="7" t="s">
        <v>49</v>
      </c>
      <c r="G33" s="7" t="s">
        <v>49</v>
      </c>
      <c r="H33" s="7" t="s">
        <v>49</v>
      </c>
      <c r="I33" s="7" t="s">
        <v>49</v>
      </c>
      <c r="J33" s="7" t="s">
        <v>49</v>
      </c>
      <c r="K33" s="6" t="s">
        <v>49</v>
      </c>
      <c r="L33" s="6" t="s">
        <v>49</v>
      </c>
      <c r="M33" s="6" t="s">
        <v>49</v>
      </c>
      <c r="N33" s="6" t="s">
        <v>49</v>
      </c>
      <c r="O33" s="6" t="s">
        <v>49</v>
      </c>
      <c r="P33" s="6" t="s">
        <v>49</v>
      </c>
      <c r="Q33" s="6" t="s">
        <v>49</v>
      </c>
      <c r="R33" s="6" t="s">
        <v>49</v>
      </c>
      <c r="S33" s="6" t="s">
        <v>49</v>
      </c>
      <c r="T33" s="6" t="s">
        <v>49</v>
      </c>
      <c r="U33" s="6" t="s">
        <v>49</v>
      </c>
      <c r="V33" s="6" t="s">
        <v>49</v>
      </c>
      <c r="W33" s="6" t="s">
        <v>49</v>
      </c>
      <c r="X33" s="6" t="s">
        <v>49</v>
      </c>
      <c r="Y33" s="6" t="s">
        <v>49</v>
      </c>
      <c r="Z33" s="6" t="s">
        <v>49</v>
      </c>
      <c r="AA33" s="6" t="s">
        <v>49</v>
      </c>
      <c r="AB33" s="6" t="s">
        <v>49</v>
      </c>
      <c r="AC33" s="6" t="s">
        <v>49</v>
      </c>
      <c r="AD33" s="6" t="s">
        <v>49</v>
      </c>
      <c r="AE33" s="6" t="s">
        <v>49</v>
      </c>
      <c r="AF33" s="6" t="s">
        <v>49</v>
      </c>
      <c r="AG33" s="6" t="s">
        <v>49</v>
      </c>
      <c r="AH33" s="6" t="s">
        <v>49</v>
      </c>
      <c r="AI33" s="6"/>
      <c r="AJ33" s="11">
        <v>33</v>
      </c>
      <c r="AK33" s="13" t="s">
        <v>40</v>
      </c>
      <c r="AM33" s="20" t="s">
        <v>49</v>
      </c>
      <c r="AN33" s="6" t="s">
        <v>49</v>
      </c>
      <c r="AO33" s="6" t="s">
        <v>49</v>
      </c>
      <c r="AP33" s="6" t="s">
        <v>49</v>
      </c>
      <c r="AQ33" s="6" t="s">
        <v>49</v>
      </c>
      <c r="AR33" s="6" t="s">
        <v>49</v>
      </c>
      <c r="AS33" s="6" t="s">
        <v>49</v>
      </c>
      <c r="AT33" s="6" t="s">
        <v>49</v>
      </c>
      <c r="AU33" s="6" t="s">
        <v>49</v>
      </c>
      <c r="AV33" s="6" t="s">
        <v>49</v>
      </c>
      <c r="AW33" s="6" t="s">
        <v>49</v>
      </c>
      <c r="AX33" s="6" t="s">
        <v>49</v>
      </c>
      <c r="AY33" s="6" t="s">
        <v>49</v>
      </c>
      <c r="AZ33" s="6" t="s">
        <v>49</v>
      </c>
      <c r="BA33" s="6" t="s">
        <v>49</v>
      </c>
      <c r="BB33" s="6" t="s">
        <v>49</v>
      </c>
      <c r="BC33" s="6" t="s">
        <v>49</v>
      </c>
      <c r="BD33" s="6" t="s">
        <v>49</v>
      </c>
      <c r="BE33" s="6" t="s">
        <v>49</v>
      </c>
      <c r="BF33" s="6" t="s">
        <v>49</v>
      </c>
      <c r="BG33" s="6" t="s">
        <v>49</v>
      </c>
      <c r="BH33" s="6" t="s">
        <v>49</v>
      </c>
      <c r="BI33" s="6" t="s">
        <v>49</v>
      </c>
      <c r="BJ33" s="6" t="s">
        <v>49</v>
      </c>
    </row>
    <row r="34" spans="2:62" s="12" customFormat="1" ht="9.75" customHeight="1">
      <c r="B34" s="11">
        <v>34</v>
      </c>
      <c r="C34" s="13" t="s">
        <v>33</v>
      </c>
      <c r="E34" s="20">
        <f t="shared" si="8"/>
        <v>776</v>
      </c>
      <c r="F34" s="7">
        <v>4738</v>
      </c>
      <c r="G34" s="7">
        <v>1100329</v>
      </c>
      <c r="H34" s="7">
        <v>3255658</v>
      </c>
      <c r="I34" s="7">
        <v>6614817</v>
      </c>
      <c r="J34" s="7">
        <v>3158732</v>
      </c>
      <c r="K34" s="6">
        <v>476</v>
      </c>
      <c r="L34" s="6">
        <v>956</v>
      </c>
      <c r="M34" s="6">
        <v>56055</v>
      </c>
      <c r="N34" s="6">
        <v>206735</v>
      </c>
      <c r="O34" s="6">
        <v>465924</v>
      </c>
      <c r="P34" s="6">
        <v>258870</v>
      </c>
      <c r="Q34" s="6">
        <v>214</v>
      </c>
      <c r="R34" s="6">
        <v>1242</v>
      </c>
      <c r="S34" s="6">
        <v>256631</v>
      </c>
      <c r="T34" s="6">
        <v>511804</v>
      </c>
      <c r="U34" s="6">
        <v>1077541</v>
      </c>
      <c r="V34" s="6">
        <v>561965</v>
      </c>
      <c r="W34" s="6">
        <v>52</v>
      </c>
      <c r="X34" s="6">
        <v>663</v>
      </c>
      <c r="Y34" s="6">
        <v>174791</v>
      </c>
      <c r="Z34" s="6">
        <v>461715</v>
      </c>
      <c r="AA34" s="6">
        <v>967747</v>
      </c>
      <c r="AB34" s="6">
        <v>486940</v>
      </c>
      <c r="AC34" s="6">
        <v>15</v>
      </c>
      <c r="AD34" s="6">
        <v>366</v>
      </c>
      <c r="AE34" s="6">
        <v>107755</v>
      </c>
      <c r="AF34" s="6">
        <v>190604</v>
      </c>
      <c r="AG34" s="6">
        <v>459111</v>
      </c>
      <c r="AH34" s="6">
        <v>259459</v>
      </c>
      <c r="AJ34" s="11">
        <v>34</v>
      </c>
      <c r="AK34" s="13" t="s">
        <v>33</v>
      </c>
      <c r="AM34" s="20">
        <v>7</v>
      </c>
      <c r="AN34" s="6">
        <v>286</v>
      </c>
      <c r="AO34" s="6">
        <v>83617</v>
      </c>
      <c r="AP34" s="6">
        <v>337932</v>
      </c>
      <c r="AQ34" s="6">
        <v>584683</v>
      </c>
      <c r="AR34" s="6">
        <v>225090</v>
      </c>
      <c r="AS34" s="6">
        <v>11</v>
      </c>
      <c r="AT34" s="6" t="s">
        <v>50</v>
      </c>
      <c r="AU34" s="6" t="s">
        <v>50</v>
      </c>
      <c r="AV34" s="6" t="s">
        <v>50</v>
      </c>
      <c r="AW34" s="6" t="s">
        <v>50</v>
      </c>
      <c r="AX34" s="6" t="s">
        <v>50</v>
      </c>
      <c r="AY34" s="6" t="s">
        <v>49</v>
      </c>
      <c r="AZ34" s="6" t="s">
        <v>49</v>
      </c>
      <c r="BA34" s="6" t="s">
        <v>49</v>
      </c>
      <c r="BB34" s="6" t="s">
        <v>49</v>
      </c>
      <c r="BC34" s="6" t="s">
        <v>49</v>
      </c>
      <c r="BD34" s="6" t="s">
        <v>49</v>
      </c>
      <c r="BE34" s="6">
        <v>1</v>
      </c>
      <c r="BF34" s="6" t="s">
        <v>50</v>
      </c>
      <c r="BG34" s="6" t="s">
        <v>50</v>
      </c>
      <c r="BH34" s="6" t="s">
        <v>50</v>
      </c>
      <c r="BI34" s="6" t="s">
        <v>50</v>
      </c>
      <c r="BJ34" s="6" t="s">
        <v>50</v>
      </c>
    </row>
    <row r="35" spans="5:50" ht="5.25" customHeight="1" thickBot="1">
      <c r="E35" s="30"/>
      <c r="O35" s="6"/>
      <c r="P35" s="31"/>
      <c r="AM35" s="30"/>
      <c r="AX35" s="31"/>
    </row>
    <row r="36" spans="1:62" ht="13.5">
      <c r="A36" s="17" t="s">
        <v>44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ht="13.5">
      <c r="A37" s="19"/>
    </row>
  </sheetData>
  <mergeCells count="13">
    <mergeCell ref="BG2:BJ2"/>
    <mergeCell ref="AI3:AL4"/>
    <mergeCell ref="AM3:AR3"/>
    <mergeCell ref="AS3:AX3"/>
    <mergeCell ref="AY3:BD3"/>
    <mergeCell ref="BE3:BJ3"/>
    <mergeCell ref="W3:AB3"/>
    <mergeCell ref="AC3:AH3"/>
    <mergeCell ref="AE2:AH2"/>
    <mergeCell ref="A3:D4"/>
    <mergeCell ref="E3:J3"/>
    <mergeCell ref="K3:P3"/>
    <mergeCell ref="Q3:V3"/>
  </mergeCells>
  <printOptions horizontalCentered="1"/>
  <pageMargins left="0.3937007874015748" right="0.3937007874015748" top="0.6692913385826772" bottom="0.6692913385826772" header="0.5118110236220472" footer="0.5118110236220472"/>
  <pageSetup horizontalDpi="204" verticalDpi="204" orientation="portrait" paperSize="9" scale="95" r:id="rId1"/>
  <colBreaks count="3" manualBreakCount="3">
    <brk id="16" max="34" man="1"/>
    <brk id="34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2010-01-28T07:20:42Z</cp:lastPrinted>
  <dcterms:created xsi:type="dcterms:W3CDTF">2001-03-28T08:07:53Z</dcterms:created>
  <dcterms:modified xsi:type="dcterms:W3CDTF">2010-01-29T01:11:28Z</dcterms:modified>
  <cp:category/>
  <cp:version/>
  <cp:contentType/>
  <cp:contentStatus/>
</cp:coreProperties>
</file>