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<sst xmlns="http://schemas.openxmlformats.org/spreadsheetml/2006/main" count="105" uniqueCount="53">
  <si>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</si>
  <si>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</si>
  <si>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</si>
  <si>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</si>
  <si>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</si>
  <si>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</si>
  <si>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</si>
  <si>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</si>
  <si>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</si>
  <si>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</si>
  <si>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</si>
  <si>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</si>
  <si>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</si>
  <si>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</si>
  <si>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</si>
  <si>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</si>
  <si>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</si>
  <si>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</si>
  <si>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</si>
  <si>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</si>
  <si>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</si>
  <si>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</si>
  <si>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</si>
  <si>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</si>
  <si>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</si>
  <si>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</si>
  <si>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</si>
  <si>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</si>
  <si>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</si>
  <si>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</si>
  <si>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</si>
  <si>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</si>
  <si>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</si>
  <si>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</si>
  <si>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</si>
  <si>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</si>
  <si>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</si>
  <si>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</si>
  <si>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</si>
  <si>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</si>
  <si>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</si>
  <si>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</si>
  <si>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武器製造業</t>
  </si>
  <si>
    <t>-</t>
  </si>
  <si>
    <t>　資料：県統計課「工業統計調査」</t>
  </si>
  <si>
    <t>軽工業</t>
  </si>
  <si>
    <t>重化学工業</t>
  </si>
  <si>
    <t>繊維工業</t>
  </si>
  <si>
    <t>木材・木製品製造業</t>
  </si>
  <si>
    <t>-</t>
  </si>
  <si>
    <t>X</t>
  </si>
  <si>
    <t>平成元年12月31日</t>
  </si>
  <si>
    <t xml:space="preserve">  83．産業中分類別、経営組織別事業所数、      従業者数、製造品出荷額等、付加価値額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</si>
</sst>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0" fillId="0" borderId="3" xfId="0" applyFont="1" applyFill="1" applyBorder="1" applyAlignment="1">
      <alignment/>
    </xf>
    <xf numFmtId="176" fontId="9" fillId="0" borderId="4" xfId="0" applyNumberFormat="1" applyFont="1" applyFill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138" zoomScaleNormal="138" workbookViewId="0" topLeftCell="A1">
      <selection activeCell="G2" sqref="G2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17.375" style="1" customWidth="1"/>
    <col min="4" max="4" width="0.74609375" style="1" customWidth="1"/>
    <col min="5" max="15" width="6.00390625" style="1" customWidth="1"/>
    <col min="16" max="22" width="12.375" style="1" customWidth="1"/>
    <col min="23" max="16384" width="9.00390625" style="1" customWidth="1"/>
  </cols>
  <sheetData>
    <row r="1" ht="17.25">
      <c r="G1" s="16" t="s">
        <v>52</v>
      </c>
    </row>
    <row r="2" ht="14.25" thickBot="1">
      <c r="V2" s="2" t="s">
        <v>51</v>
      </c>
    </row>
    <row r="3" spans="1:22" ht="10.5" customHeight="1" thickTop="1">
      <c r="A3" s="26" t="s">
        <v>0</v>
      </c>
      <c r="B3" s="27"/>
      <c r="C3" s="27"/>
      <c r="D3" s="28"/>
      <c r="E3" s="45" t="s">
        <v>1</v>
      </c>
      <c r="F3" s="46"/>
      <c r="G3" s="46"/>
      <c r="H3" s="47"/>
      <c r="I3" s="45" t="s">
        <v>2</v>
      </c>
      <c r="J3" s="46"/>
      <c r="K3" s="46"/>
      <c r="L3" s="46"/>
      <c r="M3" s="46"/>
      <c r="N3" s="46"/>
      <c r="O3" s="47"/>
      <c r="P3" s="26" t="s">
        <v>3</v>
      </c>
      <c r="Q3" s="23" t="s">
        <v>4</v>
      </c>
      <c r="R3" s="23" t="s">
        <v>5</v>
      </c>
      <c r="S3" s="26"/>
      <c r="T3" s="26"/>
      <c r="U3" s="33"/>
      <c r="V3" s="23" t="s">
        <v>6</v>
      </c>
    </row>
    <row r="4" spans="1:22" ht="5.25" customHeight="1">
      <c r="A4" s="29"/>
      <c r="B4" s="29"/>
      <c r="C4" s="29"/>
      <c r="D4" s="30"/>
      <c r="E4" s="36" t="s">
        <v>7</v>
      </c>
      <c r="F4" s="36" t="s">
        <v>8</v>
      </c>
      <c r="G4" s="39" t="s">
        <v>9</v>
      </c>
      <c r="H4" s="50" t="s">
        <v>10</v>
      </c>
      <c r="I4" s="36" t="s">
        <v>7</v>
      </c>
      <c r="J4" s="36" t="s">
        <v>11</v>
      </c>
      <c r="K4" s="40"/>
      <c r="L4" s="40"/>
      <c r="M4" s="39" t="s">
        <v>12</v>
      </c>
      <c r="N4" s="40"/>
      <c r="O4" s="41"/>
      <c r="P4" s="44"/>
      <c r="Q4" s="24"/>
      <c r="R4" s="25"/>
      <c r="S4" s="34"/>
      <c r="T4" s="34"/>
      <c r="U4" s="35"/>
      <c r="V4" s="24"/>
    </row>
    <row r="5" spans="1:22" ht="5.25" customHeight="1">
      <c r="A5" s="29"/>
      <c r="B5" s="29"/>
      <c r="C5" s="29"/>
      <c r="D5" s="30"/>
      <c r="E5" s="37"/>
      <c r="F5" s="37"/>
      <c r="G5" s="48"/>
      <c r="H5" s="51"/>
      <c r="I5" s="37"/>
      <c r="J5" s="38"/>
      <c r="K5" s="42"/>
      <c r="L5" s="42"/>
      <c r="M5" s="38"/>
      <c r="N5" s="42"/>
      <c r="O5" s="43"/>
      <c r="P5" s="44"/>
      <c r="Q5" s="24"/>
      <c r="R5" s="24" t="s">
        <v>13</v>
      </c>
      <c r="S5" s="24" t="s">
        <v>14</v>
      </c>
      <c r="T5" s="24" t="s">
        <v>15</v>
      </c>
      <c r="U5" s="24" t="s">
        <v>16</v>
      </c>
      <c r="V5" s="24"/>
    </row>
    <row r="6" spans="1:22" ht="10.5" customHeight="1">
      <c r="A6" s="31"/>
      <c r="B6" s="31"/>
      <c r="C6" s="31"/>
      <c r="D6" s="32"/>
      <c r="E6" s="38"/>
      <c r="F6" s="38"/>
      <c r="G6" s="49"/>
      <c r="H6" s="52"/>
      <c r="I6" s="38"/>
      <c r="J6" s="3" t="s">
        <v>17</v>
      </c>
      <c r="K6" s="3" t="s">
        <v>18</v>
      </c>
      <c r="L6" s="3" t="s">
        <v>19</v>
      </c>
      <c r="M6" s="3" t="s">
        <v>17</v>
      </c>
      <c r="N6" s="3" t="s">
        <v>18</v>
      </c>
      <c r="O6" s="3" t="s">
        <v>19</v>
      </c>
      <c r="P6" s="34"/>
      <c r="Q6" s="25"/>
      <c r="R6" s="25"/>
      <c r="S6" s="25"/>
      <c r="T6" s="25"/>
      <c r="U6" s="25"/>
      <c r="V6" s="25"/>
    </row>
    <row r="7" spans="5:22" ht="9.75" customHeight="1">
      <c r="E7" s="19"/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  <c r="O7" s="4" t="s">
        <v>20</v>
      </c>
      <c r="P7" s="4" t="s">
        <v>21</v>
      </c>
      <c r="Q7" s="4" t="s">
        <v>21</v>
      </c>
      <c r="R7" s="4" t="s">
        <v>21</v>
      </c>
      <c r="S7" s="4" t="s">
        <v>21</v>
      </c>
      <c r="T7" s="4" t="s">
        <v>21</v>
      </c>
      <c r="U7" s="4" t="s">
        <v>21</v>
      </c>
      <c r="V7" s="4" t="s">
        <v>21</v>
      </c>
    </row>
    <row r="8" spans="2:22" s="5" customFormat="1" ht="9.75" customHeight="1">
      <c r="B8" s="6"/>
      <c r="C8" s="7" t="s">
        <v>7</v>
      </c>
      <c r="E8" s="20">
        <f>SUM(F8:H8)</f>
        <v>26592</v>
      </c>
      <c r="F8" s="17">
        <f>SUM(F9:F10)</f>
        <v>8164</v>
      </c>
      <c r="G8" s="17">
        <f>SUM(G9:G10)</f>
        <v>289</v>
      </c>
      <c r="H8" s="17">
        <f>SUM(H9:H10)</f>
        <v>18139</v>
      </c>
      <c r="I8" s="15">
        <f>SUM(J8,M8)</f>
        <v>284264</v>
      </c>
      <c r="J8" s="15">
        <f>SUM(K8:L8)</f>
        <v>254455</v>
      </c>
      <c r="K8" s="17">
        <f>SUM(K9:K10)</f>
        <v>145219</v>
      </c>
      <c r="L8" s="17">
        <f>SUM(L9:L10)</f>
        <v>109236</v>
      </c>
      <c r="M8" s="15">
        <f>SUM(N8:O8)</f>
        <v>29809</v>
      </c>
      <c r="N8" s="17">
        <f aca="true" t="shared" si="0" ref="E8:V8">SUM(N9:N10)</f>
        <v>17993</v>
      </c>
      <c r="O8" s="17">
        <f t="shared" si="0"/>
        <v>11816</v>
      </c>
      <c r="P8" s="17">
        <f t="shared" si="0"/>
        <v>82003591</v>
      </c>
      <c r="Q8" s="17">
        <f t="shared" si="0"/>
        <v>298401946</v>
      </c>
      <c r="R8" s="17">
        <f t="shared" si="0"/>
        <v>526439723</v>
      </c>
      <c r="S8" s="17">
        <f t="shared" si="0"/>
        <v>477638806</v>
      </c>
      <c r="T8" s="17">
        <f t="shared" si="0"/>
        <v>48353988</v>
      </c>
      <c r="U8" s="17">
        <f t="shared" si="0"/>
        <v>446929</v>
      </c>
      <c r="V8" s="17">
        <f t="shared" si="0"/>
        <v>209930404</v>
      </c>
    </row>
    <row r="9" spans="2:22" s="5" customFormat="1" ht="9.75" customHeight="1">
      <c r="B9" s="6"/>
      <c r="C9" s="7" t="s">
        <v>45</v>
      </c>
      <c r="E9" s="20">
        <f>SUM(F9:H9)</f>
        <v>19847</v>
      </c>
      <c r="F9" s="15">
        <v>5597</v>
      </c>
      <c r="G9" s="15">
        <v>268</v>
      </c>
      <c r="H9" s="15">
        <v>13982</v>
      </c>
      <c r="I9" s="15">
        <f>SUM(J9,M9)</f>
        <v>176443</v>
      </c>
      <c r="J9" s="15">
        <f>SUM(K9:L9)</f>
        <v>153111</v>
      </c>
      <c r="K9" s="15">
        <v>77318</v>
      </c>
      <c r="L9" s="15">
        <v>75793</v>
      </c>
      <c r="M9" s="15">
        <f>SUM(N9:O9)</f>
        <v>23332</v>
      </c>
      <c r="N9" s="15">
        <v>13755</v>
      </c>
      <c r="O9" s="15">
        <v>9577</v>
      </c>
      <c r="P9" s="15">
        <v>44725405</v>
      </c>
      <c r="Q9" s="15">
        <v>154848136</v>
      </c>
      <c r="R9" s="15">
        <f>SUM(S9:U9)</f>
        <v>278059223</v>
      </c>
      <c r="S9" s="15">
        <v>247481926</v>
      </c>
      <c r="T9" s="15">
        <v>30513122</v>
      </c>
      <c r="U9" s="15">
        <v>64175</v>
      </c>
      <c r="V9" s="15">
        <v>114259592</v>
      </c>
    </row>
    <row r="10" spans="2:22" s="5" customFormat="1" ht="9.75" customHeight="1">
      <c r="B10" s="6"/>
      <c r="C10" s="7" t="s">
        <v>46</v>
      </c>
      <c r="E10" s="20">
        <f aca="true" t="shared" si="1" ref="E10:E38">SUM(F10:H10)</f>
        <v>6745</v>
      </c>
      <c r="F10" s="15">
        <v>2567</v>
      </c>
      <c r="G10" s="15">
        <v>21</v>
      </c>
      <c r="H10" s="15">
        <v>4157</v>
      </c>
      <c r="I10" s="15">
        <f aca="true" t="shared" si="2" ref="I10:I38">SUM(J10,M10)</f>
        <v>107821</v>
      </c>
      <c r="J10" s="15">
        <f aca="true" t="shared" si="3" ref="J10:J38">SUM(K10:L10)</f>
        <v>101344</v>
      </c>
      <c r="K10" s="15">
        <v>67901</v>
      </c>
      <c r="L10" s="15">
        <v>33443</v>
      </c>
      <c r="M10" s="15">
        <f aca="true" t="shared" si="4" ref="M10:M38">SUM(N10:O10)</f>
        <v>6477</v>
      </c>
      <c r="N10" s="15">
        <v>4238</v>
      </c>
      <c r="O10" s="15">
        <v>2239</v>
      </c>
      <c r="P10" s="15">
        <v>37278186</v>
      </c>
      <c r="Q10" s="15">
        <v>143553810</v>
      </c>
      <c r="R10" s="15">
        <f aca="true" t="shared" si="5" ref="R10:R38">SUM(S10:U10)</f>
        <v>248380500</v>
      </c>
      <c r="S10" s="15">
        <v>230156880</v>
      </c>
      <c r="T10" s="15">
        <v>17840866</v>
      </c>
      <c r="U10" s="15">
        <v>382754</v>
      </c>
      <c r="V10" s="15">
        <v>95670812</v>
      </c>
    </row>
    <row r="11" spans="2:22" s="8" customFormat="1" ht="5.25" customHeight="1">
      <c r="B11" s="9"/>
      <c r="C11" s="10"/>
      <c r="E11" s="21">
        <f t="shared" si="1"/>
        <v>0</v>
      </c>
      <c r="F11" s="11"/>
      <c r="G11" s="11"/>
      <c r="H11" s="11"/>
      <c r="I11" s="11">
        <f t="shared" si="2"/>
        <v>0</v>
      </c>
      <c r="J11" s="11">
        <f t="shared" si="3"/>
        <v>0</v>
      </c>
      <c r="K11" s="11"/>
      <c r="L11" s="11"/>
      <c r="M11" s="11">
        <f t="shared" si="4"/>
        <v>0</v>
      </c>
      <c r="N11" s="11"/>
      <c r="O11" s="11"/>
      <c r="P11" s="11"/>
      <c r="Q11" s="11"/>
      <c r="R11" s="11">
        <f t="shared" si="5"/>
        <v>0</v>
      </c>
      <c r="S11" s="11"/>
      <c r="T11" s="11"/>
      <c r="U11" s="11"/>
      <c r="V11" s="11"/>
    </row>
    <row r="12" spans="2:22" s="8" customFormat="1" ht="9.75" customHeight="1">
      <c r="B12" s="9">
        <v>12</v>
      </c>
      <c r="C12" s="10" t="s">
        <v>22</v>
      </c>
      <c r="E12" s="21">
        <f t="shared" si="1"/>
        <v>1332</v>
      </c>
      <c r="F12" s="11">
        <v>525</v>
      </c>
      <c r="G12" s="11">
        <v>46</v>
      </c>
      <c r="H12" s="11">
        <v>761</v>
      </c>
      <c r="I12" s="11">
        <f t="shared" si="2"/>
        <v>15839</v>
      </c>
      <c r="J12" s="11">
        <f t="shared" si="3"/>
        <v>14526</v>
      </c>
      <c r="K12" s="11">
        <v>5639</v>
      </c>
      <c r="L12" s="11">
        <v>8887</v>
      </c>
      <c r="M12" s="11">
        <f t="shared" si="4"/>
        <v>1313</v>
      </c>
      <c r="N12" s="11">
        <v>766</v>
      </c>
      <c r="O12" s="11">
        <v>547</v>
      </c>
      <c r="P12" s="11">
        <v>3627800</v>
      </c>
      <c r="Q12" s="11">
        <v>19743755</v>
      </c>
      <c r="R12" s="11">
        <f t="shared" si="5"/>
        <v>29590990</v>
      </c>
      <c r="S12" s="11">
        <v>29340537</v>
      </c>
      <c r="T12" s="11">
        <v>250225</v>
      </c>
      <c r="U12" s="11">
        <v>228</v>
      </c>
      <c r="V12" s="11">
        <v>9142541</v>
      </c>
    </row>
    <row r="13" spans="2:22" s="8" customFormat="1" ht="9.75" customHeight="1">
      <c r="B13" s="9">
        <v>13</v>
      </c>
      <c r="C13" s="10" t="s">
        <v>23</v>
      </c>
      <c r="E13" s="21">
        <f t="shared" si="1"/>
        <v>184</v>
      </c>
      <c r="F13" s="11">
        <v>98</v>
      </c>
      <c r="G13" s="11">
        <v>29</v>
      </c>
      <c r="H13" s="11">
        <v>57</v>
      </c>
      <c r="I13" s="11">
        <f t="shared" si="2"/>
        <v>2075</v>
      </c>
      <c r="J13" s="11">
        <f t="shared" si="3"/>
        <v>1956</v>
      </c>
      <c r="K13" s="11">
        <v>1339</v>
      </c>
      <c r="L13" s="11">
        <v>617</v>
      </c>
      <c r="M13" s="11">
        <f t="shared" si="4"/>
        <v>119</v>
      </c>
      <c r="N13" s="11">
        <v>67</v>
      </c>
      <c r="O13" s="11">
        <v>52</v>
      </c>
      <c r="P13" s="11">
        <v>537665</v>
      </c>
      <c r="Q13" s="11">
        <v>2960690</v>
      </c>
      <c r="R13" s="11">
        <f t="shared" si="5"/>
        <v>5312047</v>
      </c>
      <c r="S13" s="11">
        <v>5267530</v>
      </c>
      <c r="T13" s="11">
        <v>44517</v>
      </c>
      <c r="U13" s="11" t="s">
        <v>49</v>
      </c>
      <c r="V13" s="11">
        <v>1824960</v>
      </c>
    </row>
    <row r="14" spans="2:22" s="8" customFormat="1" ht="9.75" customHeight="1">
      <c r="B14" s="9">
        <v>14</v>
      </c>
      <c r="C14" s="18" t="s">
        <v>47</v>
      </c>
      <c r="E14" s="21">
        <f t="shared" si="1"/>
        <v>3031</v>
      </c>
      <c r="F14" s="11">
        <v>687</v>
      </c>
      <c r="G14" s="11">
        <v>23</v>
      </c>
      <c r="H14" s="11">
        <v>2321</v>
      </c>
      <c r="I14" s="11">
        <f t="shared" si="2"/>
        <v>24862</v>
      </c>
      <c r="J14" s="11">
        <f t="shared" si="3"/>
        <v>20439</v>
      </c>
      <c r="K14" s="11">
        <v>9796</v>
      </c>
      <c r="L14" s="11">
        <v>10643</v>
      </c>
      <c r="M14" s="11">
        <f t="shared" si="4"/>
        <v>4423</v>
      </c>
      <c r="N14" s="11">
        <v>2217</v>
      </c>
      <c r="O14" s="11">
        <v>2206</v>
      </c>
      <c r="P14" s="11">
        <v>6309269</v>
      </c>
      <c r="Q14" s="11">
        <v>27867906</v>
      </c>
      <c r="R14" s="11">
        <f t="shared" si="5"/>
        <v>41987620</v>
      </c>
      <c r="S14" s="11">
        <v>33382941</v>
      </c>
      <c r="T14" s="11">
        <v>8597125</v>
      </c>
      <c r="U14" s="11">
        <v>7554</v>
      </c>
      <c r="V14" s="11">
        <v>12722061</v>
      </c>
    </row>
    <row r="15" spans="2:22" s="8" customFormat="1" ht="9.75" customHeight="1">
      <c r="B15" s="9">
        <v>15</v>
      </c>
      <c r="C15" s="12" t="s">
        <v>24</v>
      </c>
      <c r="E15" s="21">
        <f t="shared" si="1"/>
        <v>5186</v>
      </c>
      <c r="F15" s="11">
        <v>881</v>
      </c>
      <c r="G15" s="11">
        <v>84</v>
      </c>
      <c r="H15" s="11">
        <v>4221</v>
      </c>
      <c r="I15" s="11">
        <f t="shared" si="2"/>
        <v>31811</v>
      </c>
      <c r="J15" s="11">
        <f t="shared" si="3"/>
        <v>24861</v>
      </c>
      <c r="K15" s="11">
        <v>5754</v>
      </c>
      <c r="L15" s="11">
        <v>19107</v>
      </c>
      <c r="M15" s="11">
        <f t="shared" si="4"/>
        <v>6950</v>
      </c>
      <c r="N15" s="11">
        <v>3962</v>
      </c>
      <c r="O15" s="11">
        <v>2988</v>
      </c>
      <c r="P15" s="11">
        <v>5129368</v>
      </c>
      <c r="Q15" s="11">
        <v>16431061</v>
      </c>
      <c r="R15" s="11">
        <f t="shared" si="5"/>
        <v>29935076</v>
      </c>
      <c r="S15" s="11">
        <v>17061740</v>
      </c>
      <c r="T15" s="11">
        <v>12868568</v>
      </c>
      <c r="U15" s="11">
        <v>4768</v>
      </c>
      <c r="V15" s="11">
        <v>13245962</v>
      </c>
    </row>
    <row r="16" spans="2:22" s="8" customFormat="1" ht="9.75" customHeight="1">
      <c r="B16" s="9">
        <v>16</v>
      </c>
      <c r="C16" s="18" t="s">
        <v>48</v>
      </c>
      <c r="E16" s="21">
        <f t="shared" si="1"/>
        <v>1357</v>
      </c>
      <c r="F16" s="11">
        <v>505</v>
      </c>
      <c r="G16" s="11">
        <v>21</v>
      </c>
      <c r="H16" s="11">
        <v>831</v>
      </c>
      <c r="I16" s="11">
        <f t="shared" si="2"/>
        <v>9730</v>
      </c>
      <c r="J16" s="11">
        <v>8433</v>
      </c>
      <c r="K16" s="11">
        <v>5396</v>
      </c>
      <c r="L16" s="11">
        <v>3035</v>
      </c>
      <c r="M16" s="11">
        <f t="shared" si="4"/>
        <v>1297</v>
      </c>
      <c r="N16" s="11">
        <v>867</v>
      </c>
      <c r="O16" s="11">
        <v>430</v>
      </c>
      <c r="P16" s="11">
        <v>2383093</v>
      </c>
      <c r="Q16" s="11">
        <v>8744833</v>
      </c>
      <c r="R16" s="11">
        <f t="shared" si="5"/>
        <v>14245655</v>
      </c>
      <c r="S16" s="11">
        <v>13652465</v>
      </c>
      <c r="T16" s="11">
        <v>583906</v>
      </c>
      <c r="U16" s="11">
        <v>9284</v>
      </c>
      <c r="V16" s="11">
        <v>5231453</v>
      </c>
    </row>
    <row r="17" spans="2:22" s="8" customFormat="1" ht="5.25" customHeight="1">
      <c r="B17" s="9"/>
      <c r="C17" s="10"/>
      <c r="E17" s="21">
        <f t="shared" si="1"/>
        <v>0</v>
      </c>
      <c r="F17" s="11"/>
      <c r="G17" s="11"/>
      <c r="H17" s="11"/>
      <c r="I17" s="11">
        <f t="shared" si="2"/>
        <v>0</v>
      </c>
      <c r="J17" s="11">
        <f t="shared" si="3"/>
        <v>0</v>
      </c>
      <c r="K17" s="11"/>
      <c r="L17" s="11"/>
      <c r="M17" s="11">
        <f t="shared" si="4"/>
        <v>0</v>
      </c>
      <c r="N17" s="11"/>
      <c r="O17" s="11"/>
      <c r="P17" s="11"/>
      <c r="Q17" s="11"/>
      <c r="R17" s="11">
        <f t="shared" si="5"/>
        <v>0</v>
      </c>
      <c r="S17" s="11"/>
      <c r="T17" s="11"/>
      <c r="U17" s="11"/>
      <c r="V17" s="11"/>
    </row>
    <row r="18" spans="2:22" s="8" customFormat="1" ht="9.75" customHeight="1">
      <c r="B18" s="9">
        <v>17</v>
      </c>
      <c r="C18" s="10" t="s">
        <v>25</v>
      </c>
      <c r="E18" s="21">
        <f t="shared" si="1"/>
        <v>1467</v>
      </c>
      <c r="F18" s="11">
        <v>313</v>
      </c>
      <c r="G18" s="11">
        <v>10</v>
      </c>
      <c r="H18" s="11">
        <v>1144</v>
      </c>
      <c r="I18" s="11">
        <f t="shared" si="2"/>
        <v>11632</v>
      </c>
      <c r="J18" s="11">
        <f t="shared" si="3"/>
        <v>9928</v>
      </c>
      <c r="K18" s="11">
        <v>6463</v>
      </c>
      <c r="L18" s="11">
        <v>3465</v>
      </c>
      <c r="M18" s="11">
        <f t="shared" si="4"/>
        <v>1704</v>
      </c>
      <c r="N18" s="11">
        <v>1183</v>
      </c>
      <c r="O18" s="11">
        <v>521</v>
      </c>
      <c r="P18" s="11">
        <v>3061199</v>
      </c>
      <c r="Q18" s="11">
        <v>9999761</v>
      </c>
      <c r="R18" s="11">
        <f t="shared" si="5"/>
        <v>18124394</v>
      </c>
      <c r="S18" s="11">
        <v>17411016</v>
      </c>
      <c r="T18" s="11">
        <v>699206</v>
      </c>
      <c r="U18" s="11">
        <v>14172</v>
      </c>
      <c r="V18" s="11">
        <v>7728022</v>
      </c>
    </row>
    <row r="19" spans="2:22" s="8" customFormat="1" ht="9.75" customHeight="1">
      <c r="B19" s="9">
        <v>18</v>
      </c>
      <c r="C19" s="10" t="s">
        <v>26</v>
      </c>
      <c r="E19" s="21">
        <f t="shared" si="1"/>
        <v>628</v>
      </c>
      <c r="F19" s="11">
        <v>304</v>
      </c>
      <c r="G19" s="11">
        <v>3</v>
      </c>
      <c r="H19" s="11">
        <v>321</v>
      </c>
      <c r="I19" s="11">
        <f t="shared" si="2"/>
        <v>10060</v>
      </c>
      <c r="J19" s="11">
        <f t="shared" si="3"/>
        <v>9535</v>
      </c>
      <c r="K19" s="11">
        <v>6356</v>
      </c>
      <c r="L19" s="11">
        <v>3179</v>
      </c>
      <c r="M19" s="11">
        <f t="shared" si="4"/>
        <v>525</v>
      </c>
      <c r="N19" s="11">
        <v>324</v>
      </c>
      <c r="O19" s="11">
        <v>201</v>
      </c>
      <c r="P19" s="11">
        <v>3361172</v>
      </c>
      <c r="Q19" s="11">
        <v>13456506</v>
      </c>
      <c r="R19" s="11">
        <f t="shared" si="5"/>
        <v>23130932</v>
      </c>
      <c r="S19" s="11">
        <v>22547119</v>
      </c>
      <c r="T19" s="11">
        <v>583627</v>
      </c>
      <c r="U19" s="11">
        <v>186</v>
      </c>
      <c r="V19" s="11">
        <v>8434174</v>
      </c>
    </row>
    <row r="20" spans="2:22" s="8" customFormat="1" ht="9.75" customHeight="1">
      <c r="B20" s="9">
        <v>19</v>
      </c>
      <c r="C20" s="10" t="s">
        <v>27</v>
      </c>
      <c r="E20" s="21">
        <f t="shared" si="1"/>
        <v>850</v>
      </c>
      <c r="F20" s="11">
        <v>299</v>
      </c>
      <c r="G20" s="11">
        <v>6</v>
      </c>
      <c r="H20" s="11">
        <v>545</v>
      </c>
      <c r="I20" s="11">
        <f t="shared" si="2"/>
        <v>7578</v>
      </c>
      <c r="J20" s="11">
        <f t="shared" si="3"/>
        <v>6715</v>
      </c>
      <c r="K20" s="11">
        <v>4058</v>
      </c>
      <c r="L20" s="11">
        <v>2657</v>
      </c>
      <c r="M20" s="11">
        <f t="shared" si="4"/>
        <v>863</v>
      </c>
      <c r="N20" s="11">
        <v>566</v>
      </c>
      <c r="O20" s="11">
        <v>297</v>
      </c>
      <c r="P20" s="11">
        <v>2273049</v>
      </c>
      <c r="Q20" s="11">
        <v>4062137</v>
      </c>
      <c r="R20" s="11">
        <f t="shared" si="5"/>
        <v>9750116</v>
      </c>
      <c r="S20" s="11">
        <v>8566472</v>
      </c>
      <c r="T20" s="11">
        <v>1183160</v>
      </c>
      <c r="U20" s="11">
        <v>484</v>
      </c>
      <c r="V20" s="11">
        <v>5407704</v>
      </c>
    </row>
    <row r="21" spans="2:22" s="8" customFormat="1" ht="9.75" customHeight="1">
      <c r="B21" s="9">
        <v>20</v>
      </c>
      <c r="C21" s="10" t="s">
        <v>28</v>
      </c>
      <c r="E21" s="21">
        <f t="shared" si="1"/>
        <v>98</v>
      </c>
      <c r="F21" s="11">
        <v>82</v>
      </c>
      <c r="G21" s="11" t="s">
        <v>49</v>
      </c>
      <c r="H21" s="11">
        <v>16</v>
      </c>
      <c r="I21" s="11">
        <f t="shared" si="2"/>
        <v>3775</v>
      </c>
      <c r="J21" s="11">
        <f t="shared" si="3"/>
        <v>3757</v>
      </c>
      <c r="K21" s="11">
        <v>2651</v>
      </c>
      <c r="L21" s="11">
        <v>1106</v>
      </c>
      <c r="M21" s="11">
        <f t="shared" si="4"/>
        <v>18</v>
      </c>
      <c r="N21" s="11">
        <v>15</v>
      </c>
      <c r="O21" s="11">
        <v>3</v>
      </c>
      <c r="P21" s="11">
        <v>1856831</v>
      </c>
      <c r="Q21" s="11">
        <v>7841108</v>
      </c>
      <c r="R21" s="11">
        <f t="shared" si="5"/>
        <v>20141280</v>
      </c>
      <c r="S21" s="11">
        <v>19975073</v>
      </c>
      <c r="T21" s="11">
        <v>166207</v>
      </c>
      <c r="U21" s="11" t="s">
        <v>49</v>
      </c>
      <c r="V21" s="11">
        <v>11304638</v>
      </c>
    </row>
    <row r="22" spans="2:22" s="8" customFormat="1" ht="9.75" customHeight="1">
      <c r="B22" s="9">
        <v>21</v>
      </c>
      <c r="C22" s="10" t="s">
        <v>29</v>
      </c>
      <c r="E22" s="21">
        <f t="shared" si="1"/>
        <v>20</v>
      </c>
      <c r="F22" s="11">
        <v>18</v>
      </c>
      <c r="G22" s="11">
        <v>1</v>
      </c>
      <c r="H22" s="11">
        <v>1</v>
      </c>
      <c r="I22" s="11">
        <v>138</v>
      </c>
      <c r="J22" s="11" t="s">
        <v>50</v>
      </c>
      <c r="K22" s="11" t="s">
        <v>50</v>
      </c>
      <c r="L22" s="11" t="s">
        <v>50</v>
      </c>
      <c r="M22" s="11" t="s">
        <v>50</v>
      </c>
      <c r="N22" s="11" t="s">
        <v>50</v>
      </c>
      <c r="O22" s="11" t="s">
        <v>50</v>
      </c>
      <c r="P22" s="11">
        <v>50381</v>
      </c>
      <c r="Q22" s="11">
        <v>395730</v>
      </c>
      <c r="R22" s="11">
        <f t="shared" si="5"/>
        <v>701972</v>
      </c>
      <c r="S22" s="11">
        <v>699672</v>
      </c>
      <c r="T22" s="11">
        <v>2300</v>
      </c>
      <c r="U22" s="11" t="s">
        <v>49</v>
      </c>
      <c r="V22" s="11">
        <v>288439</v>
      </c>
    </row>
    <row r="23" spans="2:22" s="8" customFormat="1" ht="5.25" customHeight="1">
      <c r="B23" s="9"/>
      <c r="C23" s="10"/>
      <c r="E23" s="21">
        <f t="shared" si="1"/>
        <v>0</v>
      </c>
      <c r="F23" s="11"/>
      <c r="G23" s="11"/>
      <c r="H23" s="11"/>
      <c r="I23" s="11">
        <f t="shared" si="2"/>
        <v>0</v>
      </c>
      <c r="J23" s="11">
        <f t="shared" si="3"/>
        <v>0</v>
      </c>
      <c r="K23" s="11"/>
      <c r="L23" s="11"/>
      <c r="M23" s="11">
        <f t="shared" si="4"/>
        <v>0</v>
      </c>
      <c r="N23" s="11"/>
      <c r="O23" s="11"/>
      <c r="P23" s="11"/>
      <c r="Q23" s="11"/>
      <c r="R23" s="11">
        <f t="shared" si="5"/>
        <v>0</v>
      </c>
      <c r="S23" s="11"/>
      <c r="T23" s="11"/>
      <c r="U23" s="11"/>
      <c r="V23" s="11"/>
    </row>
    <row r="24" spans="2:22" s="8" customFormat="1" ht="9.75" customHeight="1">
      <c r="B24" s="9">
        <v>22</v>
      </c>
      <c r="C24" s="10" t="s">
        <v>30</v>
      </c>
      <c r="E24" s="21">
        <f t="shared" si="1"/>
        <v>863</v>
      </c>
      <c r="F24" s="11">
        <v>342</v>
      </c>
      <c r="G24" s="11">
        <v>3</v>
      </c>
      <c r="H24" s="11">
        <v>518</v>
      </c>
      <c r="I24" s="11">
        <f t="shared" si="2"/>
        <v>11429</v>
      </c>
      <c r="J24" s="11">
        <f t="shared" si="3"/>
        <v>10576</v>
      </c>
      <c r="K24" s="11">
        <v>6613</v>
      </c>
      <c r="L24" s="11">
        <v>3963</v>
      </c>
      <c r="M24" s="11">
        <f t="shared" si="4"/>
        <v>853</v>
      </c>
      <c r="N24" s="11">
        <v>513</v>
      </c>
      <c r="O24" s="11">
        <v>340</v>
      </c>
      <c r="P24" s="11">
        <v>3488026</v>
      </c>
      <c r="Q24" s="11">
        <v>15708925</v>
      </c>
      <c r="R24" s="11">
        <f t="shared" si="5"/>
        <v>27926672</v>
      </c>
      <c r="S24" s="11">
        <v>26438064</v>
      </c>
      <c r="T24" s="11">
        <v>1487499</v>
      </c>
      <c r="U24" s="11">
        <v>1109</v>
      </c>
      <c r="V24" s="11">
        <v>10861094</v>
      </c>
    </row>
    <row r="25" spans="2:22" s="8" customFormat="1" ht="9.75" customHeight="1">
      <c r="B25" s="9">
        <v>23</v>
      </c>
      <c r="C25" s="10" t="s">
        <v>31</v>
      </c>
      <c r="E25" s="21">
        <f t="shared" si="1"/>
        <v>219</v>
      </c>
      <c r="F25" s="11">
        <v>49</v>
      </c>
      <c r="G25" s="11" t="s">
        <v>49</v>
      </c>
      <c r="H25" s="11">
        <v>170</v>
      </c>
      <c r="I25" s="11">
        <f t="shared" si="2"/>
        <v>2327</v>
      </c>
      <c r="J25" s="11">
        <f t="shared" si="3"/>
        <v>2043</v>
      </c>
      <c r="K25" s="11">
        <v>1150</v>
      </c>
      <c r="L25" s="11">
        <v>893</v>
      </c>
      <c r="M25" s="11">
        <f t="shared" si="4"/>
        <v>284</v>
      </c>
      <c r="N25" s="11">
        <v>170</v>
      </c>
      <c r="O25" s="11">
        <v>114</v>
      </c>
      <c r="P25" s="11">
        <v>618578</v>
      </c>
      <c r="Q25" s="11">
        <v>2201865</v>
      </c>
      <c r="R25" s="11">
        <f t="shared" si="5"/>
        <v>4220270</v>
      </c>
      <c r="S25" s="11">
        <v>3871706</v>
      </c>
      <c r="T25" s="11">
        <v>347967</v>
      </c>
      <c r="U25" s="11">
        <v>597</v>
      </c>
      <c r="V25" s="11">
        <v>1934797</v>
      </c>
    </row>
    <row r="26" spans="2:22" s="8" customFormat="1" ht="9.75" customHeight="1">
      <c r="B26" s="9">
        <v>24</v>
      </c>
      <c r="C26" s="12" t="s">
        <v>32</v>
      </c>
      <c r="E26" s="21">
        <f t="shared" si="1"/>
        <v>60</v>
      </c>
      <c r="F26" s="11">
        <v>21</v>
      </c>
      <c r="G26" s="11" t="s">
        <v>49</v>
      </c>
      <c r="H26" s="11">
        <v>39</v>
      </c>
      <c r="I26" s="11">
        <f t="shared" si="2"/>
        <v>483</v>
      </c>
      <c r="J26" s="11">
        <f t="shared" si="3"/>
        <v>412</v>
      </c>
      <c r="K26" s="11">
        <v>177</v>
      </c>
      <c r="L26" s="11">
        <v>235</v>
      </c>
      <c r="M26" s="11">
        <f t="shared" si="4"/>
        <v>71</v>
      </c>
      <c r="N26" s="11">
        <v>37</v>
      </c>
      <c r="O26" s="11">
        <v>34</v>
      </c>
      <c r="P26" s="11">
        <v>104526</v>
      </c>
      <c r="Q26" s="11">
        <v>252054</v>
      </c>
      <c r="R26" s="11">
        <f t="shared" si="5"/>
        <v>443225</v>
      </c>
      <c r="S26" s="11">
        <v>402136</v>
      </c>
      <c r="T26" s="11">
        <v>41011</v>
      </c>
      <c r="U26" s="11">
        <v>78</v>
      </c>
      <c r="V26" s="11">
        <v>183998</v>
      </c>
    </row>
    <row r="27" spans="2:22" s="8" customFormat="1" ht="9.75" customHeight="1">
      <c r="B27" s="9">
        <v>25</v>
      </c>
      <c r="C27" s="10" t="s">
        <v>33</v>
      </c>
      <c r="E27" s="21">
        <f t="shared" si="1"/>
        <v>3894</v>
      </c>
      <c r="F27" s="11">
        <v>1387</v>
      </c>
      <c r="G27" s="11">
        <v>34</v>
      </c>
      <c r="H27" s="11">
        <v>2473</v>
      </c>
      <c r="I27" s="11">
        <f t="shared" si="2"/>
        <v>43879</v>
      </c>
      <c r="J27" s="11">
        <f t="shared" si="3"/>
        <v>39848</v>
      </c>
      <c r="K27" s="11">
        <v>22622</v>
      </c>
      <c r="L27" s="11">
        <v>17226</v>
      </c>
      <c r="M27" s="11">
        <f t="shared" si="4"/>
        <v>4031</v>
      </c>
      <c r="N27" s="11">
        <v>2473</v>
      </c>
      <c r="O27" s="11">
        <v>1558</v>
      </c>
      <c r="P27" s="11">
        <v>12731331</v>
      </c>
      <c r="Q27" s="11">
        <v>30162985</v>
      </c>
      <c r="R27" s="11">
        <f t="shared" si="5"/>
        <v>66777409</v>
      </c>
      <c r="S27" s="11">
        <v>63397038</v>
      </c>
      <c r="T27" s="11">
        <v>3370248</v>
      </c>
      <c r="U27" s="11">
        <v>10123</v>
      </c>
      <c r="V27" s="11">
        <v>34384454</v>
      </c>
    </row>
    <row r="28" spans="2:22" s="8" customFormat="1" ht="9.75" customHeight="1">
      <c r="B28" s="9">
        <v>26</v>
      </c>
      <c r="C28" s="10" t="s">
        <v>34</v>
      </c>
      <c r="E28" s="21">
        <f t="shared" si="1"/>
        <v>135</v>
      </c>
      <c r="F28" s="11">
        <v>77</v>
      </c>
      <c r="G28" s="11">
        <v>2</v>
      </c>
      <c r="H28" s="11">
        <v>56</v>
      </c>
      <c r="I28" s="11">
        <f t="shared" si="2"/>
        <v>2657</v>
      </c>
      <c r="J28" s="11">
        <f t="shared" si="3"/>
        <v>2580</v>
      </c>
      <c r="K28" s="11">
        <v>2171</v>
      </c>
      <c r="L28" s="11">
        <v>409</v>
      </c>
      <c r="M28" s="11">
        <f t="shared" si="4"/>
        <v>77</v>
      </c>
      <c r="N28" s="11">
        <v>55</v>
      </c>
      <c r="O28" s="11">
        <v>22</v>
      </c>
      <c r="P28" s="11">
        <v>1058669</v>
      </c>
      <c r="Q28" s="11">
        <v>6111926</v>
      </c>
      <c r="R28" s="11">
        <f t="shared" si="5"/>
        <v>9399670</v>
      </c>
      <c r="S28" s="11">
        <v>9244935</v>
      </c>
      <c r="T28" s="11">
        <v>154270</v>
      </c>
      <c r="U28" s="11">
        <v>465</v>
      </c>
      <c r="V28" s="11">
        <v>2951302</v>
      </c>
    </row>
    <row r="29" spans="2:22" s="8" customFormat="1" ht="5.25" customHeight="1">
      <c r="B29" s="9"/>
      <c r="C29" s="10"/>
      <c r="E29" s="21">
        <f t="shared" si="1"/>
        <v>0</v>
      </c>
      <c r="F29" s="11"/>
      <c r="G29" s="11"/>
      <c r="H29" s="11"/>
      <c r="I29" s="11">
        <f t="shared" si="2"/>
        <v>0</v>
      </c>
      <c r="J29" s="11">
        <f t="shared" si="3"/>
        <v>0</v>
      </c>
      <c r="K29" s="11"/>
      <c r="L29" s="11"/>
      <c r="M29" s="11">
        <f t="shared" si="4"/>
        <v>0</v>
      </c>
      <c r="N29" s="11"/>
      <c r="O29" s="11"/>
      <c r="P29" s="11"/>
      <c r="Q29" s="11"/>
      <c r="R29" s="11">
        <f t="shared" si="5"/>
        <v>0</v>
      </c>
      <c r="S29" s="11"/>
      <c r="T29" s="11"/>
      <c r="U29" s="11"/>
      <c r="V29" s="11"/>
    </row>
    <row r="30" spans="2:22" s="8" customFormat="1" ht="9.75" customHeight="1">
      <c r="B30" s="9">
        <v>27</v>
      </c>
      <c r="C30" s="10" t="s">
        <v>35</v>
      </c>
      <c r="E30" s="21">
        <f t="shared" si="1"/>
        <v>108</v>
      </c>
      <c r="F30" s="11">
        <v>56</v>
      </c>
      <c r="G30" s="11" t="s">
        <v>49</v>
      </c>
      <c r="H30" s="11">
        <v>52</v>
      </c>
      <c r="I30" s="11">
        <f t="shared" si="2"/>
        <v>2638</v>
      </c>
      <c r="J30" s="11">
        <f t="shared" si="3"/>
        <v>2562</v>
      </c>
      <c r="K30" s="11">
        <v>1861</v>
      </c>
      <c r="L30" s="11">
        <v>701</v>
      </c>
      <c r="M30" s="11">
        <f t="shared" si="4"/>
        <v>76</v>
      </c>
      <c r="N30" s="11">
        <v>52</v>
      </c>
      <c r="O30" s="11">
        <v>24</v>
      </c>
      <c r="P30" s="11">
        <v>1012236</v>
      </c>
      <c r="Q30" s="11">
        <v>4633162</v>
      </c>
      <c r="R30" s="11">
        <f t="shared" si="5"/>
        <v>7585992</v>
      </c>
      <c r="S30" s="11">
        <v>7321170</v>
      </c>
      <c r="T30" s="11">
        <v>264784</v>
      </c>
      <c r="U30" s="11">
        <v>38</v>
      </c>
      <c r="V30" s="11">
        <v>2605782</v>
      </c>
    </row>
    <row r="31" spans="2:22" s="8" customFormat="1" ht="9.75" customHeight="1">
      <c r="B31" s="9">
        <v>28</v>
      </c>
      <c r="C31" s="10" t="s">
        <v>36</v>
      </c>
      <c r="E31" s="21">
        <f t="shared" si="1"/>
        <v>3190</v>
      </c>
      <c r="F31" s="11">
        <v>810</v>
      </c>
      <c r="G31" s="11">
        <v>8</v>
      </c>
      <c r="H31" s="11">
        <v>2372</v>
      </c>
      <c r="I31" s="11">
        <f t="shared" si="2"/>
        <v>23052</v>
      </c>
      <c r="J31" s="11">
        <f t="shared" si="3"/>
        <v>19261</v>
      </c>
      <c r="K31" s="11">
        <v>12223</v>
      </c>
      <c r="L31" s="11">
        <v>7038</v>
      </c>
      <c r="M31" s="11">
        <f t="shared" si="4"/>
        <v>3791</v>
      </c>
      <c r="N31" s="11">
        <v>2411</v>
      </c>
      <c r="O31" s="11">
        <v>1380</v>
      </c>
      <c r="P31" s="11">
        <v>6320279</v>
      </c>
      <c r="Q31" s="11">
        <v>21479151</v>
      </c>
      <c r="R31" s="11">
        <f t="shared" si="5"/>
        <v>39503950</v>
      </c>
      <c r="S31" s="11">
        <v>33857292</v>
      </c>
      <c r="T31" s="11">
        <v>5580326</v>
      </c>
      <c r="U31" s="11">
        <v>66332</v>
      </c>
      <c r="V31" s="11">
        <v>16864701</v>
      </c>
    </row>
    <row r="32" spans="2:22" s="8" customFormat="1" ht="9.75" customHeight="1">
      <c r="B32" s="9">
        <v>29</v>
      </c>
      <c r="C32" s="10" t="s">
        <v>37</v>
      </c>
      <c r="E32" s="21">
        <f t="shared" si="1"/>
        <v>1851</v>
      </c>
      <c r="F32" s="11">
        <v>804</v>
      </c>
      <c r="G32" s="11">
        <v>7</v>
      </c>
      <c r="H32" s="11">
        <v>1040</v>
      </c>
      <c r="I32" s="11">
        <f t="shared" si="2"/>
        <v>24756</v>
      </c>
      <c r="J32" s="11">
        <f t="shared" si="3"/>
        <v>23196</v>
      </c>
      <c r="K32" s="11">
        <v>17948</v>
      </c>
      <c r="L32" s="11">
        <v>5248</v>
      </c>
      <c r="M32" s="11">
        <f t="shared" si="4"/>
        <v>1560</v>
      </c>
      <c r="N32" s="11">
        <v>1071</v>
      </c>
      <c r="O32" s="11">
        <v>489</v>
      </c>
      <c r="P32" s="11">
        <v>9073606</v>
      </c>
      <c r="Q32" s="11">
        <v>28609688</v>
      </c>
      <c r="R32" s="11">
        <f t="shared" si="5"/>
        <v>52783103</v>
      </c>
      <c r="S32" s="11">
        <v>48093675</v>
      </c>
      <c r="T32" s="11">
        <v>4414285</v>
      </c>
      <c r="U32" s="11">
        <v>275143</v>
      </c>
      <c r="V32" s="11">
        <v>22886728</v>
      </c>
    </row>
    <row r="33" spans="2:22" s="8" customFormat="1" ht="9.75" customHeight="1">
      <c r="B33" s="9">
        <v>30</v>
      </c>
      <c r="C33" s="10" t="s">
        <v>38</v>
      </c>
      <c r="E33" s="21">
        <f t="shared" si="1"/>
        <v>640</v>
      </c>
      <c r="F33" s="11">
        <v>405</v>
      </c>
      <c r="G33" s="11">
        <v>1</v>
      </c>
      <c r="H33" s="11">
        <v>234</v>
      </c>
      <c r="I33" s="11">
        <f t="shared" si="2"/>
        <v>27216</v>
      </c>
      <c r="J33" s="11">
        <f t="shared" si="3"/>
        <v>26864</v>
      </c>
      <c r="K33" s="11">
        <v>13296</v>
      </c>
      <c r="L33" s="11">
        <v>13568</v>
      </c>
      <c r="M33" s="11">
        <f t="shared" si="4"/>
        <v>352</v>
      </c>
      <c r="N33" s="11">
        <v>236</v>
      </c>
      <c r="O33" s="11">
        <v>116</v>
      </c>
      <c r="P33" s="11">
        <v>8399170</v>
      </c>
      <c r="Q33" s="11">
        <v>35081068</v>
      </c>
      <c r="R33" s="11">
        <f t="shared" si="5"/>
        <v>57654065</v>
      </c>
      <c r="S33" s="11">
        <v>54388328</v>
      </c>
      <c r="T33" s="11">
        <v>3255559</v>
      </c>
      <c r="U33" s="11">
        <v>10178</v>
      </c>
      <c r="V33" s="11">
        <v>19686521</v>
      </c>
    </row>
    <row r="34" spans="2:22" s="8" customFormat="1" ht="9.75" customHeight="1">
      <c r="B34" s="9">
        <v>31</v>
      </c>
      <c r="C34" s="10" t="s">
        <v>39</v>
      </c>
      <c r="E34" s="21">
        <f t="shared" si="1"/>
        <v>635</v>
      </c>
      <c r="F34" s="11">
        <v>274</v>
      </c>
      <c r="G34" s="11">
        <v>2</v>
      </c>
      <c r="H34" s="11">
        <v>359</v>
      </c>
      <c r="I34" s="11">
        <f t="shared" si="2"/>
        <v>21612</v>
      </c>
      <c r="J34" s="11">
        <f t="shared" si="3"/>
        <v>21047</v>
      </c>
      <c r="K34" s="11">
        <v>16569</v>
      </c>
      <c r="L34" s="11">
        <v>4478</v>
      </c>
      <c r="M34" s="11">
        <f t="shared" si="4"/>
        <v>565</v>
      </c>
      <c r="N34" s="11">
        <v>371</v>
      </c>
      <c r="O34" s="11">
        <v>194</v>
      </c>
      <c r="P34" s="11">
        <v>8806856</v>
      </c>
      <c r="Q34" s="11">
        <v>37595280</v>
      </c>
      <c r="R34" s="11">
        <f t="shared" si="5"/>
        <v>57675985</v>
      </c>
      <c r="S34" s="11">
        <v>53839626</v>
      </c>
      <c r="T34" s="11">
        <v>3812766</v>
      </c>
      <c r="U34" s="11">
        <v>23593</v>
      </c>
      <c r="V34" s="11">
        <v>17985812</v>
      </c>
    </row>
    <row r="35" spans="2:22" s="8" customFormat="1" ht="5.25" customHeight="1">
      <c r="B35" s="9"/>
      <c r="C35" s="10"/>
      <c r="E35" s="21">
        <f t="shared" si="1"/>
        <v>0</v>
      </c>
      <c r="F35" s="11"/>
      <c r="G35" s="11"/>
      <c r="H35" s="11"/>
      <c r="I35" s="11">
        <f t="shared" si="2"/>
        <v>0</v>
      </c>
      <c r="J35" s="11">
        <f t="shared" si="3"/>
        <v>0</v>
      </c>
      <c r="K35" s="11"/>
      <c r="L35" s="11"/>
      <c r="M35" s="11">
        <f t="shared" si="4"/>
        <v>0</v>
      </c>
      <c r="N35" s="11"/>
      <c r="O35" s="11"/>
      <c r="P35" s="11"/>
      <c r="Q35" s="11"/>
      <c r="R35" s="11">
        <f t="shared" si="5"/>
        <v>0</v>
      </c>
      <c r="S35" s="11"/>
      <c r="T35" s="11"/>
      <c r="U35" s="11"/>
      <c r="V35" s="11"/>
    </row>
    <row r="36" spans="2:22" s="8" customFormat="1" ht="9.75" customHeight="1">
      <c r="B36" s="9">
        <v>32</v>
      </c>
      <c r="C36" s="10" t="s">
        <v>40</v>
      </c>
      <c r="E36" s="21">
        <f t="shared" si="1"/>
        <v>68</v>
      </c>
      <c r="F36" s="11">
        <v>41</v>
      </c>
      <c r="G36" s="11" t="s">
        <v>49</v>
      </c>
      <c r="H36" s="11">
        <v>27</v>
      </c>
      <c r="I36" s="11">
        <v>1977</v>
      </c>
      <c r="J36" s="11" t="s">
        <v>50</v>
      </c>
      <c r="K36" s="11" t="s">
        <v>50</v>
      </c>
      <c r="L36" s="11" t="s">
        <v>50</v>
      </c>
      <c r="M36" s="11" t="s">
        <v>50</v>
      </c>
      <c r="N36" s="11" t="s">
        <v>50</v>
      </c>
      <c r="O36" s="11" t="s">
        <v>50</v>
      </c>
      <c r="P36" s="11">
        <v>700156</v>
      </c>
      <c r="Q36" s="11">
        <v>1806697</v>
      </c>
      <c r="R36" s="11">
        <f t="shared" si="5"/>
        <v>2934483</v>
      </c>
      <c r="S36" s="11">
        <v>2737109</v>
      </c>
      <c r="T36" s="11">
        <v>190369</v>
      </c>
      <c r="U36" s="11">
        <v>7005</v>
      </c>
      <c r="V36" s="11">
        <v>1096889</v>
      </c>
    </row>
    <row r="37" spans="2:22" s="8" customFormat="1" ht="9.75" customHeight="1">
      <c r="B37" s="9">
        <v>33</v>
      </c>
      <c r="C37" s="10" t="s">
        <v>42</v>
      </c>
      <c r="E37" s="21" t="s">
        <v>43</v>
      </c>
      <c r="F37" s="11" t="s">
        <v>43</v>
      </c>
      <c r="G37" s="11" t="s">
        <v>43</v>
      </c>
      <c r="H37" s="11" t="s">
        <v>43</v>
      </c>
      <c r="I37" s="11" t="s">
        <v>43</v>
      </c>
      <c r="J37" s="11" t="s">
        <v>43</v>
      </c>
      <c r="K37" s="11" t="s">
        <v>43</v>
      </c>
      <c r="L37" s="11" t="s">
        <v>43</v>
      </c>
      <c r="M37" s="11" t="s">
        <v>43</v>
      </c>
      <c r="N37" s="11" t="s">
        <v>43</v>
      </c>
      <c r="O37" s="11" t="s">
        <v>43</v>
      </c>
      <c r="P37" s="11" t="s">
        <v>43</v>
      </c>
      <c r="Q37" s="11" t="s">
        <v>43</v>
      </c>
      <c r="R37" s="11" t="s">
        <v>43</v>
      </c>
      <c r="S37" s="11" t="s">
        <v>43</v>
      </c>
      <c r="T37" s="11" t="s">
        <v>43</v>
      </c>
      <c r="U37" s="11" t="s">
        <v>43</v>
      </c>
      <c r="V37" s="11" t="s">
        <v>43</v>
      </c>
    </row>
    <row r="38" spans="2:22" s="8" customFormat="1" ht="9.75" customHeight="1">
      <c r="B38" s="9">
        <v>34</v>
      </c>
      <c r="C38" s="10" t="s">
        <v>41</v>
      </c>
      <c r="E38" s="21">
        <f t="shared" si="1"/>
        <v>776</v>
      </c>
      <c r="F38" s="11">
        <v>186</v>
      </c>
      <c r="G38" s="11">
        <v>9</v>
      </c>
      <c r="H38" s="11">
        <v>581</v>
      </c>
      <c r="I38" s="11">
        <f t="shared" si="2"/>
        <v>4738</v>
      </c>
      <c r="J38" s="11">
        <f t="shared" si="3"/>
        <v>3839</v>
      </c>
      <c r="K38" s="11">
        <v>1953</v>
      </c>
      <c r="L38" s="11">
        <v>1886</v>
      </c>
      <c r="M38" s="11">
        <f t="shared" si="4"/>
        <v>899</v>
      </c>
      <c r="N38" s="11">
        <v>610</v>
      </c>
      <c r="O38" s="11">
        <v>289</v>
      </c>
      <c r="P38" s="11">
        <v>1100329</v>
      </c>
      <c r="Q38" s="11">
        <v>3255658</v>
      </c>
      <c r="R38" s="11">
        <f t="shared" si="5"/>
        <v>6614817</v>
      </c>
      <c r="S38" s="11">
        <v>6143162</v>
      </c>
      <c r="T38" s="11">
        <v>456063</v>
      </c>
      <c r="U38" s="11">
        <v>15592</v>
      </c>
      <c r="V38" s="11">
        <v>3158372</v>
      </c>
    </row>
    <row r="39" ht="4.5" customHeight="1" thickBot="1">
      <c r="E39" s="22"/>
    </row>
    <row r="40" spans="1:22" ht="11.25" customHeight="1">
      <c r="A40" s="13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</sheetData>
  <mergeCells count="18">
    <mergeCell ref="M4:O5"/>
    <mergeCell ref="P3:P6"/>
    <mergeCell ref="E3:H3"/>
    <mergeCell ref="I3:O3"/>
    <mergeCell ref="G4:G6"/>
    <mergeCell ref="H4:H6"/>
    <mergeCell ref="I4:I6"/>
    <mergeCell ref="J4:L5"/>
    <mergeCell ref="V3:V6"/>
    <mergeCell ref="Q3:Q6"/>
    <mergeCell ref="R5:R6"/>
    <mergeCell ref="A3:D6"/>
    <mergeCell ref="R3:U4"/>
    <mergeCell ref="S5:S6"/>
    <mergeCell ref="T5:T6"/>
    <mergeCell ref="U5:U6"/>
    <mergeCell ref="E4:E6"/>
    <mergeCell ref="F4:F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2009-11-11T01:54:36Z</cp:lastPrinted>
  <dcterms:created xsi:type="dcterms:W3CDTF">2001-03-28T07:55:12Z</dcterms:created>
  <dcterms:modified xsi:type="dcterms:W3CDTF">2010-01-27T02:15:04Z</dcterms:modified>
  <cp:category/>
  <cp:version/>
  <cp:contentType/>
  <cp:contentStatus/>
</cp:coreProperties>
</file>