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07" sheetId="1" r:id="rId1"/>
    <sheet name="108" sheetId="2" r:id="rId2"/>
    <sheet name="113" sheetId="3" r:id="rId3"/>
  </sheets>
  <definedNames/>
  <calcPr fullCalcOnLoad="1"/>
</workbook>
</file>

<file path=xl/sharedStrings.xml><?xml version="1.0" encoding="utf-8"?>
<sst xmlns="http://schemas.openxmlformats.org/spreadsheetml/2006/main" count="462" uniqueCount="140">
  <si>
    <t>　注：電気事業者分の内訳である。</t>
  </si>
  <si>
    <t>　単位：ＭＷＨ</t>
  </si>
  <si>
    <t>区分</t>
  </si>
  <si>
    <t>総計</t>
  </si>
  <si>
    <t>電灯</t>
  </si>
  <si>
    <t>電力</t>
  </si>
  <si>
    <t>平成12年度</t>
  </si>
  <si>
    <t>FY 2000</t>
  </si>
  <si>
    <t>　　13</t>
  </si>
  <si>
    <t>　　14</t>
  </si>
  <si>
    <t>　　15</t>
  </si>
  <si>
    <t>　　16</t>
  </si>
  <si>
    <t>中部電力</t>
  </si>
  <si>
    <t>北陸電力</t>
  </si>
  <si>
    <t>　資料：各電力会社</t>
  </si>
  <si>
    <t xml:space="preserve">       用 途 別 消 費 電 力 量</t>
  </si>
  <si>
    <t xml:space="preserve">    地域別、用途別都市ガス消費量</t>
  </si>
  <si>
    <r>
      <t>　注：１  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=46.04655MJ(=11,000kcal)で換算。</t>
    </r>
  </si>
  <si>
    <t>　    ２　平成13年までは暦年集計、平成14年度から年度集計である。</t>
  </si>
  <si>
    <r>
      <t>　単位：m</t>
    </r>
    <r>
      <rPr>
        <vertAlign val="superscript"/>
        <sz val="9"/>
        <rFont val="ＭＳ 明朝"/>
        <family val="1"/>
      </rPr>
      <t>3</t>
    </r>
  </si>
  <si>
    <t>工業用</t>
  </si>
  <si>
    <t>商業用</t>
  </si>
  <si>
    <t>家庭用</t>
  </si>
  <si>
    <t>その他</t>
  </si>
  <si>
    <t>平成12年</t>
  </si>
  <si>
    <t>　　13</t>
  </si>
  <si>
    <t>　　14年度</t>
  </si>
  <si>
    <t>FY 2002</t>
  </si>
  <si>
    <t>　　15</t>
  </si>
  <si>
    <t>　　16</t>
  </si>
  <si>
    <t>東邦ガス</t>
  </si>
  <si>
    <t>岐阜市</t>
  </si>
  <si>
    <t>多治見市</t>
  </si>
  <si>
    <t>-</t>
  </si>
  <si>
    <t>羽島市</t>
  </si>
  <si>
    <t>土岐市</t>
  </si>
  <si>
    <t>x</t>
  </si>
  <si>
    <t>-</t>
  </si>
  <si>
    <t>各務原市</t>
  </si>
  <si>
    <t>可児市</t>
  </si>
  <si>
    <t>山県市</t>
  </si>
  <si>
    <t>x</t>
  </si>
  <si>
    <t>-</t>
  </si>
  <si>
    <t>瑞穂市</t>
  </si>
  <si>
    <t>本巣市</t>
  </si>
  <si>
    <t>川島町</t>
  </si>
  <si>
    <t>岐南町</t>
  </si>
  <si>
    <t>笠松町</t>
  </si>
  <si>
    <t>柳津町</t>
  </si>
  <si>
    <t>大野町</t>
  </si>
  <si>
    <t>北方町</t>
  </si>
  <si>
    <t>大垣ガス</t>
  </si>
  <si>
    <t>大垣市</t>
  </si>
  <si>
    <t>　資料：各ガス会社</t>
  </si>
  <si>
    <r>
      <t xml:space="preserve">     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簡易水道（公営）状況</t>
    </r>
  </si>
  <si>
    <t>　注：１　実質収支＝［｛（総収益－総費用）＋（資本的収入－資本的支出）｝－積立金］＋前年度からの繰越金</t>
  </si>
  <si>
    <t>　　　２　平成14年度から16年度までの簡易水道の県計には、瑞穂市神戸町水道組合分（按分困難）を含むため、内訳とは一致しない。</t>
  </si>
  <si>
    <t>上水道</t>
  </si>
  <si>
    <t>簡易水道</t>
  </si>
  <si>
    <t>導送配水
管 延 長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</si>
  <si>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</si>
  <si>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</si>
  <si>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</si>
  <si>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</si>
  <si>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</si>
  <si>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</si>
  <si>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</si>
  <si>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導送配水管
延　　　長</t>
  </si>
  <si>
    <t>年間総配水量</t>
  </si>
  <si>
    <t>年　間　総
有収水量</t>
  </si>
  <si>
    <t>実質収支</t>
  </si>
  <si>
    <t>給水収益</t>
  </si>
  <si>
    <t>料金収入</t>
  </si>
  <si>
    <t>km</t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</si>
  <si>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</si>
  <si>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t>戸</t>
  </si>
  <si>
    <t>千円</t>
  </si>
  <si>
    <t>m</t>
  </si>
  <si>
    <r>
      <t>m</t>
    </r>
    <r>
      <rPr>
        <vertAlign val="superscript"/>
        <sz val="8"/>
        <rFont val="ＭＳ 明朝"/>
        <family val="1"/>
      </rPr>
      <t>3</t>
    </r>
  </si>
  <si>
    <t>平成12年度</t>
  </si>
  <si>
    <t>FY2000</t>
  </si>
  <si>
    <t>市計</t>
  </si>
  <si>
    <t>…</t>
  </si>
  <si>
    <t>郡計</t>
  </si>
  <si>
    <t xml:space="preserve"> 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</si>
  <si>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</si>
  <si>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</si>
  <si>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</si>
  <si>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</si>
  <si>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</si>
  <si>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</si>
  <si>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</si>
  <si>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</si>
  <si>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</si>
  <si>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</si>
  <si>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</si>
  <si>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</si>
  <si>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…</t>
  </si>
  <si>
    <t>飛騨市</t>
  </si>
  <si>
    <t>郡上市</t>
  </si>
  <si>
    <t>下呂市</t>
  </si>
  <si>
    <t>海津市</t>
  </si>
  <si>
    <t>羽島郡</t>
  </si>
  <si>
    <t>笠松町</t>
  </si>
  <si>
    <t>柳津町</t>
  </si>
  <si>
    <t>養老郡</t>
  </si>
  <si>
    <t>養老町</t>
  </si>
  <si>
    <t>上石津町</t>
  </si>
  <si>
    <t>-</t>
  </si>
  <si>
    <t>不破郡</t>
  </si>
  <si>
    <t>垂井町</t>
  </si>
  <si>
    <t>関ヶ原町</t>
  </si>
  <si>
    <t>安八郡</t>
  </si>
  <si>
    <t>…</t>
  </si>
  <si>
    <t>神戸町</t>
  </si>
  <si>
    <t>輪之内町</t>
  </si>
  <si>
    <t>安八町</t>
  </si>
  <si>
    <t>墨俣町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</si>
  <si>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</si>
  <si>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</si>
  <si>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</si>
  <si>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</si>
  <si>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</si>
  <si>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</si>
  <si>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</si>
  <si>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</si>
  <si>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</si>
  <si>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</si>
  <si>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</si>
  <si>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</si>
  <si>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</si>
  <si>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</si>
  <si>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</si>
  <si>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</si>
  <si>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</si>
  <si>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</si>
  <si>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</si>
  <si>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大野郡</t>
  </si>
  <si>
    <t>白川村</t>
  </si>
  <si>
    <t>　資料：県市町村室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</si>
</sst>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0.00_ "/>
    <numFmt numFmtId="185" formatCode="0_ "/>
    <numFmt numFmtId="186" formatCode="0;[Red]0"/>
    <numFmt numFmtId="187" formatCode="&quot;△&quot;###\ ###\ ###"/>
    <numFmt numFmtId="188" formatCode="###\ ###\ ###;&quot;△ &quot;"/>
    <numFmt numFmtId="189" formatCode="###\ ###\ ###&quot;△ &quot;###\ ###\ ###"/>
    <numFmt numFmtId="190" formatCode="#\ ###\ ##0&quot;△&quot;#\ ###"/>
    <numFmt numFmtId="191" formatCode="#\ ###\ ##0&quot;△&quot;\ #\ ###\ ##0"/>
    <numFmt numFmtId="192" formatCode="#\ ###\ ##0&quot;△&quot;#\ ###\ ##0"/>
    <numFmt numFmtId="193" formatCode="#\ ###\ ##&quot;△&quot;#\ ###\ ##0"/>
    <numFmt numFmtId="194" formatCode="#\ ###\ ##0\&lt;&quot;△&quot;#\ ###\ ##0"/>
    <numFmt numFmtId="195" formatCode="#\ ###\ ##0&quot;△ &quot;#\ ###\ ##0"/>
    <numFmt numFmtId="196" formatCode="#\ ###\ ##0;&quot;△ &quot;#\ ###\ 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9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8.5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176" fontId="8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176" fontId="0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30" fillId="0" borderId="17" xfId="0" applyNumberFormat="1" applyFont="1" applyBorder="1" applyAlignment="1">
      <alignment horizontal="distributed" vertical="center"/>
    </xf>
    <xf numFmtId="176" fontId="30" fillId="0" borderId="11" xfId="0" applyNumberFormat="1" applyFont="1" applyBorder="1" applyAlignment="1">
      <alignment horizontal="distributed" vertical="center"/>
    </xf>
    <xf numFmtId="176" fontId="30" fillId="0" borderId="10" xfId="0" applyNumberFormat="1" applyFont="1" applyBorder="1" applyAlignment="1">
      <alignment horizontal="distributed" vertical="center"/>
    </xf>
    <xf numFmtId="176" fontId="30" fillId="0" borderId="18" xfId="0" applyNumberFormat="1" applyFont="1" applyBorder="1" applyAlignment="1">
      <alignment horizontal="distributed" vertical="center"/>
    </xf>
    <xf numFmtId="176" fontId="30" fillId="0" borderId="0" xfId="0" applyNumberFormat="1" applyFont="1" applyBorder="1" applyAlignment="1">
      <alignment horizontal="distributed" vertical="center"/>
    </xf>
    <xf numFmtId="176" fontId="30" fillId="0" borderId="14" xfId="0" applyNumberFormat="1" applyFont="1" applyBorder="1" applyAlignment="1">
      <alignment horizontal="distributed" vertical="center" wrapText="1"/>
    </xf>
    <xf numFmtId="176" fontId="30" fillId="0" borderId="14" xfId="0" applyNumberFormat="1" applyFont="1" applyBorder="1" applyAlignment="1">
      <alignment horizontal="distributed" vertical="center"/>
    </xf>
    <xf numFmtId="176" fontId="30" fillId="0" borderId="0" xfId="0" applyNumberFormat="1" applyFont="1" applyBorder="1" applyAlignment="1">
      <alignment horizontal="distributed" vertical="center"/>
    </xf>
    <xf numFmtId="176" fontId="30" fillId="0" borderId="19" xfId="0" applyNumberFormat="1" applyFont="1" applyBorder="1" applyAlignment="1">
      <alignment horizontal="distributed" vertical="center"/>
    </xf>
    <xf numFmtId="176" fontId="30" fillId="0" borderId="0" xfId="0" applyNumberFormat="1" applyFont="1" applyBorder="1" applyAlignment="1">
      <alignment horizontal="distributed" vertical="center" wrapText="1"/>
    </xf>
    <xf numFmtId="176" fontId="30" fillId="0" borderId="20" xfId="0" applyNumberFormat="1" applyFont="1" applyBorder="1" applyAlignment="1">
      <alignment horizontal="distributed" vertical="center"/>
    </xf>
    <xf numFmtId="176" fontId="30" fillId="0" borderId="21" xfId="0" applyNumberFormat="1" applyFont="1" applyBorder="1" applyAlignment="1">
      <alignment horizontal="distributed" vertical="center"/>
    </xf>
    <xf numFmtId="176" fontId="30" fillId="0" borderId="22" xfId="0" applyNumberFormat="1" applyFont="1" applyBorder="1" applyAlignment="1">
      <alignment horizontal="distributed" vertical="center"/>
    </xf>
    <xf numFmtId="176" fontId="30" fillId="0" borderId="23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right"/>
    </xf>
    <xf numFmtId="176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right"/>
    </xf>
    <xf numFmtId="181" fontId="33" fillId="0" borderId="14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/>
    </xf>
    <xf numFmtId="176" fontId="6" fillId="0" borderId="24" xfId="0" applyNumberFormat="1" applyFont="1" applyBorder="1" applyAlignment="1">
      <alignment/>
    </xf>
    <xf numFmtId="181" fontId="35" fillId="0" borderId="0" xfId="0" applyNumberFormat="1" applyFont="1" applyAlignment="1">
      <alignment/>
    </xf>
    <xf numFmtId="176" fontId="35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35" fillId="0" borderId="0" xfId="0" applyNumberFormat="1" applyFont="1" applyAlignment="1">
      <alignment horizontal="distributed"/>
    </xf>
    <xf numFmtId="176" fontId="35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distributed"/>
    </xf>
    <xf numFmtId="176" fontId="33" fillId="0" borderId="0" xfId="0" applyNumberFormat="1" applyFont="1" applyAlignment="1">
      <alignment horizontal="distributed"/>
    </xf>
    <xf numFmtId="181" fontId="33" fillId="0" borderId="0" xfId="0" applyNumberFormat="1" applyFont="1" applyAlignment="1">
      <alignment/>
    </xf>
    <xf numFmtId="176" fontId="33" fillId="0" borderId="0" xfId="0" applyNumberFormat="1" applyFont="1" applyAlignment="1">
      <alignment/>
    </xf>
    <xf numFmtId="196" fontId="33" fillId="0" borderId="0" xfId="0" applyNumberFormat="1" applyFont="1" applyAlignment="1">
      <alignment/>
    </xf>
    <xf numFmtId="181" fontId="33" fillId="0" borderId="0" xfId="0" applyNumberFormat="1" applyFont="1" applyAlignment="1">
      <alignment horizontal="right"/>
    </xf>
    <xf numFmtId="181" fontId="33" fillId="0" borderId="0" xfId="0" applyNumberFormat="1" applyFont="1" applyAlignment="1">
      <alignment/>
    </xf>
    <xf numFmtId="196" fontId="35" fillId="0" borderId="0" xfId="0" applyNumberFormat="1" applyFont="1" applyAlignment="1">
      <alignment/>
    </xf>
    <xf numFmtId="181" fontId="35" fillId="0" borderId="0" xfId="0" applyNumberFormat="1" applyFont="1" applyAlignment="1">
      <alignment horizontal="right"/>
    </xf>
    <xf numFmtId="196" fontId="0" fillId="0" borderId="0" xfId="0" applyNumberFormat="1" applyFont="1" applyAlignment="1">
      <alignment/>
    </xf>
    <xf numFmtId="177" fontId="0" fillId="0" borderId="16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8.625" style="1" customWidth="1"/>
    <col min="3" max="3" width="7.25390625" style="1" customWidth="1"/>
    <col min="4" max="4" width="1.00390625" style="1" customWidth="1"/>
    <col min="5" max="7" width="22.50390625" style="1" customWidth="1"/>
    <col min="8" max="16384" width="9.00390625" style="1" customWidth="1"/>
  </cols>
  <sheetData>
    <row r="1" ht="23.25" customHeight="1">
      <c r="E1" s="2" t="s">
        <v>15</v>
      </c>
    </row>
    <row r="2" ht="13.5">
      <c r="A2" s="3" t="s">
        <v>0</v>
      </c>
    </row>
    <row r="3" ht="14.25" thickBot="1">
      <c r="A3" s="3" t="s">
        <v>1</v>
      </c>
    </row>
    <row r="4" spans="1:7" ht="21" customHeight="1" thickTop="1">
      <c r="A4" s="26" t="s">
        <v>2</v>
      </c>
      <c r="B4" s="26"/>
      <c r="C4" s="26"/>
      <c r="D4" s="26"/>
      <c r="E4" s="5" t="s">
        <v>3</v>
      </c>
      <c r="F4" s="6" t="s">
        <v>4</v>
      </c>
      <c r="G4" s="4" t="s">
        <v>5</v>
      </c>
    </row>
    <row r="5" ht="6.75" customHeight="1">
      <c r="E5" s="7"/>
    </row>
    <row r="6" spans="2:7" ht="22.5" customHeight="1">
      <c r="B6" s="8" t="s">
        <v>6</v>
      </c>
      <c r="C6" s="9" t="s">
        <v>7</v>
      </c>
      <c r="E6" s="10">
        <f>SUM(F6:G6)</f>
        <v>14676589</v>
      </c>
      <c r="F6" s="11">
        <v>4260573</v>
      </c>
      <c r="G6" s="11">
        <v>10416016</v>
      </c>
    </row>
    <row r="7" spans="2:7" ht="22.5" customHeight="1">
      <c r="B7" s="12" t="s">
        <v>8</v>
      </c>
      <c r="C7" s="9">
        <v>2001</v>
      </c>
      <c r="E7" s="10">
        <f>SUM(F7:G7)</f>
        <v>14432859</v>
      </c>
      <c r="F7" s="11">
        <v>4276192</v>
      </c>
      <c r="G7" s="11">
        <v>10156667</v>
      </c>
    </row>
    <row r="8" spans="2:7" ht="22.5" customHeight="1">
      <c r="B8" s="12" t="s">
        <v>9</v>
      </c>
      <c r="C8" s="9">
        <v>2002</v>
      </c>
      <c r="E8" s="10">
        <f>SUM(F8:G8)</f>
        <v>14637953</v>
      </c>
      <c r="F8" s="11">
        <v>4395055</v>
      </c>
      <c r="G8" s="11">
        <v>10242898</v>
      </c>
    </row>
    <row r="9" spans="2:7" ht="22.5" customHeight="1">
      <c r="B9" s="12" t="s">
        <v>10</v>
      </c>
      <c r="C9" s="9">
        <v>2003</v>
      </c>
      <c r="D9" s="13"/>
      <c r="E9" s="10">
        <f>SUM(F9:G9)</f>
        <v>14434577</v>
      </c>
      <c r="F9" s="11">
        <v>4346782</v>
      </c>
      <c r="G9" s="11">
        <v>10087795</v>
      </c>
    </row>
    <row r="10" spans="2:7" s="14" customFormat="1" ht="22.5" customHeight="1">
      <c r="B10" s="15" t="s">
        <v>11</v>
      </c>
      <c r="C10" s="16">
        <v>2004</v>
      </c>
      <c r="E10" s="17">
        <f>SUM(E12:E13)</f>
        <v>14713833</v>
      </c>
      <c r="F10" s="18">
        <f>SUM(F12:F13)</f>
        <v>4516957</v>
      </c>
      <c r="G10" s="18">
        <f>SUM(G12:G13)</f>
        <v>10196876</v>
      </c>
    </row>
    <row r="11" spans="2:7" ht="22.5" customHeight="1">
      <c r="B11" s="19"/>
      <c r="C11" s="19"/>
      <c r="E11" s="10"/>
      <c r="F11" s="11"/>
      <c r="G11" s="11"/>
    </row>
    <row r="12" spans="2:7" ht="22.5" customHeight="1">
      <c r="B12" s="27" t="s">
        <v>12</v>
      </c>
      <c r="C12" s="27"/>
      <c r="D12" s="20"/>
      <c r="E12" s="10">
        <f>SUM(F12:G12)</f>
        <v>14510216</v>
      </c>
      <c r="F12" s="11">
        <v>4488102</v>
      </c>
      <c r="G12" s="11">
        <v>10022114</v>
      </c>
    </row>
    <row r="13" spans="2:7" ht="22.5" customHeight="1">
      <c r="B13" s="27" t="s">
        <v>13</v>
      </c>
      <c r="C13" s="27"/>
      <c r="D13" s="20"/>
      <c r="E13" s="10">
        <f>SUM(F13:G13)</f>
        <v>203617</v>
      </c>
      <c r="F13" s="11">
        <v>28855</v>
      </c>
      <c r="G13" s="11">
        <v>174762</v>
      </c>
    </row>
    <row r="14" spans="2:5" ht="7.5" customHeight="1" thickBot="1">
      <c r="B14" s="21"/>
      <c r="C14" s="21"/>
      <c r="E14" s="22"/>
    </row>
    <row r="15" spans="1:7" ht="13.5">
      <c r="A15" s="23" t="s">
        <v>14</v>
      </c>
      <c r="B15" s="24"/>
      <c r="C15" s="24"/>
      <c r="D15" s="24"/>
      <c r="E15" s="24"/>
      <c r="F15" s="24"/>
      <c r="G15" s="24"/>
    </row>
    <row r="16" ht="6.75" customHeight="1"/>
    <row r="17" ht="6" customHeight="1"/>
  </sheetData>
  <sheetProtection/>
  <mergeCells count="3">
    <mergeCell ref="A4:D4"/>
    <mergeCell ref="B12:C12"/>
    <mergeCell ref="B13:C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.00390625" style="1" customWidth="1"/>
    <col min="2" max="2" width="3.00390625" style="1" customWidth="1"/>
    <col min="3" max="3" width="6.50390625" style="1" customWidth="1"/>
    <col min="4" max="4" width="6.75390625" style="1" customWidth="1"/>
    <col min="5" max="5" width="1.00390625" style="1" customWidth="1"/>
    <col min="6" max="9" width="13.25390625" style="1" customWidth="1"/>
    <col min="10" max="10" width="13.625" style="1" customWidth="1"/>
    <col min="11" max="16384" width="9.00390625" style="1" customWidth="1"/>
  </cols>
  <sheetData>
    <row r="1" ht="21" customHeight="1">
      <c r="F1" s="2" t="s">
        <v>16</v>
      </c>
    </row>
    <row r="2" ht="18" customHeight="1">
      <c r="F2" s="2"/>
    </row>
    <row r="3" ht="16.5" customHeight="1">
      <c r="A3" s="3" t="s">
        <v>17</v>
      </c>
    </row>
    <row r="4" ht="13.5" customHeight="1">
      <c r="A4" s="3" t="s">
        <v>18</v>
      </c>
    </row>
    <row r="5" ht="16.5" customHeight="1" thickBot="1">
      <c r="A5" s="3" t="s">
        <v>19</v>
      </c>
    </row>
    <row r="6" spans="1:10" ht="27" customHeight="1" thickTop="1">
      <c r="A6" s="26" t="s">
        <v>2</v>
      </c>
      <c r="B6" s="26"/>
      <c r="C6" s="26"/>
      <c r="D6" s="26"/>
      <c r="E6" s="26"/>
      <c r="F6" s="5" t="s">
        <v>3</v>
      </c>
      <c r="G6" s="5" t="s">
        <v>20</v>
      </c>
      <c r="H6" s="5" t="s">
        <v>21</v>
      </c>
      <c r="I6" s="5" t="s">
        <v>22</v>
      </c>
      <c r="J6" s="5" t="s">
        <v>23</v>
      </c>
    </row>
    <row r="7" ht="3" customHeight="1">
      <c r="F7" s="7"/>
    </row>
    <row r="8" spans="2:10" ht="27" customHeight="1">
      <c r="B8" s="28" t="s">
        <v>24</v>
      </c>
      <c r="C8" s="28"/>
      <c r="D8" s="9">
        <v>2000</v>
      </c>
      <c r="F8" s="10">
        <v>119398374</v>
      </c>
      <c r="G8" s="11">
        <v>41198549</v>
      </c>
      <c r="H8" s="11">
        <v>17523738</v>
      </c>
      <c r="I8" s="11">
        <v>43401742</v>
      </c>
      <c r="J8" s="11">
        <v>17274345</v>
      </c>
    </row>
    <row r="9" spans="2:10" ht="27" customHeight="1">
      <c r="B9" s="29" t="s">
        <v>25</v>
      </c>
      <c r="C9" s="29"/>
      <c r="D9" s="9">
        <v>2001</v>
      </c>
      <c r="F9" s="10">
        <v>134567128</v>
      </c>
      <c r="G9" s="11">
        <v>51623151</v>
      </c>
      <c r="H9" s="11">
        <v>19943934</v>
      </c>
      <c r="I9" s="11">
        <v>43917656</v>
      </c>
      <c r="J9" s="11">
        <v>19082387</v>
      </c>
    </row>
    <row r="10" spans="2:10" ht="27" customHeight="1">
      <c r="B10" s="29" t="s">
        <v>26</v>
      </c>
      <c r="C10" s="29"/>
      <c r="D10" s="9" t="s">
        <v>27</v>
      </c>
      <c r="F10" s="10">
        <v>149720889</v>
      </c>
      <c r="G10" s="11">
        <v>64206551</v>
      </c>
      <c r="H10" s="11">
        <v>20966003</v>
      </c>
      <c r="I10" s="11">
        <v>44839618</v>
      </c>
      <c r="J10" s="11">
        <v>19708717</v>
      </c>
    </row>
    <row r="11" spans="2:10" ht="27" customHeight="1">
      <c r="B11" s="29" t="s">
        <v>28</v>
      </c>
      <c r="C11" s="29"/>
      <c r="D11" s="9">
        <v>2003</v>
      </c>
      <c r="E11" s="13"/>
      <c r="F11" s="10">
        <v>155191556</v>
      </c>
      <c r="G11" s="30">
        <v>69032757</v>
      </c>
      <c r="H11" s="30">
        <v>20267430</v>
      </c>
      <c r="I11" s="30">
        <v>45787536</v>
      </c>
      <c r="J11" s="30">
        <v>20103833</v>
      </c>
    </row>
    <row r="12" spans="2:10" s="14" customFormat="1" ht="27" customHeight="1">
      <c r="B12" s="31" t="s">
        <v>29</v>
      </c>
      <c r="C12" s="31"/>
      <c r="D12" s="16">
        <v>2004</v>
      </c>
      <c r="F12" s="17">
        <f>F14+F31</f>
        <v>168716265</v>
      </c>
      <c r="G12" s="18">
        <f>G14+G31</f>
        <v>78392480</v>
      </c>
      <c r="H12" s="18">
        <f>H14+H31</f>
        <v>21794866</v>
      </c>
      <c r="I12" s="18">
        <f>I14+I31</f>
        <v>44378605</v>
      </c>
      <c r="J12" s="18">
        <f>J14+J31</f>
        <v>24150314</v>
      </c>
    </row>
    <row r="13" spans="2:10" ht="27" customHeight="1">
      <c r="B13" s="32"/>
      <c r="C13" s="32"/>
      <c r="D13" s="32"/>
      <c r="F13" s="10"/>
      <c r="G13" s="11"/>
      <c r="H13" s="11"/>
      <c r="I13" s="11"/>
      <c r="J13" s="11"/>
    </row>
    <row r="14" spans="2:10" s="14" customFormat="1" ht="27" customHeight="1">
      <c r="B14" s="33" t="s">
        <v>30</v>
      </c>
      <c r="C14" s="33"/>
      <c r="D14" s="33"/>
      <c r="F14" s="17">
        <v>121946515</v>
      </c>
      <c r="G14" s="18">
        <v>40530733</v>
      </c>
      <c r="H14" s="18">
        <v>20139732</v>
      </c>
      <c r="I14" s="18">
        <v>39474832</v>
      </c>
      <c r="J14" s="18">
        <v>21801218</v>
      </c>
    </row>
    <row r="15" spans="2:10" ht="27" customHeight="1">
      <c r="B15" s="25"/>
      <c r="C15" s="27" t="s">
        <v>31</v>
      </c>
      <c r="D15" s="27"/>
      <c r="F15" s="10">
        <v>49995639</v>
      </c>
      <c r="G15" s="11">
        <v>1465084</v>
      </c>
      <c r="H15" s="11">
        <v>13215096</v>
      </c>
      <c r="I15" s="11">
        <v>25160287</v>
      </c>
      <c r="J15" s="11">
        <v>10155172</v>
      </c>
    </row>
    <row r="16" spans="2:10" ht="27" customHeight="1">
      <c r="B16" s="25"/>
      <c r="C16" s="27" t="s">
        <v>32</v>
      </c>
      <c r="D16" s="27"/>
      <c r="F16" s="10">
        <v>1918215</v>
      </c>
      <c r="G16" s="30" t="s">
        <v>33</v>
      </c>
      <c r="H16" s="30">
        <v>114540</v>
      </c>
      <c r="I16" s="30">
        <v>1596777</v>
      </c>
      <c r="J16" s="30">
        <v>206898</v>
      </c>
    </row>
    <row r="17" spans="2:10" ht="27" customHeight="1">
      <c r="B17" s="25"/>
      <c r="C17" s="27" t="s">
        <v>34</v>
      </c>
      <c r="D17" s="27"/>
      <c r="F17" s="10">
        <v>3294934</v>
      </c>
      <c r="G17" s="30">
        <v>136202</v>
      </c>
      <c r="H17" s="30">
        <v>1685827</v>
      </c>
      <c r="I17" s="30">
        <v>910844</v>
      </c>
      <c r="J17" s="30">
        <v>562061</v>
      </c>
    </row>
    <row r="18" spans="2:10" ht="27" customHeight="1">
      <c r="B18" s="25"/>
      <c r="C18" s="27" t="s">
        <v>35</v>
      </c>
      <c r="D18" s="27"/>
      <c r="F18" s="10" t="s">
        <v>36</v>
      </c>
      <c r="G18" s="30" t="s">
        <v>37</v>
      </c>
      <c r="H18" s="30" t="s">
        <v>36</v>
      </c>
      <c r="I18" s="30" t="s">
        <v>36</v>
      </c>
      <c r="J18" s="30" t="s">
        <v>36</v>
      </c>
    </row>
    <row r="19" spans="2:10" ht="27" customHeight="1">
      <c r="B19" s="25"/>
      <c r="C19" s="27" t="s">
        <v>38</v>
      </c>
      <c r="D19" s="27"/>
      <c r="F19" s="10">
        <v>25604990</v>
      </c>
      <c r="G19" s="11">
        <v>15985178</v>
      </c>
      <c r="H19" s="11">
        <v>1249011</v>
      </c>
      <c r="I19" s="11">
        <v>7378566</v>
      </c>
      <c r="J19" s="11">
        <v>992235</v>
      </c>
    </row>
    <row r="20" spans="2:10" ht="27" customHeight="1">
      <c r="B20" s="25"/>
      <c r="C20" s="27" t="s">
        <v>39</v>
      </c>
      <c r="D20" s="27"/>
      <c r="F20" s="10">
        <v>5627586</v>
      </c>
      <c r="G20" s="30">
        <v>4008018</v>
      </c>
      <c r="H20" s="30">
        <v>22121</v>
      </c>
      <c r="I20" s="30">
        <v>1528460</v>
      </c>
      <c r="J20" s="30">
        <v>68987</v>
      </c>
    </row>
    <row r="21" spans="2:10" ht="27" customHeight="1">
      <c r="B21" s="25"/>
      <c r="C21" s="27" t="s">
        <v>40</v>
      </c>
      <c r="D21" s="27"/>
      <c r="F21" s="10" t="s">
        <v>41</v>
      </c>
      <c r="G21" s="11" t="s">
        <v>42</v>
      </c>
      <c r="H21" s="11" t="s">
        <v>41</v>
      </c>
      <c r="I21" s="11" t="s">
        <v>41</v>
      </c>
      <c r="J21" s="11" t="s">
        <v>41</v>
      </c>
    </row>
    <row r="22" spans="2:10" ht="27" customHeight="1">
      <c r="B22" s="25"/>
      <c r="C22" s="27" t="s">
        <v>43</v>
      </c>
      <c r="D22" s="27"/>
      <c r="F22" s="10">
        <v>2295088</v>
      </c>
      <c r="G22" s="11">
        <v>1684172</v>
      </c>
      <c r="H22" s="11">
        <v>3315</v>
      </c>
      <c r="I22" s="11">
        <v>385695</v>
      </c>
      <c r="J22" s="11">
        <v>221906</v>
      </c>
    </row>
    <row r="23" spans="2:10" ht="27" customHeight="1">
      <c r="B23" s="25"/>
      <c r="C23" s="27" t="s">
        <v>44</v>
      </c>
      <c r="D23" s="27"/>
      <c r="F23" s="10">
        <v>1831568</v>
      </c>
      <c r="G23" s="11">
        <v>204396</v>
      </c>
      <c r="H23" s="11">
        <v>1223738</v>
      </c>
      <c r="I23" s="11">
        <v>180141</v>
      </c>
      <c r="J23" s="11">
        <v>223293</v>
      </c>
    </row>
    <row r="24" spans="2:10" ht="27" customHeight="1">
      <c r="B24" s="25"/>
      <c r="C24" s="27" t="s">
        <v>45</v>
      </c>
      <c r="D24" s="27"/>
      <c r="F24" s="10" t="s">
        <v>41</v>
      </c>
      <c r="G24" s="30" t="s">
        <v>41</v>
      </c>
      <c r="H24" s="30" t="s">
        <v>42</v>
      </c>
      <c r="I24" s="30" t="s">
        <v>42</v>
      </c>
      <c r="J24" s="30" t="s">
        <v>42</v>
      </c>
    </row>
    <row r="25" spans="2:10" ht="27" customHeight="1">
      <c r="B25" s="25"/>
      <c r="C25" s="27" t="s">
        <v>46</v>
      </c>
      <c r="D25" s="27"/>
      <c r="F25" s="10">
        <v>1406836</v>
      </c>
      <c r="G25" s="11">
        <v>38387</v>
      </c>
      <c r="H25" s="11">
        <v>829158</v>
      </c>
      <c r="I25" s="11">
        <v>451842</v>
      </c>
      <c r="J25" s="11">
        <v>87449</v>
      </c>
    </row>
    <row r="26" spans="2:10" ht="27" customHeight="1">
      <c r="B26" s="25"/>
      <c r="C26" s="27" t="s">
        <v>47</v>
      </c>
      <c r="D26" s="27"/>
      <c r="F26" s="10">
        <v>3071947</v>
      </c>
      <c r="G26" s="11">
        <v>1320409</v>
      </c>
      <c r="H26" s="11">
        <v>40595</v>
      </c>
      <c r="I26" s="11">
        <v>701532</v>
      </c>
      <c r="J26" s="11">
        <v>1009411</v>
      </c>
    </row>
    <row r="27" spans="2:10" ht="27" customHeight="1">
      <c r="B27" s="25"/>
      <c r="C27" s="27" t="s">
        <v>48</v>
      </c>
      <c r="D27" s="27"/>
      <c r="F27" s="10">
        <v>3009370</v>
      </c>
      <c r="G27" s="11">
        <v>1171559</v>
      </c>
      <c r="H27" s="11">
        <v>1613253</v>
      </c>
      <c r="I27" s="11">
        <v>119980</v>
      </c>
      <c r="J27" s="11">
        <v>104578</v>
      </c>
    </row>
    <row r="28" spans="2:10" ht="27" customHeight="1">
      <c r="B28" s="25"/>
      <c r="C28" s="27" t="s">
        <v>49</v>
      </c>
      <c r="D28" s="27"/>
      <c r="F28" s="10" t="s">
        <v>41</v>
      </c>
      <c r="G28" s="11" t="s">
        <v>41</v>
      </c>
      <c r="H28" s="11" t="s">
        <v>42</v>
      </c>
      <c r="I28" s="11" t="s">
        <v>42</v>
      </c>
      <c r="J28" s="11" t="s">
        <v>42</v>
      </c>
    </row>
    <row r="29" spans="2:10" ht="27" customHeight="1">
      <c r="B29" s="25"/>
      <c r="C29" s="27" t="s">
        <v>50</v>
      </c>
      <c r="D29" s="27"/>
      <c r="F29" s="10">
        <v>1276150</v>
      </c>
      <c r="G29" s="11">
        <v>2312</v>
      </c>
      <c r="H29" s="11">
        <v>67732</v>
      </c>
      <c r="I29" s="11">
        <v>1011660</v>
      </c>
      <c r="J29" s="11">
        <v>194446</v>
      </c>
    </row>
    <row r="30" spans="2:10" ht="27" customHeight="1">
      <c r="B30" s="34"/>
      <c r="C30" s="34"/>
      <c r="D30" s="34"/>
      <c r="F30" s="10"/>
      <c r="G30" s="11"/>
      <c r="H30" s="11"/>
      <c r="I30" s="11"/>
      <c r="J30" s="11"/>
    </row>
    <row r="31" spans="2:10" s="14" customFormat="1" ht="27" customHeight="1">
      <c r="B31" s="33" t="s">
        <v>51</v>
      </c>
      <c r="C31" s="33"/>
      <c r="D31" s="33"/>
      <c r="F31" s="17">
        <f>F32</f>
        <v>46769750</v>
      </c>
      <c r="G31" s="35">
        <f>G32</f>
        <v>37861747</v>
      </c>
      <c r="H31" s="35">
        <f>H32</f>
        <v>1655134</v>
      </c>
      <c r="I31" s="35">
        <f>I32</f>
        <v>4903773</v>
      </c>
      <c r="J31" s="35">
        <f>J32</f>
        <v>2349096</v>
      </c>
    </row>
    <row r="32" spans="2:10" ht="27" customHeight="1">
      <c r="B32" s="25"/>
      <c r="C32" s="27" t="s">
        <v>52</v>
      </c>
      <c r="D32" s="27"/>
      <c r="F32" s="10">
        <v>46769750</v>
      </c>
      <c r="G32" s="11">
        <v>37861747</v>
      </c>
      <c r="H32" s="11">
        <v>1655134</v>
      </c>
      <c r="I32" s="11">
        <v>4903773</v>
      </c>
      <c r="J32" s="11">
        <v>2349096</v>
      </c>
    </row>
    <row r="33" ht="3.75" customHeight="1" thickBot="1">
      <c r="F33" s="36"/>
    </row>
    <row r="34" spans="1:10" ht="15" customHeight="1">
      <c r="A34" s="23" t="s">
        <v>53</v>
      </c>
      <c r="B34" s="24"/>
      <c r="C34" s="24"/>
      <c r="D34" s="24"/>
      <c r="E34" s="24"/>
      <c r="F34" s="24"/>
      <c r="G34" s="24"/>
      <c r="H34" s="24"/>
      <c r="I34" s="24"/>
      <c r="J34" s="24"/>
    </row>
    <row r="36" ht="0.75" customHeight="1"/>
  </sheetData>
  <sheetProtection/>
  <mergeCells count="24">
    <mergeCell ref="C26:D26"/>
    <mergeCell ref="C27:D27"/>
    <mergeCell ref="C28:D28"/>
    <mergeCell ref="C29:D29"/>
    <mergeCell ref="B31:D31"/>
    <mergeCell ref="C32:D32"/>
    <mergeCell ref="C20:D20"/>
    <mergeCell ref="C21:D21"/>
    <mergeCell ref="C22:D22"/>
    <mergeCell ref="C23:D23"/>
    <mergeCell ref="C24:D24"/>
    <mergeCell ref="C25:D25"/>
    <mergeCell ref="B14:D14"/>
    <mergeCell ref="C15:D15"/>
    <mergeCell ref="C16:D16"/>
    <mergeCell ref="C17:D17"/>
    <mergeCell ref="C18:D18"/>
    <mergeCell ref="C19:D19"/>
    <mergeCell ref="A6:E6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0.5" style="37" customWidth="1"/>
    <col min="2" max="2" width="1.4921875" style="37" customWidth="1"/>
    <col min="3" max="3" width="4.25390625" style="37" customWidth="1"/>
    <col min="4" max="4" width="4.00390625" style="37" customWidth="1"/>
    <col min="5" max="5" width="0.5" style="37" customWidth="1"/>
    <col min="6" max="15" width="7.625" style="37" customWidth="1"/>
    <col min="16" max="23" width="10.875" style="37" customWidth="1"/>
    <col min="24" max="16384" width="9.00390625" style="37" customWidth="1"/>
  </cols>
  <sheetData>
    <row r="1" ht="17.25">
      <c r="K1" s="38" t="s">
        <v>54</v>
      </c>
    </row>
    <row r="2" ht="14.25" customHeight="1">
      <c r="A2" s="39" t="s">
        <v>55</v>
      </c>
    </row>
    <row r="3" ht="12" customHeight="1" thickBot="1">
      <c r="A3" s="39" t="s">
        <v>56</v>
      </c>
    </row>
    <row r="4" spans="1:23" ht="12" customHeight="1" thickTop="1">
      <c r="A4" s="40" t="s">
        <v>2</v>
      </c>
      <c r="B4" s="40"/>
      <c r="C4" s="40"/>
      <c r="D4" s="40"/>
      <c r="E4" s="40"/>
      <c r="F4" s="41" t="s">
        <v>57</v>
      </c>
      <c r="G4" s="42"/>
      <c r="H4" s="42"/>
      <c r="I4" s="42"/>
      <c r="J4" s="42"/>
      <c r="K4" s="42"/>
      <c r="L4" s="42"/>
      <c r="M4" s="42"/>
      <c r="N4" s="42"/>
      <c r="O4" s="43"/>
      <c r="P4" s="42" t="s">
        <v>58</v>
      </c>
      <c r="Q4" s="42"/>
      <c r="R4" s="42"/>
      <c r="S4" s="42"/>
      <c r="T4" s="42"/>
      <c r="U4" s="42"/>
      <c r="V4" s="42"/>
      <c r="W4" s="42"/>
    </row>
    <row r="5" spans="1:23" ht="12" customHeight="1">
      <c r="A5" s="44"/>
      <c r="B5" s="44"/>
      <c r="C5" s="44"/>
      <c r="D5" s="44"/>
      <c r="E5" s="44"/>
      <c r="F5" s="45" t="s">
        <v>59</v>
      </c>
      <c r="G5" s="46" t="s">
        <v>60</v>
      </c>
      <c r="H5" s="46" t="s">
        <v>61</v>
      </c>
      <c r="I5" s="46" t="s">
        <v>62</v>
      </c>
      <c r="J5" s="46" t="s">
        <v>63</v>
      </c>
      <c r="K5" s="47"/>
      <c r="L5" s="46" t="s">
        <v>64</v>
      </c>
      <c r="M5" s="47"/>
      <c r="N5" s="46" t="s">
        <v>65</v>
      </c>
      <c r="O5" s="48" t="s">
        <v>66</v>
      </c>
      <c r="P5" s="49" t="s">
        <v>67</v>
      </c>
      <c r="Q5" s="46" t="s">
        <v>60</v>
      </c>
      <c r="R5" s="46" t="s">
        <v>68</v>
      </c>
      <c r="S5" s="45" t="s">
        <v>69</v>
      </c>
      <c r="T5" s="46" t="s">
        <v>64</v>
      </c>
      <c r="U5" s="47"/>
      <c r="V5" s="46" t="s">
        <v>65</v>
      </c>
      <c r="W5" s="46" t="s">
        <v>70</v>
      </c>
    </row>
    <row r="6" spans="1:23" ht="12" customHeight="1">
      <c r="A6" s="50"/>
      <c r="B6" s="50"/>
      <c r="C6" s="50"/>
      <c r="D6" s="50"/>
      <c r="E6" s="50"/>
      <c r="F6" s="51"/>
      <c r="G6" s="51"/>
      <c r="H6" s="51"/>
      <c r="I6" s="51"/>
      <c r="J6" s="51"/>
      <c r="K6" s="52" t="s">
        <v>22</v>
      </c>
      <c r="L6" s="51"/>
      <c r="M6" s="52" t="s">
        <v>71</v>
      </c>
      <c r="N6" s="51"/>
      <c r="O6" s="53"/>
      <c r="P6" s="50"/>
      <c r="Q6" s="51"/>
      <c r="R6" s="51"/>
      <c r="S6" s="51"/>
      <c r="T6" s="51"/>
      <c r="U6" s="52" t="s">
        <v>72</v>
      </c>
      <c r="V6" s="51"/>
      <c r="W6" s="51"/>
    </row>
    <row r="7" spans="6:23" ht="12" customHeight="1">
      <c r="F7" s="54" t="s">
        <v>73</v>
      </c>
      <c r="G7" s="11" t="s">
        <v>74</v>
      </c>
      <c r="H7" s="11" t="s">
        <v>75</v>
      </c>
      <c r="I7" s="11" t="s">
        <v>74</v>
      </c>
      <c r="J7" s="11" t="s">
        <v>74</v>
      </c>
      <c r="K7" s="11" t="s">
        <v>74</v>
      </c>
      <c r="L7" s="11" t="s">
        <v>76</v>
      </c>
      <c r="M7" s="11" t="s">
        <v>76</v>
      </c>
      <c r="N7" s="11" t="s">
        <v>76</v>
      </c>
      <c r="O7" s="11" t="s">
        <v>76</v>
      </c>
      <c r="P7" s="11" t="s">
        <v>77</v>
      </c>
      <c r="Q7" s="11" t="s">
        <v>74</v>
      </c>
      <c r="R7" s="11" t="s">
        <v>78</v>
      </c>
      <c r="S7" s="11" t="s">
        <v>78</v>
      </c>
      <c r="T7" s="11" t="s">
        <v>76</v>
      </c>
      <c r="U7" s="11" t="s">
        <v>76</v>
      </c>
      <c r="V7" s="11" t="s">
        <v>76</v>
      </c>
      <c r="W7" s="11" t="s">
        <v>76</v>
      </c>
    </row>
    <row r="8" spans="2:23" ht="9.75" customHeight="1">
      <c r="B8" s="55" t="s">
        <v>79</v>
      </c>
      <c r="C8" s="55"/>
      <c r="D8" s="56" t="s">
        <v>80</v>
      </c>
      <c r="F8" s="57">
        <v>11374.11</v>
      </c>
      <c r="G8" s="58">
        <v>1070607</v>
      </c>
      <c r="H8" s="58">
        <v>563763</v>
      </c>
      <c r="I8" s="58">
        <v>666261</v>
      </c>
      <c r="J8" s="58">
        <v>541751</v>
      </c>
      <c r="K8" s="58">
        <v>418648</v>
      </c>
      <c r="L8" s="58">
        <v>30780027</v>
      </c>
      <c r="M8" s="58">
        <v>27560383</v>
      </c>
      <c r="N8" s="58">
        <v>28068237</v>
      </c>
      <c r="O8" s="58">
        <v>2711790</v>
      </c>
      <c r="P8" s="58">
        <v>3866608</v>
      </c>
      <c r="Q8" s="58">
        <v>132413</v>
      </c>
      <c r="R8" s="58">
        <v>34642558</v>
      </c>
      <c r="S8" s="58">
        <v>27953930</v>
      </c>
      <c r="T8" s="58">
        <v>4885495</v>
      </c>
      <c r="U8" s="58">
        <v>3335414</v>
      </c>
      <c r="V8" s="58">
        <v>3885890</v>
      </c>
      <c r="W8" s="58">
        <v>894355</v>
      </c>
    </row>
    <row r="9" spans="2:23" ht="9.75" customHeight="1">
      <c r="B9" s="59">
        <v>13</v>
      </c>
      <c r="C9" s="59"/>
      <c r="D9" s="60">
        <v>2001</v>
      </c>
      <c r="F9" s="57">
        <v>11593.09</v>
      </c>
      <c r="G9" s="58">
        <v>1096219</v>
      </c>
      <c r="H9" s="58">
        <v>574288</v>
      </c>
      <c r="I9" s="58">
        <v>664692</v>
      </c>
      <c r="J9" s="58">
        <v>540307</v>
      </c>
      <c r="K9" s="58">
        <v>419081</v>
      </c>
      <c r="L9" s="58">
        <v>30663044</v>
      </c>
      <c r="M9" s="58">
        <v>27540128</v>
      </c>
      <c r="N9" s="58">
        <v>28478659</v>
      </c>
      <c r="O9" s="58">
        <v>2184385</v>
      </c>
      <c r="P9" s="58">
        <v>4044294</v>
      </c>
      <c r="Q9" s="58">
        <v>134612</v>
      </c>
      <c r="R9" s="58">
        <v>34545260</v>
      </c>
      <c r="S9" s="58">
        <v>27989946</v>
      </c>
      <c r="T9" s="58">
        <v>4696420</v>
      </c>
      <c r="U9" s="58">
        <v>3246363</v>
      </c>
      <c r="V9" s="58">
        <v>3651978</v>
      </c>
      <c r="W9" s="58">
        <v>857224</v>
      </c>
    </row>
    <row r="10" spans="2:23" ht="9.75" customHeight="1">
      <c r="B10" s="59">
        <v>14</v>
      </c>
      <c r="C10" s="59"/>
      <c r="D10" s="60">
        <v>2002</v>
      </c>
      <c r="F10" s="57">
        <v>11724.96</v>
      </c>
      <c r="G10" s="58">
        <v>1103823</v>
      </c>
      <c r="H10" s="58">
        <v>583712</v>
      </c>
      <c r="I10" s="58">
        <v>663681</v>
      </c>
      <c r="J10" s="58">
        <v>540443</v>
      </c>
      <c r="K10" s="58">
        <v>420560</v>
      </c>
      <c r="L10" s="58">
        <v>30549411</v>
      </c>
      <c r="M10" s="58">
        <v>27589046</v>
      </c>
      <c r="N10" s="58">
        <v>28021996</v>
      </c>
      <c r="O10" s="58">
        <v>2527415</v>
      </c>
      <c r="P10" s="58">
        <v>4227395</v>
      </c>
      <c r="Q10" s="58">
        <v>134881</v>
      </c>
      <c r="R10" s="58">
        <v>35270759</v>
      </c>
      <c r="S10" s="58">
        <v>28002528</v>
      </c>
      <c r="T10" s="58">
        <v>4694720</v>
      </c>
      <c r="U10" s="58">
        <v>3297887</v>
      </c>
      <c r="V10" s="58">
        <v>3638490</v>
      </c>
      <c r="W10" s="58">
        <v>914269</v>
      </c>
    </row>
    <row r="11" spans="2:23" ht="9.75" customHeight="1">
      <c r="B11" s="59">
        <v>15</v>
      </c>
      <c r="C11" s="59"/>
      <c r="D11" s="60">
        <v>2003</v>
      </c>
      <c r="F11" s="57">
        <v>13644.1</v>
      </c>
      <c r="G11" s="58">
        <v>1121847</v>
      </c>
      <c r="H11" s="58">
        <v>591368</v>
      </c>
      <c r="I11" s="58">
        <v>647019</v>
      </c>
      <c r="J11" s="58">
        <v>533929</v>
      </c>
      <c r="K11" s="58">
        <v>418853</v>
      </c>
      <c r="L11" s="58">
        <v>29996421</v>
      </c>
      <c r="M11" s="58">
        <v>27294121</v>
      </c>
      <c r="N11" s="58">
        <v>27620497</v>
      </c>
      <c r="O11" s="58">
        <v>2375924</v>
      </c>
      <c r="P11" s="58">
        <v>4323689</v>
      </c>
      <c r="Q11" s="58">
        <v>136241</v>
      </c>
      <c r="R11" s="58">
        <v>34835538</v>
      </c>
      <c r="S11" s="58">
        <v>27197616</v>
      </c>
      <c r="T11" s="58">
        <v>4745889</v>
      </c>
      <c r="U11" s="58">
        <v>3268121</v>
      </c>
      <c r="V11" s="58">
        <v>3678160</v>
      </c>
      <c r="W11" s="58">
        <v>1068155</v>
      </c>
    </row>
    <row r="12" spans="2:25" s="61" customFormat="1" ht="9.75" customHeight="1">
      <c r="B12" s="62">
        <v>16</v>
      </c>
      <c r="C12" s="62"/>
      <c r="D12" s="63">
        <v>2004</v>
      </c>
      <c r="E12" s="64"/>
      <c r="F12" s="65">
        <v>10298.96</v>
      </c>
      <c r="G12" s="66">
        <v>1166629</v>
      </c>
      <c r="H12" s="66">
        <v>601543</v>
      </c>
      <c r="I12" s="66">
        <v>664716</v>
      </c>
      <c r="J12" s="66">
        <v>543120</v>
      </c>
      <c r="K12" s="66">
        <v>421376</v>
      </c>
      <c r="L12" s="66">
        <v>30331034</v>
      </c>
      <c r="M12" s="66">
        <v>27684531</v>
      </c>
      <c r="N12" s="66">
        <v>27733116</v>
      </c>
      <c r="O12" s="66">
        <v>2597918</v>
      </c>
      <c r="P12" s="66">
        <v>4357859</v>
      </c>
      <c r="Q12" s="66">
        <v>137205</v>
      </c>
      <c r="R12" s="66">
        <v>33372321</v>
      </c>
      <c r="S12" s="66">
        <v>27180240</v>
      </c>
      <c r="T12" s="66">
        <v>5070256</v>
      </c>
      <c r="U12" s="66">
        <v>3225411</v>
      </c>
      <c r="V12" s="66">
        <v>4315733</v>
      </c>
      <c r="W12" s="66">
        <v>519174</v>
      </c>
      <c r="X12" s="66">
        <f>SUM(X14,X16)</f>
        <v>0</v>
      </c>
      <c r="Y12" s="66">
        <f>SUM(Y14,Y16)</f>
        <v>0</v>
      </c>
    </row>
    <row r="13" spans="5:23" ht="7.5" customHeight="1">
      <c r="E13" s="67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2:24" s="61" customFormat="1" ht="9.75" customHeight="1">
      <c r="B14" s="70" t="s">
        <v>81</v>
      </c>
      <c r="C14" s="70"/>
      <c r="D14" s="70"/>
      <c r="E14" s="64"/>
      <c r="F14" s="65">
        <v>8171.56</v>
      </c>
      <c r="G14" s="66">
        <v>963481</v>
      </c>
      <c r="H14" s="66">
        <v>506193</v>
      </c>
      <c r="I14" s="66">
        <v>561768</v>
      </c>
      <c r="J14" s="66">
        <v>457932</v>
      </c>
      <c r="K14" s="66">
        <v>349621</v>
      </c>
      <c r="L14" s="66">
        <v>25985430</v>
      </c>
      <c r="M14" s="66">
        <v>23821993</v>
      </c>
      <c r="N14" s="66">
        <v>23920903</v>
      </c>
      <c r="O14" s="66">
        <v>2064527</v>
      </c>
      <c r="P14" s="71" t="s">
        <v>82</v>
      </c>
      <c r="Q14" s="71" t="s">
        <v>82</v>
      </c>
      <c r="R14" s="71" t="s">
        <v>82</v>
      </c>
      <c r="S14" s="71" t="s">
        <v>82</v>
      </c>
      <c r="T14" s="71" t="s">
        <v>82</v>
      </c>
      <c r="U14" s="71" t="s">
        <v>82</v>
      </c>
      <c r="V14" s="71" t="s">
        <v>82</v>
      </c>
      <c r="W14" s="71" t="s">
        <v>82</v>
      </c>
      <c r="X14" s="66">
        <f>SUM(X18:X37)</f>
        <v>0</v>
      </c>
    </row>
    <row r="15" spans="2:23" ht="6.75" customHeight="1">
      <c r="B15" s="72"/>
      <c r="C15" s="72"/>
      <c r="D15" s="72"/>
      <c r="E15" s="67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2:23" s="61" customFormat="1" ht="9.75" customHeight="1">
      <c r="B16" s="70" t="s">
        <v>83</v>
      </c>
      <c r="C16" s="70"/>
      <c r="D16" s="70"/>
      <c r="E16" s="64"/>
      <c r="F16" s="65">
        <v>2127.4</v>
      </c>
      <c r="G16" s="66">
        <v>203148</v>
      </c>
      <c r="H16" s="66">
        <v>95350</v>
      </c>
      <c r="I16" s="66">
        <v>102948</v>
      </c>
      <c r="J16" s="66">
        <v>85188</v>
      </c>
      <c r="K16" s="66">
        <v>71755</v>
      </c>
      <c r="L16" s="66">
        <v>4345604</v>
      </c>
      <c r="M16" s="66">
        <v>3862538</v>
      </c>
      <c r="N16" s="66">
        <v>3812213</v>
      </c>
      <c r="O16" s="66">
        <v>533391</v>
      </c>
      <c r="P16" s="71" t="s">
        <v>82</v>
      </c>
      <c r="Q16" s="71" t="s">
        <v>82</v>
      </c>
      <c r="R16" s="71" t="s">
        <v>82</v>
      </c>
      <c r="S16" s="71" t="s">
        <v>82</v>
      </c>
      <c r="T16" s="71" t="s">
        <v>82</v>
      </c>
      <c r="U16" s="71" t="s">
        <v>82</v>
      </c>
      <c r="V16" s="71" t="s">
        <v>82</v>
      </c>
      <c r="W16" s="71" t="s">
        <v>82</v>
      </c>
    </row>
    <row r="17" spans="2:23" ht="6.75" customHeight="1">
      <c r="B17" s="72"/>
      <c r="C17" s="73"/>
      <c r="D17" s="73"/>
      <c r="E17" s="67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 t="s">
        <v>84</v>
      </c>
      <c r="Q17" s="69" t="s">
        <v>84</v>
      </c>
      <c r="R17" s="69" t="s">
        <v>84</v>
      </c>
      <c r="S17" s="69" t="s">
        <v>84</v>
      </c>
      <c r="T17" s="69" t="s">
        <v>84</v>
      </c>
      <c r="U17" s="69" t="s">
        <v>84</v>
      </c>
      <c r="V17" s="69" t="s">
        <v>84</v>
      </c>
      <c r="W17" s="69" t="s">
        <v>84</v>
      </c>
    </row>
    <row r="18" spans="2:23" ht="9.75" customHeight="1">
      <c r="B18" s="72"/>
      <c r="C18" s="73" t="s">
        <v>31</v>
      </c>
      <c r="D18" s="73"/>
      <c r="E18" s="67"/>
      <c r="F18" s="74">
        <v>733.58</v>
      </c>
      <c r="G18" s="75">
        <v>270192</v>
      </c>
      <c r="H18" s="75">
        <v>128804</v>
      </c>
      <c r="I18" s="75">
        <v>145186</v>
      </c>
      <c r="J18" s="75">
        <v>108703</v>
      </c>
      <c r="K18" s="75">
        <v>82505</v>
      </c>
      <c r="L18" s="75">
        <v>5054601</v>
      </c>
      <c r="M18" s="75">
        <v>4931053</v>
      </c>
      <c r="N18" s="75">
        <v>4949647</v>
      </c>
      <c r="O18" s="76">
        <v>104954</v>
      </c>
      <c r="P18" s="77" t="s">
        <v>33</v>
      </c>
      <c r="Q18" s="77" t="s">
        <v>33</v>
      </c>
      <c r="R18" s="77" t="s">
        <v>33</v>
      </c>
      <c r="S18" s="77" t="s">
        <v>33</v>
      </c>
      <c r="T18" s="77" t="s">
        <v>33</v>
      </c>
      <c r="U18" s="77" t="s">
        <v>33</v>
      </c>
      <c r="V18" s="77" t="s">
        <v>33</v>
      </c>
      <c r="W18" s="77" t="s">
        <v>33</v>
      </c>
    </row>
    <row r="19" spans="2:23" ht="9.75" customHeight="1">
      <c r="B19" s="72"/>
      <c r="C19" s="73" t="s">
        <v>52</v>
      </c>
      <c r="D19" s="73"/>
      <c r="E19" s="67"/>
      <c r="F19" s="78">
        <v>614.09</v>
      </c>
      <c r="G19" s="75">
        <v>90000</v>
      </c>
      <c r="H19" s="75">
        <v>50001</v>
      </c>
      <c r="I19" s="75">
        <v>63370</v>
      </c>
      <c r="J19" s="75">
        <v>42844</v>
      </c>
      <c r="K19" s="75">
        <v>33196</v>
      </c>
      <c r="L19" s="75">
        <v>1899758</v>
      </c>
      <c r="M19" s="75">
        <v>1636673</v>
      </c>
      <c r="N19" s="75">
        <v>1744314</v>
      </c>
      <c r="O19" s="76">
        <v>155444</v>
      </c>
      <c r="P19" s="75">
        <v>1245</v>
      </c>
      <c r="Q19" s="75">
        <v>360</v>
      </c>
      <c r="R19" s="75">
        <v>46812</v>
      </c>
      <c r="S19" s="75">
        <v>34594</v>
      </c>
      <c r="T19" s="75">
        <v>1433</v>
      </c>
      <c r="U19" s="75">
        <v>1433</v>
      </c>
      <c r="V19" s="75">
        <v>1209</v>
      </c>
      <c r="W19" s="75">
        <v>766</v>
      </c>
    </row>
    <row r="20" spans="2:23" ht="9.75" customHeight="1">
      <c r="B20" s="72"/>
      <c r="C20" s="73" t="s">
        <v>85</v>
      </c>
      <c r="D20" s="73"/>
      <c r="E20" s="67"/>
      <c r="F20" s="78">
        <v>602</v>
      </c>
      <c r="G20" s="75">
        <v>40970</v>
      </c>
      <c r="H20" s="75">
        <v>25484</v>
      </c>
      <c r="I20" s="75">
        <v>28170</v>
      </c>
      <c r="J20" s="75">
        <v>25363</v>
      </c>
      <c r="K20" s="75">
        <v>16089</v>
      </c>
      <c r="L20" s="75">
        <v>1509374</v>
      </c>
      <c r="M20" s="75">
        <v>1458455</v>
      </c>
      <c r="N20" s="75">
        <v>1251382</v>
      </c>
      <c r="O20" s="76">
        <v>257992</v>
      </c>
      <c r="P20" s="75">
        <v>512955</v>
      </c>
      <c r="Q20" s="75">
        <v>18198</v>
      </c>
      <c r="R20" s="75">
        <v>4439206</v>
      </c>
      <c r="S20" s="75">
        <v>3482691</v>
      </c>
      <c r="T20" s="75">
        <v>409594</v>
      </c>
      <c r="U20" s="75">
        <v>316333</v>
      </c>
      <c r="V20" s="75">
        <v>341491</v>
      </c>
      <c r="W20" s="75">
        <v>30107</v>
      </c>
    </row>
    <row r="21" spans="2:23" ht="9.75" customHeight="1">
      <c r="B21" s="72"/>
      <c r="C21" s="73" t="s">
        <v>86</v>
      </c>
      <c r="D21" s="73"/>
      <c r="E21" s="67"/>
      <c r="F21" s="78">
        <v>570.18</v>
      </c>
      <c r="G21" s="75">
        <v>50000</v>
      </c>
      <c r="H21" s="75">
        <v>36685</v>
      </c>
      <c r="I21" s="75">
        <v>33375</v>
      </c>
      <c r="J21" s="75">
        <v>30894</v>
      </c>
      <c r="K21" s="75">
        <v>24122</v>
      </c>
      <c r="L21" s="75">
        <v>2165366</v>
      </c>
      <c r="M21" s="75">
        <v>2022105</v>
      </c>
      <c r="N21" s="75">
        <v>2085328</v>
      </c>
      <c r="O21" s="76">
        <v>80038</v>
      </c>
      <c r="P21" s="77" t="s">
        <v>33</v>
      </c>
      <c r="Q21" s="77" t="s">
        <v>33</v>
      </c>
      <c r="R21" s="77" t="s">
        <v>33</v>
      </c>
      <c r="S21" s="77" t="s">
        <v>33</v>
      </c>
      <c r="T21" s="77" t="s">
        <v>33</v>
      </c>
      <c r="U21" s="77" t="s">
        <v>33</v>
      </c>
      <c r="V21" s="77" t="s">
        <v>33</v>
      </c>
      <c r="W21" s="77" t="s">
        <v>33</v>
      </c>
    </row>
    <row r="22" spans="2:23" ht="9.75" customHeight="1">
      <c r="B22" s="72"/>
      <c r="C22" s="73" t="s">
        <v>87</v>
      </c>
      <c r="D22" s="73"/>
      <c r="E22" s="67"/>
      <c r="F22" s="78">
        <v>574.95</v>
      </c>
      <c r="G22" s="75">
        <v>52230</v>
      </c>
      <c r="H22" s="75">
        <v>27297</v>
      </c>
      <c r="I22" s="75">
        <v>36994</v>
      </c>
      <c r="J22" s="75">
        <v>30117</v>
      </c>
      <c r="K22" s="75">
        <v>23107</v>
      </c>
      <c r="L22" s="75">
        <v>1047589</v>
      </c>
      <c r="M22" s="75">
        <v>980181</v>
      </c>
      <c r="N22" s="75">
        <v>1013476</v>
      </c>
      <c r="O22" s="76">
        <v>34113</v>
      </c>
      <c r="P22" s="58">
        <v>231600</v>
      </c>
      <c r="Q22" s="58">
        <v>5424</v>
      </c>
      <c r="R22" s="58">
        <v>1346863</v>
      </c>
      <c r="S22" s="58">
        <v>923403</v>
      </c>
      <c r="T22" s="58">
        <v>176741</v>
      </c>
      <c r="U22" s="58">
        <v>105597</v>
      </c>
      <c r="V22" s="58">
        <v>191832</v>
      </c>
      <c r="W22" s="58">
        <v>318</v>
      </c>
    </row>
    <row r="23" spans="2:23" ht="9.75" customHeight="1">
      <c r="B23" s="72"/>
      <c r="C23" s="73" t="s">
        <v>88</v>
      </c>
      <c r="D23" s="73"/>
      <c r="E23" s="67"/>
      <c r="F23" s="78">
        <v>124.51</v>
      </c>
      <c r="G23" s="75">
        <v>32300</v>
      </c>
      <c r="H23" s="75">
        <v>19936</v>
      </c>
      <c r="I23" s="75">
        <v>20353</v>
      </c>
      <c r="J23" s="75">
        <v>17807</v>
      </c>
      <c r="K23" s="75">
        <v>12077</v>
      </c>
      <c r="L23" s="75">
        <v>1133386</v>
      </c>
      <c r="M23" s="75">
        <v>1087541</v>
      </c>
      <c r="N23" s="75">
        <v>1111288</v>
      </c>
      <c r="O23" s="76">
        <v>22098</v>
      </c>
      <c r="P23" s="75">
        <v>457250</v>
      </c>
      <c r="Q23" s="75">
        <v>13183</v>
      </c>
      <c r="R23" s="75">
        <v>3423132</v>
      </c>
      <c r="S23" s="75">
        <v>2706248</v>
      </c>
      <c r="T23" s="75">
        <v>519019</v>
      </c>
      <c r="U23" s="75">
        <v>368627</v>
      </c>
      <c r="V23" s="75">
        <v>391373</v>
      </c>
      <c r="W23" s="75">
        <v>63848</v>
      </c>
    </row>
    <row r="24" spans="2:23" ht="9.75" customHeight="1">
      <c r="B24" s="72"/>
      <c r="C24" s="73" t="s">
        <v>89</v>
      </c>
      <c r="D24" s="73"/>
      <c r="E24" s="67"/>
      <c r="F24" s="78">
        <v>247.31</v>
      </c>
      <c r="G24" s="75">
        <v>15500</v>
      </c>
      <c r="H24" s="75">
        <v>6175</v>
      </c>
      <c r="I24" s="75">
        <v>7461</v>
      </c>
      <c r="J24" s="75">
        <v>5826</v>
      </c>
      <c r="K24" s="75">
        <v>4904</v>
      </c>
      <c r="L24" s="75">
        <v>337891</v>
      </c>
      <c r="M24" s="75">
        <v>295282</v>
      </c>
      <c r="N24" s="75">
        <v>327729</v>
      </c>
      <c r="O24" s="76">
        <v>10162</v>
      </c>
      <c r="P24" s="75">
        <v>70428</v>
      </c>
      <c r="Q24" s="75">
        <v>2305</v>
      </c>
      <c r="R24" s="75">
        <v>731331</v>
      </c>
      <c r="S24" s="75">
        <v>601952</v>
      </c>
      <c r="T24" s="75">
        <v>107616</v>
      </c>
      <c r="U24" s="75">
        <v>86746</v>
      </c>
      <c r="V24" s="75">
        <v>80659</v>
      </c>
      <c r="W24" s="75">
        <v>131</v>
      </c>
    </row>
    <row r="25" spans="2:23" ht="9.75" customHeight="1">
      <c r="B25" s="72"/>
      <c r="C25" s="73" t="s">
        <v>90</v>
      </c>
      <c r="D25" s="73"/>
      <c r="E25" s="67"/>
      <c r="F25" s="78">
        <v>469.44</v>
      </c>
      <c r="G25" s="75">
        <v>22500</v>
      </c>
      <c r="H25" s="75">
        <v>12814</v>
      </c>
      <c r="I25" s="75">
        <v>10928</v>
      </c>
      <c r="J25" s="75">
        <v>9944</v>
      </c>
      <c r="K25" s="75">
        <v>7060</v>
      </c>
      <c r="L25" s="75">
        <v>848274</v>
      </c>
      <c r="M25" s="75">
        <v>782264</v>
      </c>
      <c r="N25" s="75">
        <v>832953</v>
      </c>
      <c r="O25" s="76">
        <v>15321</v>
      </c>
      <c r="P25" s="75">
        <v>43379</v>
      </c>
      <c r="Q25" s="75">
        <v>733</v>
      </c>
      <c r="R25" s="75">
        <v>228829</v>
      </c>
      <c r="S25" s="75">
        <v>205876</v>
      </c>
      <c r="T25" s="75">
        <v>85954</v>
      </c>
      <c r="U25" s="75">
        <v>45159</v>
      </c>
      <c r="V25" s="75">
        <v>77197</v>
      </c>
      <c r="W25" s="75">
        <v>1035</v>
      </c>
    </row>
    <row r="26" spans="2:23" ht="9.75" customHeight="1">
      <c r="B26" s="72"/>
      <c r="C26" s="73" t="s">
        <v>91</v>
      </c>
      <c r="D26" s="73"/>
      <c r="E26" s="67"/>
      <c r="F26" s="78">
        <v>298.34</v>
      </c>
      <c r="G26" s="75">
        <v>31950</v>
      </c>
      <c r="H26" s="75">
        <v>17559</v>
      </c>
      <c r="I26" s="75">
        <v>20786</v>
      </c>
      <c r="J26" s="75">
        <v>17250</v>
      </c>
      <c r="K26" s="75">
        <v>15119</v>
      </c>
      <c r="L26" s="75">
        <v>550805</v>
      </c>
      <c r="M26" s="75">
        <v>494807</v>
      </c>
      <c r="N26" s="75">
        <v>399146</v>
      </c>
      <c r="O26" s="76">
        <v>151659</v>
      </c>
      <c r="P26" s="75">
        <v>39759</v>
      </c>
      <c r="Q26" s="75">
        <v>8746</v>
      </c>
      <c r="R26" s="75">
        <v>1146721</v>
      </c>
      <c r="S26" s="75">
        <v>1093560</v>
      </c>
      <c r="T26" s="75">
        <v>47039</v>
      </c>
      <c r="U26" s="75">
        <v>40350</v>
      </c>
      <c r="V26" s="75">
        <v>50690</v>
      </c>
      <c r="W26" s="75">
        <v>1249</v>
      </c>
    </row>
    <row r="27" spans="2:23" ht="9.75" customHeight="1">
      <c r="B27" s="72"/>
      <c r="C27" s="73" t="s">
        <v>92</v>
      </c>
      <c r="D27" s="73"/>
      <c r="E27" s="67"/>
      <c r="F27" s="78">
        <v>543.25</v>
      </c>
      <c r="G27" s="75">
        <v>16253</v>
      </c>
      <c r="H27" s="75">
        <v>10287</v>
      </c>
      <c r="I27" s="75">
        <v>11789</v>
      </c>
      <c r="J27" s="75">
        <v>10194</v>
      </c>
      <c r="K27" s="75">
        <v>5709</v>
      </c>
      <c r="L27" s="75">
        <v>900283</v>
      </c>
      <c r="M27" s="75">
        <v>799056</v>
      </c>
      <c r="N27" s="75">
        <v>814223</v>
      </c>
      <c r="O27" s="76">
        <v>86060</v>
      </c>
      <c r="P27" s="75">
        <v>475229</v>
      </c>
      <c r="Q27" s="75">
        <v>10131</v>
      </c>
      <c r="R27" s="75">
        <v>2586911</v>
      </c>
      <c r="S27" s="75">
        <v>2093904</v>
      </c>
      <c r="T27" s="75">
        <v>539263</v>
      </c>
      <c r="U27" s="75">
        <v>300576</v>
      </c>
      <c r="V27" s="75">
        <v>428582</v>
      </c>
      <c r="W27" s="75">
        <v>487</v>
      </c>
    </row>
    <row r="28" spans="2:23" ht="9.75" customHeight="1">
      <c r="B28" s="72"/>
      <c r="C28" s="73" t="s">
        <v>93</v>
      </c>
      <c r="D28" s="73"/>
      <c r="E28" s="67"/>
      <c r="F28" s="78">
        <v>541.89</v>
      </c>
      <c r="G28" s="75">
        <v>22980</v>
      </c>
      <c r="H28" s="75">
        <v>14493</v>
      </c>
      <c r="I28" s="75">
        <v>14667</v>
      </c>
      <c r="J28" s="75">
        <v>13630</v>
      </c>
      <c r="K28" s="75">
        <v>7976</v>
      </c>
      <c r="L28" s="75">
        <v>1203394</v>
      </c>
      <c r="M28" s="75">
        <v>1176456</v>
      </c>
      <c r="N28" s="75">
        <v>1013759</v>
      </c>
      <c r="O28" s="76">
        <v>189635</v>
      </c>
      <c r="P28" s="77" t="s">
        <v>33</v>
      </c>
      <c r="Q28" s="77" t="s">
        <v>33</v>
      </c>
      <c r="R28" s="77" t="s">
        <v>33</v>
      </c>
      <c r="S28" s="77" t="s">
        <v>33</v>
      </c>
      <c r="T28" s="77" t="s">
        <v>33</v>
      </c>
      <c r="U28" s="77" t="s">
        <v>33</v>
      </c>
      <c r="V28" s="77" t="s">
        <v>33</v>
      </c>
      <c r="W28" s="77" t="s">
        <v>33</v>
      </c>
    </row>
    <row r="29" spans="2:23" ht="9.75" customHeight="1">
      <c r="B29" s="72"/>
      <c r="C29" s="73" t="s">
        <v>94</v>
      </c>
      <c r="D29" s="73"/>
      <c r="E29" s="67"/>
      <c r="F29" s="78">
        <v>704.92</v>
      </c>
      <c r="G29" s="75">
        <v>39400</v>
      </c>
      <c r="H29" s="75">
        <v>23575</v>
      </c>
      <c r="I29" s="75">
        <v>18536</v>
      </c>
      <c r="J29" s="75">
        <v>17212</v>
      </c>
      <c r="K29" s="75">
        <v>13472</v>
      </c>
      <c r="L29" s="75">
        <v>1808652</v>
      </c>
      <c r="M29" s="75">
        <v>1500783</v>
      </c>
      <c r="N29" s="75">
        <v>1652959</v>
      </c>
      <c r="O29" s="76">
        <v>155693</v>
      </c>
      <c r="P29" s="77" t="s">
        <v>33</v>
      </c>
      <c r="Q29" s="77" t="s">
        <v>33</v>
      </c>
      <c r="R29" s="77" t="s">
        <v>33</v>
      </c>
      <c r="S29" s="77" t="s">
        <v>33</v>
      </c>
      <c r="T29" s="77" t="s">
        <v>33</v>
      </c>
      <c r="U29" s="77" t="s">
        <v>33</v>
      </c>
      <c r="V29" s="77" t="s">
        <v>33</v>
      </c>
      <c r="W29" s="77" t="s">
        <v>33</v>
      </c>
    </row>
    <row r="30" spans="2:23" ht="9.75" customHeight="1">
      <c r="B30" s="72"/>
      <c r="C30" s="73" t="s">
        <v>95</v>
      </c>
      <c r="D30" s="73"/>
      <c r="E30" s="67"/>
      <c r="F30" s="78">
        <v>614.55</v>
      </c>
      <c r="G30" s="75">
        <v>85920</v>
      </c>
      <c r="H30" s="75">
        <v>52477</v>
      </c>
      <c r="I30" s="75">
        <v>51691</v>
      </c>
      <c r="J30" s="75">
        <v>46463</v>
      </c>
      <c r="K30" s="75">
        <v>37635</v>
      </c>
      <c r="L30" s="75">
        <v>2644672</v>
      </c>
      <c r="M30" s="75">
        <v>2395198</v>
      </c>
      <c r="N30" s="75">
        <v>2177918</v>
      </c>
      <c r="O30" s="76">
        <v>466754</v>
      </c>
      <c r="P30" s="77" t="s">
        <v>33</v>
      </c>
      <c r="Q30" s="77" t="s">
        <v>33</v>
      </c>
      <c r="R30" s="77" t="s">
        <v>33</v>
      </c>
      <c r="S30" s="77" t="s">
        <v>33</v>
      </c>
      <c r="T30" s="77" t="s">
        <v>33</v>
      </c>
      <c r="U30" s="77" t="s">
        <v>33</v>
      </c>
      <c r="V30" s="77" t="s">
        <v>33</v>
      </c>
      <c r="W30" s="77" t="s">
        <v>33</v>
      </c>
    </row>
    <row r="31" spans="2:23" ht="9.75" customHeight="1">
      <c r="B31" s="72"/>
      <c r="C31" s="73" t="s">
        <v>96</v>
      </c>
      <c r="D31" s="73"/>
      <c r="E31" s="67"/>
      <c r="F31" s="78">
        <v>262.19</v>
      </c>
      <c r="G31" s="75">
        <v>57000</v>
      </c>
      <c r="H31" s="75">
        <v>29130</v>
      </c>
      <c r="I31" s="75">
        <v>31157</v>
      </c>
      <c r="J31" s="75">
        <v>28800</v>
      </c>
      <c r="K31" s="75">
        <v>22277</v>
      </c>
      <c r="L31" s="75">
        <v>2210748</v>
      </c>
      <c r="M31" s="75">
        <v>2101097</v>
      </c>
      <c r="N31" s="75">
        <v>2188227</v>
      </c>
      <c r="O31" s="76">
        <v>22521</v>
      </c>
      <c r="P31" s="75">
        <v>4758</v>
      </c>
      <c r="Q31" s="75">
        <v>56</v>
      </c>
      <c r="R31" s="75">
        <v>11222</v>
      </c>
      <c r="S31" s="75">
        <v>10555</v>
      </c>
      <c r="T31" s="75">
        <v>11014</v>
      </c>
      <c r="U31" s="75">
        <v>2080</v>
      </c>
      <c r="V31" s="75">
        <v>9904</v>
      </c>
      <c r="W31" s="75">
        <v>1438</v>
      </c>
    </row>
    <row r="32" spans="2:23" ht="9.75" customHeight="1">
      <c r="B32" s="72"/>
      <c r="C32" s="73" t="s">
        <v>40</v>
      </c>
      <c r="D32" s="73"/>
      <c r="E32" s="67"/>
      <c r="F32" s="78">
        <v>268.96</v>
      </c>
      <c r="G32" s="75">
        <v>31736</v>
      </c>
      <c r="H32" s="75">
        <v>6504</v>
      </c>
      <c r="I32" s="75">
        <v>11836</v>
      </c>
      <c r="J32" s="75">
        <v>7179</v>
      </c>
      <c r="K32" s="75">
        <v>6282</v>
      </c>
      <c r="L32" s="75">
        <v>246414</v>
      </c>
      <c r="M32" s="75">
        <v>211818</v>
      </c>
      <c r="N32" s="75">
        <v>245977</v>
      </c>
      <c r="O32" s="76">
        <v>437</v>
      </c>
      <c r="P32" s="75">
        <v>104242</v>
      </c>
      <c r="Q32" s="75">
        <v>4576</v>
      </c>
      <c r="R32" s="75">
        <v>1507322</v>
      </c>
      <c r="S32" s="75">
        <v>1185472</v>
      </c>
      <c r="T32" s="75">
        <v>144635</v>
      </c>
      <c r="U32" s="75">
        <v>100811</v>
      </c>
      <c r="V32" s="75">
        <v>111119</v>
      </c>
      <c r="W32" s="75">
        <v>55922</v>
      </c>
    </row>
    <row r="33" spans="2:23" ht="9.75" customHeight="1">
      <c r="B33" s="72"/>
      <c r="C33" s="73" t="s">
        <v>43</v>
      </c>
      <c r="D33" s="73"/>
      <c r="E33" s="67"/>
      <c r="F33" s="78">
        <v>156.02</v>
      </c>
      <c r="G33" s="75">
        <v>23590</v>
      </c>
      <c r="H33" s="75">
        <v>12738</v>
      </c>
      <c r="I33" s="75">
        <v>13153</v>
      </c>
      <c r="J33" s="75">
        <v>11410</v>
      </c>
      <c r="K33" s="75">
        <v>11410</v>
      </c>
      <c r="L33" s="75">
        <v>407871</v>
      </c>
      <c r="M33" s="75">
        <v>403761</v>
      </c>
      <c r="N33" s="75">
        <v>340659</v>
      </c>
      <c r="O33" s="76">
        <v>67212</v>
      </c>
      <c r="P33" s="77" t="s">
        <v>97</v>
      </c>
      <c r="Q33" s="77" t="s">
        <v>97</v>
      </c>
      <c r="R33" s="77" t="s">
        <v>97</v>
      </c>
      <c r="S33" s="77" t="s">
        <v>97</v>
      </c>
      <c r="T33" s="77" t="s">
        <v>97</v>
      </c>
      <c r="U33" s="77" t="s">
        <v>97</v>
      </c>
      <c r="V33" s="77" t="s">
        <v>97</v>
      </c>
      <c r="W33" s="77" t="s">
        <v>97</v>
      </c>
    </row>
    <row r="34" spans="2:23" ht="9.75" customHeight="1">
      <c r="B34" s="72"/>
      <c r="C34" s="73" t="s">
        <v>98</v>
      </c>
      <c r="D34" s="73"/>
      <c r="E34" s="67"/>
      <c r="F34" s="78">
        <v>185.91</v>
      </c>
      <c r="G34" s="75">
        <v>14300</v>
      </c>
      <c r="H34" s="75">
        <v>6365</v>
      </c>
      <c r="I34" s="75">
        <v>8202</v>
      </c>
      <c r="J34" s="75">
        <v>6301</v>
      </c>
      <c r="K34" s="75">
        <v>5218</v>
      </c>
      <c r="L34" s="75">
        <v>314893</v>
      </c>
      <c r="M34" s="75">
        <v>306945</v>
      </c>
      <c r="N34" s="75">
        <v>240430</v>
      </c>
      <c r="O34" s="76">
        <v>74463</v>
      </c>
      <c r="P34" s="75">
        <v>181605</v>
      </c>
      <c r="Q34" s="75">
        <v>4494</v>
      </c>
      <c r="R34" s="75">
        <v>1138869</v>
      </c>
      <c r="S34" s="75">
        <v>950762</v>
      </c>
      <c r="T34" s="75">
        <v>144492</v>
      </c>
      <c r="U34" s="75">
        <v>108098</v>
      </c>
      <c r="V34" s="75">
        <v>116615</v>
      </c>
      <c r="W34" s="75">
        <v>63610</v>
      </c>
    </row>
    <row r="35" spans="2:23" ht="9.75" customHeight="1">
      <c r="B35" s="72"/>
      <c r="C35" s="73" t="s">
        <v>44</v>
      </c>
      <c r="D35" s="73"/>
      <c r="E35" s="67"/>
      <c r="F35" s="78">
        <v>160.45</v>
      </c>
      <c r="G35" s="75">
        <v>15300</v>
      </c>
      <c r="H35" s="75">
        <v>6315</v>
      </c>
      <c r="I35" s="75">
        <v>8306</v>
      </c>
      <c r="J35" s="75">
        <v>6589</v>
      </c>
      <c r="K35" s="75">
        <v>5879</v>
      </c>
      <c r="L35" s="75">
        <v>294097</v>
      </c>
      <c r="M35" s="75">
        <v>242606</v>
      </c>
      <c r="N35" s="75">
        <v>265816</v>
      </c>
      <c r="O35" s="76">
        <v>28281</v>
      </c>
      <c r="P35" s="75">
        <v>112295</v>
      </c>
      <c r="Q35" s="75">
        <v>6743</v>
      </c>
      <c r="R35" s="75">
        <v>1237144</v>
      </c>
      <c r="S35" s="75">
        <v>1162916</v>
      </c>
      <c r="T35" s="75">
        <v>200301</v>
      </c>
      <c r="U35" s="75">
        <v>114675</v>
      </c>
      <c r="V35" s="75">
        <v>200252</v>
      </c>
      <c r="W35" s="75">
        <v>3823</v>
      </c>
    </row>
    <row r="36" spans="2:23" ht="9.75" customHeight="1">
      <c r="B36" s="72"/>
      <c r="C36" s="73" t="s">
        <v>99</v>
      </c>
      <c r="D36" s="73"/>
      <c r="E36" s="67"/>
      <c r="F36" s="78">
        <v>64.83</v>
      </c>
      <c r="G36" s="75">
        <v>8863</v>
      </c>
      <c r="H36" s="75">
        <v>6054</v>
      </c>
      <c r="I36" s="75">
        <v>6488</v>
      </c>
      <c r="J36" s="75">
        <v>4882</v>
      </c>
      <c r="K36" s="75">
        <v>4872</v>
      </c>
      <c r="L36" s="75">
        <v>310019</v>
      </c>
      <c r="M36" s="75">
        <v>219781</v>
      </c>
      <c r="N36" s="75">
        <v>294751</v>
      </c>
      <c r="O36" s="76">
        <v>15268</v>
      </c>
      <c r="P36" s="75">
        <v>622795</v>
      </c>
      <c r="Q36" s="75">
        <v>13280</v>
      </c>
      <c r="R36" s="75">
        <v>3378019</v>
      </c>
      <c r="S36" s="75">
        <v>2627689</v>
      </c>
      <c r="T36" s="75">
        <v>491983</v>
      </c>
      <c r="U36" s="75">
        <v>280384</v>
      </c>
      <c r="V36" s="75">
        <v>452803</v>
      </c>
      <c r="W36" s="75">
        <v>38112</v>
      </c>
    </row>
    <row r="37" spans="2:23" ht="9.75" customHeight="1">
      <c r="B37" s="72"/>
      <c r="C37" s="73" t="s">
        <v>100</v>
      </c>
      <c r="D37" s="73"/>
      <c r="E37" s="67"/>
      <c r="F37" s="78">
        <v>296.72</v>
      </c>
      <c r="G37" s="75">
        <v>14250</v>
      </c>
      <c r="H37" s="75">
        <v>3273</v>
      </c>
      <c r="I37" s="75">
        <v>6224</v>
      </c>
      <c r="J37" s="75">
        <v>5487</v>
      </c>
      <c r="K37" s="75">
        <v>1974</v>
      </c>
      <c r="L37" s="75">
        <v>268165</v>
      </c>
      <c r="M37" s="75">
        <v>264989</v>
      </c>
      <c r="N37" s="75">
        <v>189439</v>
      </c>
      <c r="O37" s="76">
        <v>78726</v>
      </c>
      <c r="P37" s="75">
        <v>490682</v>
      </c>
      <c r="Q37" s="75">
        <v>16533</v>
      </c>
      <c r="R37" s="75">
        <v>4046408</v>
      </c>
      <c r="S37" s="75">
        <v>3334216</v>
      </c>
      <c r="T37" s="75">
        <v>618354</v>
      </c>
      <c r="U37" s="75">
        <v>497548</v>
      </c>
      <c r="V37" s="75">
        <v>432086</v>
      </c>
      <c r="W37" s="75">
        <v>54600</v>
      </c>
    </row>
    <row r="38" spans="2:23" ht="9.75" customHeight="1">
      <c r="B38" s="72"/>
      <c r="C38" s="73" t="s">
        <v>101</v>
      </c>
      <c r="D38" s="73"/>
      <c r="E38" s="67"/>
      <c r="F38" s="78">
        <v>137.47</v>
      </c>
      <c r="G38" s="75">
        <v>28247</v>
      </c>
      <c r="H38" s="75">
        <v>10227</v>
      </c>
      <c r="I38" s="75">
        <v>13096</v>
      </c>
      <c r="J38" s="75">
        <v>11037</v>
      </c>
      <c r="K38" s="75">
        <v>8738</v>
      </c>
      <c r="L38" s="75">
        <v>829178</v>
      </c>
      <c r="M38" s="75">
        <v>511142</v>
      </c>
      <c r="N38" s="75">
        <v>781482</v>
      </c>
      <c r="O38" s="76">
        <v>47696</v>
      </c>
      <c r="P38" s="75">
        <v>46673</v>
      </c>
      <c r="Q38" s="75">
        <v>4410</v>
      </c>
      <c r="R38" s="75">
        <v>803882</v>
      </c>
      <c r="S38" s="75">
        <v>730600</v>
      </c>
      <c r="T38" s="75">
        <v>436064</v>
      </c>
      <c r="U38" s="75">
        <v>48599</v>
      </c>
      <c r="V38" s="75">
        <v>566669</v>
      </c>
      <c r="W38" s="75">
        <v>22587</v>
      </c>
    </row>
    <row r="39" spans="2:23" ht="7.5" customHeight="1">
      <c r="B39" s="72"/>
      <c r="C39" s="72"/>
      <c r="D39" s="72"/>
      <c r="E39" s="67"/>
      <c r="F39" s="78"/>
      <c r="G39" s="75"/>
      <c r="H39" s="75"/>
      <c r="I39" s="75"/>
      <c r="J39" s="75"/>
      <c r="K39" s="75"/>
      <c r="L39" s="75"/>
      <c r="M39" s="75"/>
      <c r="N39" s="75"/>
      <c r="O39" s="76"/>
      <c r="P39" s="75"/>
      <c r="Q39" s="75"/>
      <c r="R39" s="75"/>
      <c r="S39" s="75"/>
      <c r="T39" s="75"/>
      <c r="U39" s="75"/>
      <c r="V39" s="75"/>
      <c r="W39" s="75"/>
    </row>
    <row r="40" spans="2:25" s="61" customFormat="1" ht="9.75" customHeight="1">
      <c r="B40" s="70" t="s">
        <v>102</v>
      </c>
      <c r="C40" s="70"/>
      <c r="D40" s="70"/>
      <c r="E40" s="64"/>
      <c r="F40" s="65">
        <v>445.21</v>
      </c>
      <c r="G40" s="66">
        <v>52732</v>
      </c>
      <c r="H40" s="66">
        <v>19497</v>
      </c>
      <c r="I40" s="66">
        <v>21954</v>
      </c>
      <c r="J40" s="66">
        <v>18751</v>
      </c>
      <c r="K40" s="66">
        <v>14320</v>
      </c>
      <c r="L40" s="66">
        <v>590941</v>
      </c>
      <c r="M40" s="66">
        <v>558922</v>
      </c>
      <c r="N40" s="66">
        <v>531103</v>
      </c>
      <c r="O40" s="79">
        <v>59838</v>
      </c>
      <c r="P40" s="80" t="s">
        <v>33</v>
      </c>
      <c r="Q40" s="80" t="s">
        <v>33</v>
      </c>
      <c r="R40" s="80" t="s">
        <v>33</v>
      </c>
      <c r="S40" s="80" t="s">
        <v>33</v>
      </c>
      <c r="T40" s="80" t="s">
        <v>33</v>
      </c>
      <c r="U40" s="80" t="s">
        <v>33</v>
      </c>
      <c r="V40" s="80" t="s">
        <v>33</v>
      </c>
      <c r="W40" s="80" t="s">
        <v>33</v>
      </c>
      <c r="X40" s="75">
        <f>SUM(X41:X43)</f>
        <v>0</v>
      </c>
      <c r="Y40" s="75">
        <f>SUM(Y41:Y43)</f>
        <v>0</v>
      </c>
    </row>
    <row r="41" spans="2:23" ht="9.75" customHeight="1">
      <c r="B41" s="72"/>
      <c r="C41" s="73" t="s">
        <v>46</v>
      </c>
      <c r="D41" s="73"/>
      <c r="E41" s="67"/>
      <c r="F41" s="78">
        <v>138.22</v>
      </c>
      <c r="G41" s="75">
        <v>15000</v>
      </c>
      <c r="H41" s="75">
        <v>8224</v>
      </c>
      <c r="I41" s="75">
        <v>8849</v>
      </c>
      <c r="J41" s="75">
        <v>7428</v>
      </c>
      <c r="K41" s="75">
        <v>5645</v>
      </c>
      <c r="L41" s="75">
        <v>235796</v>
      </c>
      <c r="M41" s="75">
        <v>234616</v>
      </c>
      <c r="N41" s="75">
        <v>209775</v>
      </c>
      <c r="O41" s="76">
        <v>26021</v>
      </c>
      <c r="P41" s="77" t="s">
        <v>33</v>
      </c>
      <c r="Q41" s="77" t="s">
        <v>33</v>
      </c>
      <c r="R41" s="77" t="s">
        <v>33</v>
      </c>
      <c r="S41" s="77" t="s">
        <v>33</v>
      </c>
      <c r="T41" s="77" t="s">
        <v>33</v>
      </c>
      <c r="U41" s="77" t="s">
        <v>33</v>
      </c>
      <c r="V41" s="77" t="s">
        <v>33</v>
      </c>
      <c r="W41" s="77" t="s">
        <v>33</v>
      </c>
    </row>
    <row r="42" spans="2:23" ht="9.75" customHeight="1">
      <c r="B42" s="72"/>
      <c r="C42" s="73" t="s">
        <v>103</v>
      </c>
      <c r="D42" s="73"/>
      <c r="E42" s="67"/>
      <c r="F42" s="78">
        <v>94.44</v>
      </c>
      <c r="G42" s="75">
        <v>30672</v>
      </c>
      <c r="H42" s="75">
        <v>7449</v>
      </c>
      <c r="I42" s="75">
        <v>8271</v>
      </c>
      <c r="J42" s="75">
        <v>6930</v>
      </c>
      <c r="K42" s="75">
        <v>5648</v>
      </c>
      <c r="L42" s="75">
        <v>231585</v>
      </c>
      <c r="M42" s="75">
        <v>204500</v>
      </c>
      <c r="N42" s="75">
        <v>209904</v>
      </c>
      <c r="O42" s="76">
        <v>21681</v>
      </c>
      <c r="P42" s="77" t="s">
        <v>33</v>
      </c>
      <c r="Q42" s="77" t="s">
        <v>33</v>
      </c>
      <c r="R42" s="77" t="s">
        <v>33</v>
      </c>
      <c r="S42" s="77" t="s">
        <v>33</v>
      </c>
      <c r="T42" s="77" t="s">
        <v>33</v>
      </c>
      <c r="U42" s="77" t="s">
        <v>33</v>
      </c>
      <c r="V42" s="77" t="s">
        <v>33</v>
      </c>
      <c r="W42" s="77" t="s">
        <v>33</v>
      </c>
    </row>
    <row r="43" spans="2:23" ht="9.75" customHeight="1">
      <c r="B43" s="72"/>
      <c r="C43" s="73" t="s">
        <v>104</v>
      </c>
      <c r="D43" s="73"/>
      <c r="E43" s="67"/>
      <c r="F43" s="78">
        <v>212.55</v>
      </c>
      <c r="G43" s="75">
        <v>7060</v>
      </c>
      <c r="H43" s="75">
        <v>3824</v>
      </c>
      <c r="I43" s="75">
        <v>4834</v>
      </c>
      <c r="J43" s="75">
        <v>4393</v>
      </c>
      <c r="K43" s="75">
        <v>3027</v>
      </c>
      <c r="L43" s="75">
        <v>123560</v>
      </c>
      <c r="M43" s="75">
        <v>119806</v>
      </c>
      <c r="N43" s="75">
        <v>111424</v>
      </c>
      <c r="O43" s="76">
        <v>12136</v>
      </c>
      <c r="P43" s="77" t="s">
        <v>33</v>
      </c>
      <c r="Q43" s="77" t="s">
        <v>33</v>
      </c>
      <c r="R43" s="77" t="s">
        <v>33</v>
      </c>
      <c r="S43" s="77" t="s">
        <v>33</v>
      </c>
      <c r="T43" s="77" t="s">
        <v>33</v>
      </c>
      <c r="U43" s="77" t="s">
        <v>33</v>
      </c>
      <c r="V43" s="77" t="s">
        <v>33</v>
      </c>
      <c r="W43" s="77" t="s">
        <v>33</v>
      </c>
    </row>
    <row r="44" spans="2:23" ht="7.5" customHeight="1">
      <c r="B44" s="72"/>
      <c r="C44" s="72"/>
      <c r="D44" s="72"/>
      <c r="E44" s="67"/>
      <c r="F44" s="78"/>
      <c r="G44" s="75"/>
      <c r="H44" s="75"/>
      <c r="I44" s="75"/>
      <c r="J44" s="75"/>
      <c r="K44" s="75"/>
      <c r="L44" s="75"/>
      <c r="M44" s="75"/>
      <c r="N44" s="75"/>
      <c r="O44" s="76"/>
      <c r="P44" s="75"/>
      <c r="Q44" s="75"/>
      <c r="R44" s="75"/>
      <c r="S44" s="75"/>
      <c r="T44" s="75"/>
      <c r="U44" s="75"/>
      <c r="V44" s="75"/>
      <c r="W44" s="75"/>
    </row>
    <row r="45" spans="2:23" s="61" customFormat="1" ht="9.75" customHeight="1">
      <c r="B45" s="70" t="s">
        <v>105</v>
      </c>
      <c r="C45" s="70"/>
      <c r="D45" s="70"/>
      <c r="E45" s="64"/>
      <c r="F45" s="65">
        <v>110.78</v>
      </c>
      <c r="G45" s="66">
        <v>12000</v>
      </c>
      <c r="H45" s="66">
        <v>8206</v>
      </c>
      <c r="I45" s="66">
        <v>8207</v>
      </c>
      <c r="J45" s="66">
        <v>6432</v>
      </c>
      <c r="K45" s="66">
        <v>5981</v>
      </c>
      <c r="L45" s="66">
        <v>384190</v>
      </c>
      <c r="M45" s="66">
        <v>376026</v>
      </c>
      <c r="N45" s="66">
        <v>265487</v>
      </c>
      <c r="O45" s="79">
        <v>118703</v>
      </c>
      <c r="P45" s="66">
        <v>83051</v>
      </c>
      <c r="Q45" s="66">
        <v>4350</v>
      </c>
      <c r="R45" s="66">
        <v>1239419</v>
      </c>
      <c r="S45" s="66">
        <v>867647</v>
      </c>
      <c r="T45" s="66">
        <v>107070</v>
      </c>
      <c r="U45" s="66">
        <v>98256</v>
      </c>
      <c r="V45" s="66">
        <v>65961</v>
      </c>
      <c r="W45" s="66">
        <v>8590</v>
      </c>
    </row>
    <row r="46" spans="2:23" ht="9.75" customHeight="1">
      <c r="B46" s="72"/>
      <c r="C46" s="73" t="s">
        <v>106</v>
      </c>
      <c r="D46" s="73"/>
      <c r="E46" s="67"/>
      <c r="F46" s="78">
        <v>110.78</v>
      </c>
      <c r="G46" s="75">
        <v>12000</v>
      </c>
      <c r="H46" s="75">
        <v>8206</v>
      </c>
      <c r="I46" s="75">
        <v>8207</v>
      </c>
      <c r="J46" s="75">
        <v>6432</v>
      </c>
      <c r="K46" s="75">
        <v>5981</v>
      </c>
      <c r="L46" s="75">
        <v>384190</v>
      </c>
      <c r="M46" s="75">
        <v>376026</v>
      </c>
      <c r="N46" s="75">
        <v>265487</v>
      </c>
      <c r="O46" s="76">
        <v>118703</v>
      </c>
      <c r="P46" s="75">
        <v>19698</v>
      </c>
      <c r="Q46" s="75">
        <v>1416</v>
      </c>
      <c r="R46" s="75">
        <v>566610</v>
      </c>
      <c r="S46" s="75">
        <v>247391</v>
      </c>
      <c r="T46" s="75">
        <v>13678</v>
      </c>
      <c r="U46" s="75">
        <v>13602</v>
      </c>
      <c r="V46" s="75">
        <v>8147</v>
      </c>
      <c r="W46" s="75">
        <v>3959</v>
      </c>
    </row>
    <row r="47" spans="2:23" ht="9.75" customHeight="1">
      <c r="B47" s="72"/>
      <c r="C47" s="73" t="s">
        <v>107</v>
      </c>
      <c r="D47" s="73"/>
      <c r="E47" s="67"/>
      <c r="F47" s="77" t="s">
        <v>108</v>
      </c>
      <c r="G47" s="77" t="s">
        <v>108</v>
      </c>
      <c r="H47" s="77" t="s">
        <v>108</v>
      </c>
      <c r="I47" s="77" t="s">
        <v>108</v>
      </c>
      <c r="J47" s="77" t="s">
        <v>108</v>
      </c>
      <c r="K47" s="77" t="s">
        <v>108</v>
      </c>
      <c r="L47" s="77" t="s">
        <v>108</v>
      </c>
      <c r="M47" s="77" t="s">
        <v>108</v>
      </c>
      <c r="N47" s="77" t="s">
        <v>108</v>
      </c>
      <c r="O47" s="77" t="s">
        <v>108</v>
      </c>
      <c r="P47" s="75">
        <v>63353</v>
      </c>
      <c r="Q47" s="75">
        <v>2934</v>
      </c>
      <c r="R47" s="75">
        <v>672809</v>
      </c>
      <c r="S47" s="75">
        <v>620256</v>
      </c>
      <c r="T47" s="75">
        <v>93392</v>
      </c>
      <c r="U47" s="75">
        <v>84654</v>
      </c>
      <c r="V47" s="75">
        <v>57814</v>
      </c>
      <c r="W47" s="75">
        <v>4631</v>
      </c>
    </row>
    <row r="48" spans="2:23" ht="7.5" customHeight="1">
      <c r="B48" s="72"/>
      <c r="C48" s="72"/>
      <c r="D48" s="72"/>
      <c r="E48" s="67"/>
      <c r="F48" s="78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</row>
    <row r="49" spans="2:23" s="61" customFormat="1" ht="9.75" customHeight="1">
      <c r="B49" s="70" t="s">
        <v>109</v>
      </c>
      <c r="C49" s="70"/>
      <c r="D49" s="70"/>
      <c r="E49" s="64"/>
      <c r="F49" s="65">
        <v>223.73</v>
      </c>
      <c r="G49" s="66">
        <v>18550</v>
      </c>
      <c r="H49" s="66">
        <v>10741</v>
      </c>
      <c r="I49" s="66">
        <v>14088</v>
      </c>
      <c r="J49" s="66">
        <v>11360</v>
      </c>
      <c r="K49" s="66">
        <v>9025</v>
      </c>
      <c r="L49" s="66">
        <v>481356</v>
      </c>
      <c r="M49" s="66">
        <v>446109</v>
      </c>
      <c r="N49" s="66">
        <v>421026</v>
      </c>
      <c r="O49" s="79">
        <v>60330</v>
      </c>
      <c r="P49" s="66">
        <v>49224</v>
      </c>
      <c r="Q49" s="66">
        <v>2799</v>
      </c>
      <c r="R49" s="66">
        <v>707389</v>
      </c>
      <c r="S49" s="66">
        <v>655002</v>
      </c>
      <c r="T49" s="66">
        <v>78547</v>
      </c>
      <c r="U49" s="66">
        <v>76747</v>
      </c>
      <c r="V49" s="66">
        <v>56992</v>
      </c>
      <c r="W49" s="66">
        <v>34881</v>
      </c>
    </row>
    <row r="50" spans="2:23" ht="9.75" customHeight="1">
      <c r="B50" s="72"/>
      <c r="C50" s="73" t="s">
        <v>110</v>
      </c>
      <c r="D50" s="73"/>
      <c r="E50" s="67"/>
      <c r="F50" s="78">
        <v>55.94</v>
      </c>
      <c r="G50" s="75">
        <v>14400</v>
      </c>
      <c r="H50" s="75">
        <v>7972</v>
      </c>
      <c r="I50" s="75">
        <v>10668</v>
      </c>
      <c r="J50" s="75">
        <v>8890</v>
      </c>
      <c r="K50" s="75">
        <v>7250</v>
      </c>
      <c r="L50" s="75">
        <v>317447</v>
      </c>
      <c r="M50" s="75">
        <v>295030</v>
      </c>
      <c r="N50" s="75">
        <v>264523</v>
      </c>
      <c r="O50" s="76">
        <v>52924</v>
      </c>
      <c r="P50" s="75">
        <v>36796</v>
      </c>
      <c r="Q50" s="75">
        <v>2159</v>
      </c>
      <c r="R50" s="75">
        <v>510224</v>
      </c>
      <c r="S50" s="75">
        <v>474613</v>
      </c>
      <c r="T50" s="75">
        <v>46004</v>
      </c>
      <c r="U50" s="75">
        <v>44256</v>
      </c>
      <c r="V50" s="75">
        <v>34483</v>
      </c>
      <c r="W50" s="75">
        <v>19071</v>
      </c>
    </row>
    <row r="51" spans="2:23" ht="9.75" customHeight="1">
      <c r="B51" s="72"/>
      <c r="C51" s="73" t="s">
        <v>111</v>
      </c>
      <c r="D51" s="73"/>
      <c r="E51" s="67"/>
      <c r="F51" s="78">
        <v>167.79</v>
      </c>
      <c r="G51" s="75">
        <v>4150</v>
      </c>
      <c r="H51" s="75">
        <v>2769</v>
      </c>
      <c r="I51" s="75">
        <v>3420</v>
      </c>
      <c r="J51" s="75">
        <v>2470</v>
      </c>
      <c r="K51" s="75">
        <v>1775</v>
      </c>
      <c r="L51" s="75">
        <v>163909</v>
      </c>
      <c r="M51" s="75">
        <v>151079</v>
      </c>
      <c r="N51" s="75">
        <v>156503</v>
      </c>
      <c r="O51" s="76">
        <v>7406</v>
      </c>
      <c r="P51" s="75">
        <v>12428</v>
      </c>
      <c r="Q51" s="75">
        <v>640</v>
      </c>
      <c r="R51" s="75">
        <v>197165</v>
      </c>
      <c r="S51" s="75">
        <v>180389</v>
      </c>
      <c r="T51" s="75">
        <v>32543</v>
      </c>
      <c r="U51" s="75">
        <v>32491</v>
      </c>
      <c r="V51" s="75">
        <v>22509</v>
      </c>
      <c r="W51" s="75">
        <v>15810</v>
      </c>
    </row>
    <row r="52" spans="2:23" ht="7.5" customHeight="1">
      <c r="B52" s="72"/>
      <c r="C52" s="72"/>
      <c r="D52" s="72"/>
      <c r="E52" s="67"/>
      <c r="F52" s="78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</row>
    <row r="53" spans="2:23" s="61" customFormat="1" ht="9.75" customHeight="1">
      <c r="B53" s="70" t="s">
        <v>112</v>
      </c>
      <c r="C53" s="70"/>
      <c r="D53" s="70"/>
      <c r="E53" s="64"/>
      <c r="F53" s="65">
        <v>345.92</v>
      </c>
      <c r="G53" s="66">
        <v>48252</v>
      </c>
      <c r="H53" s="66">
        <v>15198</v>
      </c>
      <c r="I53" s="66">
        <v>19244</v>
      </c>
      <c r="J53" s="66">
        <v>15460</v>
      </c>
      <c r="K53" s="66">
        <v>14264</v>
      </c>
      <c r="L53" s="66">
        <v>517811</v>
      </c>
      <c r="M53" s="66">
        <v>495657</v>
      </c>
      <c r="N53" s="66">
        <v>432714</v>
      </c>
      <c r="O53" s="79">
        <v>85097</v>
      </c>
      <c r="P53" s="80" t="s">
        <v>113</v>
      </c>
      <c r="Q53" s="80" t="s">
        <v>113</v>
      </c>
      <c r="R53" s="80" t="s">
        <v>113</v>
      </c>
      <c r="S53" s="80" t="s">
        <v>113</v>
      </c>
      <c r="T53" s="80" t="s">
        <v>113</v>
      </c>
      <c r="U53" s="80" t="s">
        <v>113</v>
      </c>
      <c r="V53" s="80" t="s">
        <v>113</v>
      </c>
      <c r="W53" s="80" t="s">
        <v>113</v>
      </c>
    </row>
    <row r="54" spans="2:23" ht="9.75" customHeight="1">
      <c r="B54" s="72"/>
      <c r="C54" s="73" t="s">
        <v>114</v>
      </c>
      <c r="D54" s="73"/>
      <c r="E54" s="67"/>
      <c r="F54" s="78">
        <v>70.05</v>
      </c>
      <c r="G54" s="75">
        <v>13500</v>
      </c>
      <c r="H54" s="75">
        <v>6446</v>
      </c>
      <c r="I54" s="75">
        <v>8267</v>
      </c>
      <c r="J54" s="75">
        <v>6706</v>
      </c>
      <c r="K54" s="75">
        <v>5911</v>
      </c>
      <c r="L54" s="75">
        <v>205036</v>
      </c>
      <c r="M54" s="75">
        <v>197319</v>
      </c>
      <c r="N54" s="75">
        <v>178253</v>
      </c>
      <c r="O54" s="76">
        <v>26783</v>
      </c>
      <c r="P54" s="77" t="s">
        <v>97</v>
      </c>
      <c r="Q54" s="77" t="s">
        <v>97</v>
      </c>
      <c r="R54" s="77" t="s">
        <v>97</v>
      </c>
      <c r="S54" s="77" t="s">
        <v>97</v>
      </c>
      <c r="T54" s="77" t="s">
        <v>97</v>
      </c>
      <c r="U54" s="77" t="s">
        <v>97</v>
      </c>
      <c r="V54" s="77" t="s">
        <v>97</v>
      </c>
      <c r="W54" s="77" t="s">
        <v>97</v>
      </c>
    </row>
    <row r="55" spans="2:23" ht="9.75" customHeight="1">
      <c r="B55" s="72"/>
      <c r="C55" s="73" t="s">
        <v>115</v>
      </c>
      <c r="D55" s="73"/>
      <c r="E55" s="67"/>
      <c r="F55" s="78">
        <v>126.93</v>
      </c>
      <c r="G55" s="75">
        <v>22752</v>
      </c>
      <c r="H55" s="75">
        <v>2619</v>
      </c>
      <c r="I55" s="75">
        <v>3454</v>
      </c>
      <c r="J55" s="75">
        <v>2879</v>
      </c>
      <c r="K55" s="75">
        <v>2701</v>
      </c>
      <c r="L55" s="75">
        <v>94050</v>
      </c>
      <c r="M55" s="75">
        <v>92840</v>
      </c>
      <c r="N55" s="75">
        <v>85230</v>
      </c>
      <c r="O55" s="76">
        <v>8820</v>
      </c>
      <c r="P55" s="77" t="s">
        <v>33</v>
      </c>
      <c r="Q55" s="77" t="s">
        <v>33</v>
      </c>
      <c r="R55" s="77" t="s">
        <v>33</v>
      </c>
      <c r="S55" s="77" t="s">
        <v>33</v>
      </c>
      <c r="T55" s="77" t="s">
        <v>33</v>
      </c>
      <c r="U55" s="77" t="s">
        <v>33</v>
      </c>
      <c r="V55" s="77" t="s">
        <v>33</v>
      </c>
      <c r="W55" s="77" t="s">
        <v>33</v>
      </c>
    </row>
    <row r="56" spans="2:23" ht="9.75" customHeight="1">
      <c r="B56" s="72"/>
      <c r="C56" s="73" t="s">
        <v>116</v>
      </c>
      <c r="D56" s="73"/>
      <c r="E56" s="67"/>
      <c r="F56" s="78">
        <v>28.64</v>
      </c>
      <c r="G56" s="75">
        <v>7000</v>
      </c>
      <c r="H56" s="75">
        <v>4411</v>
      </c>
      <c r="I56" s="75">
        <v>5515</v>
      </c>
      <c r="J56" s="75">
        <v>4206</v>
      </c>
      <c r="K56" s="75">
        <v>3996</v>
      </c>
      <c r="L56" s="75">
        <v>167775</v>
      </c>
      <c r="M56" s="75">
        <v>155706</v>
      </c>
      <c r="N56" s="75">
        <v>130882</v>
      </c>
      <c r="O56" s="76">
        <v>36893</v>
      </c>
      <c r="P56" s="77" t="s">
        <v>33</v>
      </c>
      <c r="Q56" s="77" t="s">
        <v>33</v>
      </c>
      <c r="R56" s="77" t="s">
        <v>33</v>
      </c>
      <c r="S56" s="77" t="s">
        <v>33</v>
      </c>
      <c r="T56" s="77" t="s">
        <v>33</v>
      </c>
      <c r="U56" s="77" t="s">
        <v>33</v>
      </c>
      <c r="V56" s="77" t="s">
        <v>33</v>
      </c>
      <c r="W56" s="77" t="s">
        <v>33</v>
      </c>
    </row>
    <row r="57" spans="2:23" ht="9.75" customHeight="1">
      <c r="B57" s="72"/>
      <c r="C57" s="73" t="s">
        <v>117</v>
      </c>
      <c r="D57" s="73"/>
      <c r="E57" s="67"/>
      <c r="F57" s="78">
        <v>120.3</v>
      </c>
      <c r="G57" s="75">
        <v>5000</v>
      </c>
      <c r="H57" s="75">
        <v>1722</v>
      </c>
      <c r="I57" s="75">
        <v>2008</v>
      </c>
      <c r="J57" s="75">
        <v>1669</v>
      </c>
      <c r="K57" s="75">
        <v>1656</v>
      </c>
      <c r="L57" s="75">
        <v>50950</v>
      </c>
      <c r="M57" s="75">
        <v>49792</v>
      </c>
      <c r="N57" s="75">
        <v>38349</v>
      </c>
      <c r="O57" s="76">
        <v>12601</v>
      </c>
      <c r="P57" s="77" t="s">
        <v>33</v>
      </c>
      <c r="Q57" s="77" t="s">
        <v>33</v>
      </c>
      <c r="R57" s="77" t="s">
        <v>33</v>
      </c>
      <c r="S57" s="77" t="s">
        <v>33</v>
      </c>
      <c r="T57" s="77" t="s">
        <v>33</v>
      </c>
      <c r="U57" s="77" t="s">
        <v>33</v>
      </c>
      <c r="V57" s="77" t="s">
        <v>33</v>
      </c>
      <c r="W57" s="77" t="s">
        <v>33</v>
      </c>
    </row>
    <row r="58" spans="2:23" ht="7.5" customHeight="1">
      <c r="B58" s="72"/>
      <c r="C58" s="72"/>
      <c r="D58" s="72"/>
      <c r="E58" s="67"/>
      <c r="F58" s="78"/>
      <c r="G58" s="75"/>
      <c r="H58" s="75"/>
      <c r="I58" s="75"/>
      <c r="J58" s="75"/>
      <c r="K58" s="75"/>
      <c r="L58" s="75"/>
      <c r="M58" s="75"/>
      <c r="N58" s="75"/>
      <c r="O58" s="76"/>
      <c r="P58" s="75"/>
      <c r="Q58" s="75"/>
      <c r="R58" s="75"/>
      <c r="S58" s="75"/>
      <c r="T58" s="75"/>
      <c r="U58" s="75"/>
      <c r="V58" s="75"/>
      <c r="W58" s="75"/>
    </row>
    <row r="59" spans="2:23" s="61" customFormat="1" ht="9.75" customHeight="1">
      <c r="B59" s="70" t="s">
        <v>118</v>
      </c>
      <c r="C59" s="70"/>
      <c r="D59" s="70"/>
      <c r="E59" s="64"/>
      <c r="F59" s="65">
        <v>369.18</v>
      </c>
      <c r="G59" s="66">
        <v>27784</v>
      </c>
      <c r="H59" s="66">
        <v>13830</v>
      </c>
      <c r="I59" s="66">
        <v>13588</v>
      </c>
      <c r="J59" s="66">
        <v>10265</v>
      </c>
      <c r="K59" s="66">
        <v>9550</v>
      </c>
      <c r="L59" s="66">
        <v>666990</v>
      </c>
      <c r="M59" s="66">
        <v>424824</v>
      </c>
      <c r="N59" s="66">
        <v>635780</v>
      </c>
      <c r="O59" s="79">
        <v>31210</v>
      </c>
      <c r="P59" s="66">
        <v>236784</v>
      </c>
      <c r="Q59" s="66">
        <v>9160</v>
      </c>
      <c r="R59" s="66">
        <v>2306840</v>
      </c>
      <c r="S59" s="66">
        <v>2110973</v>
      </c>
      <c r="T59" s="66">
        <v>304446</v>
      </c>
      <c r="U59" s="66">
        <v>221862</v>
      </c>
      <c r="V59" s="66">
        <v>219231</v>
      </c>
      <c r="W59" s="66">
        <v>73288</v>
      </c>
    </row>
    <row r="60" spans="2:23" ht="9.75" customHeight="1">
      <c r="B60" s="72"/>
      <c r="C60" s="73" t="s">
        <v>119</v>
      </c>
      <c r="D60" s="73"/>
      <c r="E60" s="67"/>
      <c r="F60" s="78">
        <v>164.54</v>
      </c>
      <c r="G60" s="75">
        <v>8624</v>
      </c>
      <c r="H60" s="75">
        <v>4042</v>
      </c>
      <c r="I60" s="75">
        <v>6042</v>
      </c>
      <c r="J60" s="75">
        <v>4224</v>
      </c>
      <c r="K60" s="75">
        <v>4025</v>
      </c>
      <c r="L60" s="75">
        <v>163432</v>
      </c>
      <c r="M60" s="75">
        <v>111358</v>
      </c>
      <c r="N60" s="75">
        <v>151569</v>
      </c>
      <c r="O60" s="76">
        <v>11863</v>
      </c>
      <c r="P60" s="75">
        <v>141625</v>
      </c>
      <c r="Q60" s="75">
        <v>6459</v>
      </c>
      <c r="R60" s="75">
        <v>1492174</v>
      </c>
      <c r="S60" s="75">
        <v>1393721</v>
      </c>
      <c r="T60" s="75">
        <v>178229</v>
      </c>
      <c r="U60" s="75">
        <v>95663</v>
      </c>
      <c r="V60" s="75">
        <v>148963</v>
      </c>
      <c r="W60" s="75">
        <v>21721</v>
      </c>
    </row>
    <row r="61" spans="2:23" ht="9.75" customHeight="1">
      <c r="B61" s="72"/>
      <c r="C61" s="73" t="s">
        <v>120</v>
      </c>
      <c r="D61" s="73"/>
      <c r="E61" s="67"/>
      <c r="F61" s="78">
        <v>103.24</v>
      </c>
      <c r="G61" s="75">
        <v>14000</v>
      </c>
      <c r="H61" s="75">
        <v>6187</v>
      </c>
      <c r="I61" s="75">
        <v>6012</v>
      </c>
      <c r="J61" s="75">
        <v>4816</v>
      </c>
      <c r="K61" s="75">
        <v>4478</v>
      </c>
      <c r="L61" s="75">
        <v>254125</v>
      </c>
      <c r="M61" s="75">
        <v>195451</v>
      </c>
      <c r="N61" s="75">
        <v>253786</v>
      </c>
      <c r="O61" s="76">
        <v>339</v>
      </c>
      <c r="P61" s="77" t="s">
        <v>33</v>
      </c>
      <c r="Q61" s="77" t="s">
        <v>33</v>
      </c>
      <c r="R61" s="77" t="s">
        <v>33</v>
      </c>
      <c r="S61" s="77" t="s">
        <v>33</v>
      </c>
      <c r="T61" s="77" t="s">
        <v>33</v>
      </c>
      <c r="U61" s="77" t="s">
        <v>33</v>
      </c>
      <c r="V61" s="77" t="s">
        <v>33</v>
      </c>
      <c r="W61" s="77" t="s">
        <v>33</v>
      </c>
    </row>
    <row r="62" spans="2:23" ht="9.75" customHeight="1">
      <c r="B62" s="72"/>
      <c r="C62" s="73" t="s">
        <v>121</v>
      </c>
      <c r="D62" s="73"/>
      <c r="E62" s="67"/>
      <c r="F62" s="78">
        <v>101.4</v>
      </c>
      <c r="G62" s="75">
        <v>5160</v>
      </c>
      <c r="H62" s="75">
        <v>3601</v>
      </c>
      <c r="I62" s="75">
        <v>1534</v>
      </c>
      <c r="J62" s="75">
        <v>1225</v>
      </c>
      <c r="K62" s="75">
        <v>1047</v>
      </c>
      <c r="L62" s="75">
        <v>249433</v>
      </c>
      <c r="M62" s="75">
        <v>118015</v>
      </c>
      <c r="N62" s="75">
        <v>230425</v>
      </c>
      <c r="O62" s="76">
        <v>19008</v>
      </c>
      <c r="P62" s="75">
        <v>95159</v>
      </c>
      <c r="Q62" s="75">
        <v>2701</v>
      </c>
      <c r="R62" s="75">
        <v>814666</v>
      </c>
      <c r="S62" s="75">
        <v>717252</v>
      </c>
      <c r="T62" s="75">
        <v>126217</v>
      </c>
      <c r="U62" s="75">
        <v>126199</v>
      </c>
      <c r="V62" s="75">
        <v>70268</v>
      </c>
      <c r="W62" s="75">
        <v>51567</v>
      </c>
    </row>
    <row r="63" spans="2:23" ht="7.5" customHeight="1">
      <c r="B63" s="72"/>
      <c r="C63" s="72"/>
      <c r="D63" s="72"/>
      <c r="E63" s="67"/>
      <c r="F63" s="78"/>
      <c r="G63" s="75"/>
      <c r="H63" s="75"/>
      <c r="I63" s="75"/>
      <c r="J63" s="75"/>
      <c r="K63" s="75"/>
      <c r="L63" s="75"/>
      <c r="M63" s="75"/>
      <c r="N63" s="75"/>
      <c r="O63" s="76"/>
      <c r="P63" s="75"/>
      <c r="Q63" s="75"/>
      <c r="R63" s="75"/>
      <c r="S63" s="75"/>
      <c r="T63" s="75"/>
      <c r="U63" s="75"/>
      <c r="V63" s="75"/>
      <c r="W63" s="75"/>
    </row>
    <row r="64" spans="2:23" s="61" customFormat="1" ht="9.75" customHeight="1">
      <c r="B64" s="70" t="s">
        <v>122</v>
      </c>
      <c r="C64" s="70"/>
      <c r="D64" s="70"/>
      <c r="E64" s="64"/>
      <c r="F64" s="65">
        <v>59.98</v>
      </c>
      <c r="G64" s="66">
        <v>12384</v>
      </c>
      <c r="H64" s="66">
        <v>6084</v>
      </c>
      <c r="I64" s="66">
        <v>5618</v>
      </c>
      <c r="J64" s="66">
        <v>4685</v>
      </c>
      <c r="K64" s="66">
        <v>3985</v>
      </c>
      <c r="L64" s="66">
        <v>144283</v>
      </c>
      <c r="M64" s="66">
        <v>135779</v>
      </c>
      <c r="N64" s="66">
        <v>124685</v>
      </c>
      <c r="O64" s="79">
        <v>19598</v>
      </c>
      <c r="P64" s="80" t="s">
        <v>108</v>
      </c>
      <c r="Q64" s="80" t="s">
        <v>108</v>
      </c>
      <c r="R64" s="80" t="s">
        <v>108</v>
      </c>
      <c r="S64" s="80" t="s">
        <v>108</v>
      </c>
      <c r="T64" s="80" t="s">
        <v>108</v>
      </c>
      <c r="U64" s="80" t="s">
        <v>108</v>
      </c>
      <c r="V64" s="80" t="s">
        <v>108</v>
      </c>
      <c r="W64" s="80" t="s">
        <v>108</v>
      </c>
    </row>
    <row r="65" spans="2:23" ht="9.75" customHeight="1">
      <c r="B65" s="72"/>
      <c r="C65" s="73" t="s">
        <v>123</v>
      </c>
      <c r="D65" s="73"/>
      <c r="E65" s="67"/>
      <c r="F65" s="78">
        <v>59.98</v>
      </c>
      <c r="G65" s="75">
        <v>12384</v>
      </c>
      <c r="H65" s="75">
        <v>6084</v>
      </c>
      <c r="I65" s="75">
        <v>5618</v>
      </c>
      <c r="J65" s="75">
        <v>4685</v>
      </c>
      <c r="K65" s="75">
        <v>3985</v>
      </c>
      <c r="L65" s="75">
        <v>144283</v>
      </c>
      <c r="M65" s="75">
        <v>135779</v>
      </c>
      <c r="N65" s="75">
        <v>124685</v>
      </c>
      <c r="O65" s="76">
        <v>19598</v>
      </c>
      <c r="P65" s="77" t="s">
        <v>108</v>
      </c>
      <c r="Q65" s="77" t="s">
        <v>108</v>
      </c>
      <c r="R65" s="77" t="s">
        <v>108</v>
      </c>
      <c r="S65" s="77" t="s">
        <v>108</v>
      </c>
      <c r="T65" s="77" t="s">
        <v>108</v>
      </c>
      <c r="U65" s="77" t="s">
        <v>108</v>
      </c>
      <c r="V65" s="77" t="s">
        <v>108</v>
      </c>
      <c r="W65" s="77" t="s">
        <v>108</v>
      </c>
    </row>
    <row r="66" spans="2:23" ht="7.5" customHeight="1">
      <c r="B66" s="72"/>
      <c r="C66" s="72"/>
      <c r="D66" s="72"/>
      <c r="E66" s="67"/>
      <c r="F66" s="78"/>
      <c r="G66" s="75"/>
      <c r="H66" s="75"/>
      <c r="I66" s="75"/>
      <c r="J66" s="75"/>
      <c r="K66" s="75"/>
      <c r="L66" s="75"/>
      <c r="M66" s="75"/>
      <c r="N66" s="75"/>
      <c r="O66" s="76"/>
      <c r="P66" s="77"/>
      <c r="Q66" s="77"/>
      <c r="R66" s="77"/>
      <c r="S66" s="77"/>
      <c r="T66" s="77"/>
      <c r="U66" s="77"/>
      <c r="V66" s="77"/>
      <c r="W66" s="77"/>
    </row>
    <row r="67" spans="2:23" ht="9.75" customHeight="1">
      <c r="B67" s="70" t="s">
        <v>124</v>
      </c>
      <c r="C67" s="70"/>
      <c r="D67" s="70"/>
      <c r="E67" s="67"/>
      <c r="F67" s="65">
        <v>442.71</v>
      </c>
      <c r="G67" s="66">
        <v>19466</v>
      </c>
      <c r="H67" s="66">
        <v>12004</v>
      </c>
      <c r="I67" s="66">
        <v>10595</v>
      </c>
      <c r="J67" s="66">
        <v>9701</v>
      </c>
      <c r="K67" s="66">
        <v>8246</v>
      </c>
      <c r="L67" s="66">
        <v>800649</v>
      </c>
      <c r="M67" s="66">
        <v>730924</v>
      </c>
      <c r="N67" s="66">
        <v>732962</v>
      </c>
      <c r="O67" s="79">
        <v>67687</v>
      </c>
      <c r="P67" s="66">
        <v>550878</v>
      </c>
      <c r="Q67" s="66">
        <v>9231</v>
      </c>
      <c r="R67" s="66">
        <v>2118238</v>
      </c>
      <c r="S67" s="66">
        <v>1637418</v>
      </c>
      <c r="T67" s="66">
        <v>561504</v>
      </c>
      <c r="U67" s="66">
        <v>342103</v>
      </c>
      <c r="V67" s="66">
        <v>448757</v>
      </c>
      <c r="W67" s="66">
        <v>53478</v>
      </c>
    </row>
    <row r="68" spans="2:23" ht="9.75" customHeight="1">
      <c r="B68" s="72"/>
      <c r="C68" s="73" t="s">
        <v>125</v>
      </c>
      <c r="D68" s="73"/>
      <c r="E68" s="67"/>
      <c r="F68" s="78">
        <v>53.17</v>
      </c>
      <c r="G68" s="75">
        <v>4500</v>
      </c>
      <c r="H68" s="75">
        <v>3891</v>
      </c>
      <c r="I68" s="75">
        <v>2674</v>
      </c>
      <c r="J68" s="75">
        <v>2532</v>
      </c>
      <c r="K68" s="75">
        <v>2089</v>
      </c>
      <c r="L68" s="75">
        <v>200717</v>
      </c>
      <c r="M68" s="75">
        <v>193189</v>
      </c>
      <c r="N68" s="75">
        <v>196477</v>
      </c>
      <c r="O68" s="76">
        <v>4240</v>
      </c>
      <c r="P68" s="77" t="s">
        <v>33</v>
      </c>
      <c r="Q68" s="77" t="s">
        <v>33</v>
      </c>
      <c r="R68" s="77" t="s">
        <v>33</v>
      </c>
      <c r="S68" s="77" t="s">
        <v>33</v>
      </c>
      <c r="T68" s="77" t="s">
        <v>33</v>
      </c>
      <c r="U68" s="77" t="s">
        <v>33</v>
      </c>
      <c r="V68" s="77" t="s">
        <v>33</v>
      </c>
      <c r="W68" s="77" t="s">
        <v>33</v>
      </c>
    </row>
    <row r="69" spans="2:23" ht="9.75" customHeight="1">
      <c r="B69" s="72"/>
      <c r="C69" s="73" t="s">
        <v>126</v>
      </c>
      <c r="D69" s="73"/>
      <c r="E69" s="67"/>
      <c r="F69" s="78">
        <v>114.05</v>
      </c>
      <c r="G69" s="75">
        <v>3960</v>
      </c>
      <c r="H69" s="75">
        <v>1616</v>
      </c>
      <c r="I69" s="75">
        <v>1890</v>
      </c>
      <c r="J69" s="75">
        <v>1716</v>
      </c>
      <c r="K69" s="75">
        <v>1234</v>
      </c>
      <c r="L69" s="75">
        <v>132603</v>
      </c>
      <c r="M69" s="75">
        <v>119635</v>
      </c>
      <c r="N69" s="75">
        <v>134315</v>
      </c>
      <c r="O69" s="76">
        <v>-1712</v>
      </c>
      <c r="P69" s="77" t="s">
        <v>33</v>
      </c>
      <c r="Q69" s="77" t="s">
        <v>33</v>
      </c>
      <c r="R69" s="77" t="s">
        <v>33</v>
      </c>
      <c r="S69" s="77" t="s">
        <v>33</v>
      </c>
      <c r="T69" s="77" t="s">
        <v>33</v>
      </c>
      <c r="U69" s="77" t="s">
        <v>33</v>
      </c>
      <c r="V69" s="77" t="s">
        <v>33</v>
      </c>
      <c r="W69" s="77" t="s">
        <v>33</v>
      </c>
    </row>
    <row r="70" spans="2:23" ht="9.75" customHeight="1">
      <c r="B70" s="72"/>
      <c r="C70" s="73" t="s">
        <v>127</v>
      </c>
      <c r="D70" s="73"/>
      <c r="E70" s="67"/>
      <c r="F70" s="78">
        <v>91.72</v>
      </c>
      <c r="G70" s="75">
        <v>6030</v>
      </c>
      <c r="H70" s="75">
        <v>3236</v>
      </c>
      <c r="I70" s="75">
        <v>2999</v>
      </c>
      <c r="J70" s="75">
        <v>2636</v>
      </c>
      <c r="K70" s="75">
        <v>2357</v>
      </c>
      <c r="L70" s="75">
        <v>216149</v>
      </c>
      <c r="M70" s="75">
        <v>175085</v>
      </c>
      <c r="N70" s="75">
        <v>218246</v>
      </c>
      <c r="O70" s="76">
        <v>-2097</v>
      </c>
      <c r="P70" s="77" t="s">
        <v>33</v>
      </c>
      <c r="Q70" s="77" t="s">
        <v>33</v>
      </c>
      <c r="R70" s="77" t="s">
        <v>33</v>
      </c>
      <c r="S70" s="77" t="s">
        <v>33</v>
      </c>
      <c r="T70" s="77" t="s">
        <v>33</v>
      </c>
      <c r="U70" s="77" t="s">
        <v>33</v>
      </c>
      <c r="V70" s="77" t="s">
        <v>33</v>
      </c>
      <c r="W70" s="77" t="s">
        <v>33</v>
      </c>
    </row>
    <row r="71" spans="2:23" ht="9.75" customHeight="1">
      <c r="B71" s="72"/>
      <c r="C71" s="73" t="s">
        <v>128</v>
      </c>
      <c r="D71" s="73"/>
      <c r="E71" s="67"/>
      <c r="F71" s="77" t="s">
        <v>108</v>
      </c>
      <c r="G71" s="77" t="s">
        <v>108</v>
      </c>
      <c r="H71" s="77" t="s">
        <v>108</v>
      </c>
      <c r="I71" s="77" t="s">
        <v>108</v>
      </c>
      <c r="J71" s="77" t="s">
        <v>108</v>
      </c>
      <c r="K71" s="77" t="s">
        <v>108</v>
      </c>
      <c r="L71" s="77" t="s">
        <v>108</v>
      </c>
      <c r="M71" s="77" t="s">
        <v>108</v>
      </c>
      <c r="N71" s="77" t="s">
        <v>108</v>
      </c>
      <c r="O71" s="77" t="s">
        <v>108</v>
      </c>
      <c r="P71" s="75">
        <v>76797</v>
      </c>
      <c r="Q71" s="75">
        <v>2046</v>
      </c>
      <c r="R71" s="75">
        <v>587655</v>
      </c>
      <c r="S71" s="75">
        <v>453111</v>
      </c>
      <c r="T71" s="75">
        <v>96066</v>
      </c>
      <c r="U71" s="75">
        <v>91234</v>
      </c>
      <c r="V71" s="75">
        <v>67905</v>
      </c>
      <c r="W71" s="75">
        <v>5893</v>
      </c>
    </row>
    <row r="72" spans="2:23" ht="9.75" customHeight="1">
      <c r="B72" s="72"/>
      <c r="C72" s="73" t="s">
        <v>129</v>
      </c>
      <c r="D72" s="73"/>
      <c r="E72" s="67"/>
      <c r="F72" s="78">
        <v>183.77</v>
      </c>
      <c r="G72" s="75">
        <v>4976</v>
      </c>
      <c r="H72" s="75">
        <v>3261</v>
      </c>
      <c r="I72" s="75">
        <v>3032</v>
      </c>
      <c r="J72" s="75">
        <v>2817</v>
      </c>
      <c r="K72" s="75">
        <v>2566</v>
      </c>
      <c r="L72" s="75">
        <v>251180</v>
      </c>
      <c r="M72" s="75">
        <v>243015</v>
      </c>
      <c r="N72" s="75">
        <v>183924</v>
      </c>
      <c r="O72" s="76">
        <v>67256</v>
      </c>
      <c r="P72" s="75">
        <v>88444</v>
      </c>
      <c r="Q72" s="75">
        <v>1399</v>
      </c>
      <c r="R72" s="75">
        <v>275515</v>
      </c>
      <c r="S72" s="75">
        <v>223558</v>
      </c>
      <c r="T72" s="75">
        <v>76321</v>
      </c>
      <c r="U72" s="75">
        <v>59982</v>
      </c>
      <c r="V72" s="75">
        <v>62813</v>
      </c>
      <c r="W72" s="75">
        <v>33418</v>
      </c>
    </row>
    <row r="73" spans="2:23" ht="9.75" customHeight="1">
      <c r="B73" s="72"/>
      <c r="C73" s="73" t="s">
        <v>130</v>
      </c>
      <c r="D73" s="73"/>
      <c r="E73" s="67"/>
      <c r="F73" s="77" t="s">
        <v>108</v>
      </c>
      <c r="G73" s="77" t="s">
        <v>108</v>
      </c>
      <c r="H73" s="77" t="s">
        <v>108</v>
      </c>
      <c r="I73" s="77" t="s">
        <v>108</v>
      </c>
      <c r="J73" s="77" t="s">
        <v>108</v>
      </c>
      <c r="K73" s="77" t="s">
        <v>108</v>
      </c>
      <c r="L73" s="77" t="s">
        <v>108</v>
      </c>
      <c r="M73" s="77" t="s">
        <v>108</v>
      </c>
      <c r="N73" s="77" t="s">
        <v>108</v>
      </c>
      <c r="O73" s="77" t="s">
        <v>108</v>
      </c>
      <c r="P73" s="75">
        <v>265492</v>
      </c>
      <c r="Q73" s="75">
        <v>4724</v>
      </c>
      <c r="R73" s="75">
        <v>1012585</v>
      </c>
      <c r="S73" s="75">
        <v>775391</v>
      </c>
      <c r="T73" s="75">
        <v>254003</v>
      </c>
      <c r="U73" s="75">
        <v>149033</v>
      </c>
      <c r="V73" s="75">
        <v>209521</v>
      </c>
      <c r="W73" s="75">
        <v>7637</v>
      </c>
    </row>
    <row r="74" spans="2:23" ht="9.75" customHeight="1">
      <c r="B74" s="72"/>
      <c r="C74" s="73" t="s">
        <v>131</v>
      </c>
      <c r="D74" s="73"/>
      <c r="E74" s="67"/>
      <c r="F74" s="77" t="s">
        <v>108</v>
      </c>
      <c r="G74" s="77" t="s">
        <v>108</v>
      </c>
      <c r="H74" s="77" t="s">
        <v>108</v>
      </c>
      <c r="I74" s="77" t="s">
        <v>108</v>
      </c>
      <c r="J74" s="77" t="s">
        <v>108</v>
      </c>
      <c r="K74" s="77" t="s">
        <v>108</v>
      </c>
      <c r="L74" s="77" t="s">
        <v>108</v>
      </c>
      <c r="M74" s="77" t="s">
        <v>108</v>
      </c>
      <c r="N74" s="77" t="s">
        <v>108</v>
      </c>
      <c r="O74" s="77" t="s">
        <v>108</v>
      </c>
      <c r="P74" s="75">
        <v>120145</v>
      </c>
      <c r="Q74" s="75">
        <v>1062</v>
      </c>
      <c r="R74" s="75">
        <v>242483</v>
      </c>
      <c r="S74" s="75">
        <v>185358</v>
      </c>
      <c r="T74" s="75">
        <v>135114</v>
      </c>
      <c r="U74" s="75">
        <v>41854</v>
      </c>
      <c r="V74" s="75">
        <v>108518</v>
      </c>
      <c r="W74" s="75">
        <v>6530</v>
      </c>
    </row>
    <row r="75" spans="2:23" ht="7.5" customHeight="1">
      <c r="B75" s="72"/>
      <c r="C75" s="72"/>
      <c r="D75" s="72"/>
      <c r="E75" s="67"/>
      <c r="F75" s="78"/>
      <c r="G75" s="75"/>
      <c r="H75" s="75"/>
      <c r="I75" s="75"/>
      <c r="J75" s="75"/>
      <c r="K75" s="75"/>
      <c r="L75" s="75"/>
      <c r="M75" s="75"/>
      <c r="N75" s="75"/>
      <c r="O75" s="76"/>
      <c r="P75" s="77"/>
      <c r="Q75" s="77"/>
      <c r="R75" s="77"/>
      <c r="S75" s="77"/>
      <c r="T75" s="77"/>
      <c r="U75" s="77"/>
      <c r="V75" s="77"/>
      <c r="W75" s="77"/>
    </row>
    <row r="76" spans="2:23" ht="9.75" customHeight="1">
      <c r="B76" s="70" t="s">
        <v>132</v>
      </c>
      <c r="C76" s="70"/>
      <c r="D76" s="70"/>
      <c r="E76" s="67"/>
      <c r="F76" s="65">
        <v>78.28</v>
      </c>
      <c r="G76" s="66">
        <v>6980</v>
      </c>
      <c r="H76" s="66">
        <v>5962</v>
      </c>
      <c r="I76" s="66">
        <v>5831</v>
      </c>
      <c r="J76" s="66">
        <v>5248</v>
      </c>
      <c r="K76" s="66">
        <v>3821</v>
      </c>
      <c r="L76" s="66">
        <v>514439</v>
      </c>
      <c r="M76" s="66">
        <v>455349</v>
      </c>
      <c r="N76" s="66">
        <v>438171</v>
      </c>
      <c r="O76" s="79">
        <v>76268</v>
      </c>
      <c r="P76" s="66">
        <v>13255</v>
      </c>
      <c r="Q76" s="66">
        <v>975</v>
      </c>
      <c r="R76" s="66">
        <v>178113</v>
      </c>
      <c r="S76" s="66">
        <v>158962</v>
      </c>
      <c r="T76" s="66">
        <v>43764</v>
      </c>
      <c r="U76" s="66">
        <v>32802</v>
      </c>
      <c r="V76" s="66">
        <v>43764</v>
      </c>
      <c r="W76" s="66">
        <v>4855</v>
      </c>
    </row>
    <row r="77" spans="2:23" ht="9.75" customHeight="1">
      <c r="B77" s="72"/>
      <c r="C77" s="73" t="s">
        <v>133</v>
      </c>
      <c r="D77" s="73"/>
      <c r="E77" s="67"/>
      <c r="F77" s="78">
        <v>78.28</v>
      </c>
      <c r="G77" s="75">
        <v>6980</v>
      </c>
      <c r="H77" s="75">
        <v>5962</v>
      </c>
      <c r="I77" s="75">
        <v>5831</v>
      </c>
      <c r="J77" s="75">
        <v>5248</v>
      </c>
      <c r="K77" s="75">
        <v>3821</v>
      </c>
      <c r="L77" s="75">
        <v>514439</v>
      </c>
      <c r="M77" s="75">
        <v>455349</v>
      </c>
      <c r="N77" s="75">
        <v>438171</v>
      </c>
      <c r="O77" s="76">
        <v>76268</v>
      </c>
      <c r="P77" s="77" t="s">
        <v>33</v>
      </c>
      <c r="Q77" s="77" t="s">
        <v>33</v>
      </c>
      <c r="R77" s="77" t="s">
        <v>33</v>
      </c>
      <c r="S77" s="77" t="s">
        <v>33</v>
      </c>
      <c r="T77" s="77" t="s">
        <v>33</v>
      </c>
      <c r="U77" s="77" t="s">
        <v>33</v>
      </c>
      <c r="V77" s="77" t="s">
        <v>33</v>
      </c>
      <c r="W77" s="77" t="s">
        <v>33</v>
      </c>
    </row>
    <row r="78" spans="2:23" ht="9.75" customHeight="1">
      <c r="B78" s="72"/>
      <c r="C78" s="73" t="s">
        <v>134</v>
      </c>
      <c r="D78" s="73"/>
      <c r="E78" s="67"/>
      <c r="F78" s="77" t="s">
        <v>108</v>
      </c>
      <c r="G78" s="77" t="s">
        <v>108</v>
      </c>
      <c r="H78" s="77" t="s">
        <v>108</v>
      </c>
      <c r="I78" s="77" t="s">
        <v>108</v>
      </c>
      <c r="J78" s="77" t="s">
        <v>108</v>
      </c>
      <c r="K78" s="77" t="s">
        <v>108</v>
      </c>
      <c r="L78" s="77" t="s">
        <v>108</v>
      </c>
      <c r="M78" s="77" t="s">
        <v>108</v>
      </c>
      <c r="N78" s="77" t="s">
        <v>108</v>
      </c>
      <c r="O78" s="77" t="s">
        <v>108</v>
      </c>
      <c r="P78" s="75">
        <v>13255</v>
      </c>
      <c r="Q78" s="75">
        <v>975</v>
      </c>
      <c r="R78" s="75">
        <v>178113</v>
      </c>
      <c r="S78" s="75">
        <v>158962</v>
      </c>
      <c r="T78" s="75">
        <v>43764</v>
      </c>
      <c r="U78" s="75">
        <v>32802</v>
      </c>
      <c r="V78" s="75">
        <v>43764</v>
      </c>
      <c r="W78" s="75">
        <v>4855</v>
      </c>
    </row>
    <row r="79" spans="2:23" ht="7.5" customHeight="1">
      <c r="B79" s="72"/>
      <c r="C79" s="72"/>
      <c r="D79" s="72"/>
      <c r="E79" s="67"/>
      <c r="F79" s="78"/>
      <c r="G79" s="75"/>
      <c r="H79" s="75"/>
      <c r="I79" s="75"/>
      <c r="J79" s="75"/>
      <c r="K79" s="75"/>
      <c r="L79" s="75"/>
      <c r="M79" s="75"/>
      <c r="N79" s="75"/>
      <c r="O79" s="81"/>
      <c r="P79" s="75"/>
      <c r="Q79" s="75"/>
      <c r="R79" s="75"/>
      <c r="S79" s="75"/>
      <c r="T79" s="75"/>
      <c r="U79" s="75"/>
      <c r="V79" s="75"/>
      <c r="W79" s="75"/>
    </row>
    <row r="80" spans="2:23" ht="9.75" customHeight="1">
      <c r="B80" s="70" t="s">
        <v>135</v>
      </c>
      <c r="C80" s="70"/>
      <c r="D80" s="70"/>
      <c r="E80" s="67"/>
      <c r="F80" s="65">
        <v>51.61</v>
      </c>
      <c r="G80" s="66">
        <v>5000</v>
      </c>
      <c r="H80" s="66">
        <v>3828</v>
      </c>
      <c r="I80" s="66">
        <v>3823</v>
      </c>
      <c r="J80" s="66">
        <v>3286</v>
      </c>
      <c r="K80" s="66">
        <v>2563</v>
      </c>
      <c r="L80" s="66">
        <v>244945</v>
      </c>
      <c r="M80" s="66">
        <v>238948</v>
      </c>
      <c r="N80" s="66">
        <v>230285</v>
      </c>
      <c r="O80" s="79">
        <v>14660</v>
      </c>
      <c r="P80" s="80" t="s">
        <v>33</v>
      </c>
      <c r="Q80" s="80" t="s">
        <v>33</v>
      </c>
      <c r="R80" s="80" t="s">
        <v>33</v>
      </c>
      <c r="S80" s="80" t="s">
        <v>33</v>
      </c>
      <c r="T80" s="80" t="s">
        <v>33</v>
      </c>
      <c r="U80" s="80" t="s">
        <v>33</v>
      </c>
      <c r="V80" s="80" t="s">
        <v>33</v>
      </c>
      <c r="W80" s="80" t="s">
        <v>33</v>
      </c>
    </row>
    <row r="81" spans="2:23" ht="9.75" customHeight="1">
      <c r="B81" s="72"/>
      <c r="C81" s="73" t="s">
        <v>136</v>
      </c>
      <c r="D81" s="73"/>
      <c r="E81" s="67"/>
      <c r="F81" s="78">
        <v>51.61</v>
      </c>
      <c r="G81" s="75">
        <v>5000</v>
      </c>
      <c r="H81" s="75">
        <v>3828</v>
      </c>
      <c r="I81" s="75">
        <v>3823</v>
      </c>
      <c r="J81" s="75">
        <v>3286</v>
      </c>
      <c r="K81" s="75">
        <v>2563</v>
      </c>
      <c r="L81" s="75">
        <v>244945</v>
      </c>
      <c r="M81" s="75">
        <v>238948</v>
      </c>
      <c r="N81" s="75">
        <v>230285</v>
      </c>
      <c r="O81" s="76">
        <v>14660</v>
      </c>
      <c r="P81" s="77" t="s">
        <v>33</v>
      </c>
      <c r="Q81" s="77" t="s">
        <v>33</v>
      </c>
      <c r="R81" s="77" t="s">
        <v>33</v>
      </c>
      <c r="S81" s="77" t="s">
        <v>33</v>
      </c>
      <c r="T81" s="77" t="s">
        <v>33</v>
      </c>
      <c r="U81" s="77" t="s">
        <v>33</v>
      </c>
      <c r="V81" s="77" t="s">
        <v>33</v>
      </c>
      <c r="W81" s="77" t="s">
        <v>33</v>
      </c>
    </row>
    <row r="82" spans="2:23" ht="7.5" customHeight="1">
      <c r="B82" s="72"/>
      <c r="C82" s="72"/>
      <c r="D82" s="72"/>
      <c r="E82" s="67"/>
      <c r="F82" s="78"/>
      <c r="G82" s="75"/>
      <c r="H82" s="75"/>
      <c r="I82" s="75"/>
      <c r="J82" s="75"/>
      <c r="K82" s="75"/>
      <c r="L82" s="75"/>
      <c r="M82" s="75"/>
      <c r="N82" s="75"/>
      <c r="O82" s="76"/>
      <c r="P82" s="77"/>
      <c r="Q82" s="77"/>
      <c r="R82" s="77"/>
      <c r="S82" s="77"/>
      <c r="T82" s="77"/>
      <c r="U82" s="77"/>
      <c r="V82" s="77"/>
      <c r="W82" s="77"/>
    </row>
    <row r="83" spans="2:23" ht="9.75" customHeight="1">
      <c r="B83" s="70" t="s">
        <v>137</v>
      </c>
      <c r="C83" s="70"/>
      <c r="D83" s="70"/>
      <c r="E83" s="67"/>
      <c r="F83" s="80" t="s">
        <v>33</v>
      </c>
      <c r="G83" s="80" t="s">
        <v>33</v>
      </c>
      <c r="H83" s="80" t="s">
        <v>33</v>
      </c>
      <c r="I83" s="80" t="s">
        <v>33</v>
      </c>
      <c r="J83" s="80" t="s">
        <v>33</v>
      </c>
      <c r="K83" s="80" t="s">
        <v>33</v>
      </c>
      <c r="L83" s="80" t="s">
        <v>33</v>
      </c>
      <c r="M83" s="80" t="s">
        <v>33</v>
      </c>
      <c r="N83" s="80" t="s">
        <v>33</v>
      </c>
      <c r="O83" s="80" t="s">
        <v>33</v>
      </c>
      <c r="P83" s="66">
        <v>25460</v>
      </c>
      <c r="Q83" s="66">
        <v>1055</v>
      </c>
      <c r="R83" s="66">
        <v>664543</v>
      </c>
      <c r="S83" s="66">
        <v>531484</v>
      </c>
      <c r="T83" s="66">
        <v>33075</v>
      </c>
      <c r="U83" s="66">
        <v>29175</v>
      </c>
      <c r="V83" s="66">
        <v>24924</v>
      </c>
      <c r="W83" s="66">
        <v>3740</v>
      </c>
    </row>
    <row r="84" spans="2:23" ht="9.75" customHeight="1">
      <c r="B84" s="72"/>
      <c r="C84" s="73" t="s">
        <v>138</v>
      </c>
      <c r="D84" s="73"/>
      <c r="E84" s="67"/>
      <c r="F84" s="77" t="s">
        <v>108</v>
      </c>
      <c r="G84" s="77" t="s">
        <v>108</v>
      </c>
      <c r="H84" s="77" t="s">
        <v>108</v>
      </c>
      <c r="I84" s="77" t="s">
        <v>108</v>
      </c>
      <c r="J84" s="77" t="s">
        <v>108</v>
      </c>
      <c r="K84" s="77" t="s">
        <v>108</v>
      </c>
      <c r="L84" s="77" t="s">
        <v>108</v>
      </c>
      <c r="M84" s="77" t="s">
        <v>108</v>
      </c>
      <c r="N84" s="77" t="s">
        <v>108</v>
      </c>
      <c r="O84" s="77" t="s">
        <v>108</v>
      </c>
      <c r="P84" s="75">
        <v>25460</v>
      </c>
      <c r="Q84" s="75">
        <v>1055</v>
      </c>
      <c r="R84" s="75">
        <v>664543</v>
      </c>
      <c r="S84" s="75">
        <v>531484</v>
      </c>
      <c r="T84" s="75">
        <v>33075</v>
      </c>
      <c r="U84" s="75">
        <v>29175</v>
      </c>
      <c r="V84" s="75">
        <v>24924</v>
      </c>
      <c r="W84" s="75">
        <v>3740</v>
      </c>
    </row>
    <row r="85" ht="3.75" customHeight="1" thickBot="1">
      <c r="F85" s="82"/>
    </row>
    <row r="86" spans="1:23" ht="12" customHeight="1">
      <c r="A86" s="83" t="s">
        <v>139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</row>
  </sheetData>
  <sheetProtection/>
  <mergeCells count="83">
    <mergeCell ref="C84:D84"/>
    <mergeCell ref="B76:D76"/>
    <mergeCell ref="C77:D77"/>
    <mergeCell ref="C78:D78"/>
    <mergeCell ref="B80:D80"/>
    <mergeCell ref="C81:D81"/>
    <mergeCell ref="B83:D83"/>
    <mergeCell ref="C69:D69"/>
    <mergeCell ref="C70:D70"/>
    <mergeCell ref="C71:D71"/>
    <mergeCell ref="C72:D72"/>
    <mergeCell ref="C73:D73"/>
    <mergeCell ref="C74:D74"/>
    <mergeCell ref="C61:D61"/>
    <mergeCell ref="C62:D62"/>
    <mergeCell ref="B64:D64"/>
    <mergeCell ref="C65:D65"/>
    <mergeCell ref="B67:D67"/>
    <mergeCell ref="C68:D68"/>
    <mergeCell ref="C54:D54"/>
    <mergeCell ref="C55:D55"/>
    <mergeCell ref="C56:D56"/>
    <mergeCell ref="C57:D57"/>
    <mergeCell ref="B59:D59"/>
    <mergeCell ref="C60:D60"/>
    <mergeCell ref="C46:D46"/>
    <mergeCell ref="C47:D47"/>
    <mergeCell ref="B49:D49"/>
    <mergeCell ref="C50:D50"/>
    <mergeCell ref="C51:D51"/>
    <mergeCell ref="B53:D53"/>
    <mergeCell ref="C38:D38"/>
    <mergeCell ref="B40:D40"/>
    <mergeCell ref="C41:D41"/>
    <mergeCell ref="C42:D42"/>
    <mergeCell ref="C43:D43"/>
    <mergeCell ref="B45:D45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12:C12"/>
    <mergeCell ref="B14:D14"/>
    <mergeCell ref="B16:D16"/>
    <mergeCell ref="C17:D17"/>
    <mergeCell ref="C18:D18"/>
    <mergeCell ref="C19:D19"/>
    <mergeCell ref="V5:V6"/>
    <mergeCell ref="W5:W6"/>
    <mergeCell ref="B8:C8"/>
    <mergeCell ref="B9:C9"/>
    <mergeCell ref="B10:C10"/>
    <mergeCell ref="B11:C11"/>
    <mergeCell ref="O5:O6"/>
    <mergeCell ref="P5:P6"/>
    <mergeCell ref="Q5:Q6"/>
    <mergeCell ref="R5:R6"/>
    <mergeCell ref="S5:S6"/>
    <mergeCell ref="T5:T6"/>
    <mergeCell ref="A4:E6"/>
    <mergeCell ref="F4:O4"/>
    <mergeCell ref="P4:W4"/>
    <mergeCell ref="F5:F6"/>
    <mergeCell ref="G5:G6"/>
    <mergeCell ref="H5:H6"/>
    <mergeCell ref="I5:I6"/>
    <mergeCell ref="J5:J6"/>
    <mergeCell ref="L5:L6"/>
    <mergeCell ref="N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p25367</dc:creator>
  <cp:keywords/>
  <dc:description/>
  <cp:lastModifiedBy>Gifu</cp:lastModifiedBy>
  <dcterms:created xsi:type="dcterms:W3CDTF">2006-05-19T02:24:23Z</dcterms:created>
  <dcterms:modified xsi:type="dcterms:W3CDTF">2015-10-05T07:01:28Z</dcterms:modified>
  <cp:category/>
  <cp:version/>
  <cp:contentType/>
  <cp:contentStatus/>
</cp:coreProperties>
</file>