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20" activeTab="0"/>
  </bookViews>
  <sheets>
    <sheet name="22" sheetId="1" r:id="rId1"/>
    <sheet name="23" sheetId="2" r:id="rId2"/>
    <sheet name="24" sheetId="3" r:id="rId3"/>
    <sheet name="25" sheetId="4" r:id="rId4"/>
    <sheet name="27" sheetId="5" r:id="rId5"/>
    <sheet name="28" sheetId="6" r:id="rId6"/>
    <sheet name="33" sheetId="7" r:id="rId7"/>
    <sheet name="34" sheetId="8" r:id="rId8"/>
    <sheet name="36" sheetId="9" r:id="rId9"/>
    <sheet name="37" sheetId="10" r:id="rId10"/>
    <sheet name="38" sheetId="11" r:id="rId11"/>
    <sheet name="39(1)" sheetId="12" r:id="rId12"/>
    <sheet name="39(2)" sheetId="13" r:id="rId13"/>
    <sheet name="40" sheetId="14" r:id="rId14"/>
    <sheet name="41(1)" sheetId="15" r:id="rId15"/>
    <sheet name="41(2)" sheetId="16" r:id="rId16"/>
    <sheet name="43" sheetId="17" r:id="rId17"/>
    <sheet name="45(1)" sheetId="18" r:id="rId18"/>
    <sheet name="45(2)" sheetId="19" r:id="rId19"/>
    <sheet name="47(1)" sheetId="20" r:id="rId20"/>
    <sheet name="47(2)" sheetId="21" r:id="rId21"/>
  </sheets>
  <definedNames/>
  <calcPr fullCalcOnLoad="1"/>
</workbook>
</file>

<file path=xl/sharedStrings.xml><?xml version="1.0" encoding="utf-8"?>
<sst xmlns="http://schemas.openxmlformats.org/spreadsheetml/2006/main" count="2316" uniqueCount="617">
  <si>
    <t>通学</t>
  </si>
  <si>
    <t>総数</t>
  </si>
  <si>
    <t>歳</t>
  </si>
  <si>
    <t>　単位：人、％</t>
  </si>
  <si>
    <t>休業者</t>
  </si>
  <si>
    <t>完全失業率</t>
  </si>
  <si>
    <t>労働力率</t>
  </si>
  <si>
    <t>総数</t>
  </si>
  <si>
    <t>就業者</t>
  </si>
  <si>
    <t>完全失業者</t>
  </si>
  <si>
    <t>家事</t>
  </si>
  <si>
    <t>その他</t>
  </si>
  <si>
    <t>主に仕事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</si>
  <si>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</si>
  <si>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</si>
  <si>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</si>
  <si>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</si>
  <si>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</si>
  <si>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</si>
  <si>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</si>
  <si>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</si>
  <si>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</si>
  <si>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</si>
  <si>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</si>
  <si>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</si>
  <si>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</si>
  <si>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</si>
  <si>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15～19</t>
  </si>
  <si>
    <t>　注：総計には、労働状態「不詳」を含む。</t>
  </si>
  <si>
    <t>区分</t>
  </si>
  <si>
    <t>総数</t>
  </si>
  <si>
    <t>労働力人口</t>
  </si>
  <si>
    <t>非労働力人口</t>
  </si>
  <si>
    <t>家事のほか仕事</t>
  </si>
  <si>
    <t>通学のかたわら仕事</t>
  </si>
  <si>
    <t>総数</t>
  </si>
  <si>
    <t>85歳以上</t>
  </si>
  <si>
    <t>男</t>
  </si>
  <si>
    <t>女</t>
  </si>
  <si>
    <t>-</t>
  </si>
  <si>
    <t>　　平成12年（2000）10月１日</t>
  </si>
  <si>
    <t>　資料：総務省統計局「平成12年国勢調査」</t>
  </si>
  <si>
    <t>　  　 　   　労働力状態（８区分）、年齢（５歳階級）、男女別15歳以上人口</t>
  </si>
  <si>
    <t xml:space="preserve">      産業（大分類）、年齢（５歳階級）、男女別15歳以上就業者数</t>
  </si>
  <si>
    <t>　単位：人、％</t>
  </si>
  <si>
    <t>　平成12年（2000）10月１日</t>
  </si>
  <si>
    <t>区分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</si>
  <si>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</si>
  <si>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</si>
  <si>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</si>
  <si>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</si>
  <si>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</si>
  <si>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</si>
  <si>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</si>
  <si>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電気・ガス・熱供給・　　水道業</t>
  </si>
  <si>
    <t>運輸・　　　通信業</t>
  </si>
  <si>
    <t>卸売・　　　小売業,　　　飲食店</t>
  </si>
  <si>
    <t>金融・　　　保険業</t>
  </si>
  <si>
    <t>不動産業</t>
  </si>
  <si>
    <t>サービス業</t>
  </si>
  <si>
    <t>公務　　　（他に分類されないもの）</t>
  </si>
  <si>
    <t>分類不能　の産業</t>
  </si>
  <si>
    <t>(再掲)実数</t>
  </si>
  <si>
    <t>割合</t>
  </si>
  <si>
    <t>第１次産業</t>
  </si>
  <si>
    <t>第２次産業</t>
  </si>
  <si>
    <t>第３次産業</t>
  </si>
  <si>
    <t>第１次</t>
  </si>
  <si>
    <t>第２次</t>
  </si>
  <si>
    <t>第３次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</si>
  <si>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</si>
  <si>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</si>
  <si>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</si>
  <si>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</si>
  <si>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</si>
  <si>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</si>
  <si>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</si>
  <si>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</si>
  <si>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</si>
  <si>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</si>
  <si>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</si>
  <si>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</si>
  <si>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</si>
  <si>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</si>
  <si>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</si>
  <si>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</si>
  <si>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</si>
  <si>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15～19</t>
  </si>
  <si>
    <t>女</t>
  </si>
  <si>
    <t>　産業（大分類）、就業の状態（４区分）、男女別15歳以上就業者数</t>
  </si>
  <si>
    <t>　単位：人</t>
  </si>
  <si>
    <t>　　　　平成12年(2000）10月１日</t>
  </si>
  <si>
    <t>主に仕事</t>
  </si>
  <si>
    <t>家　事　の　　　ほか仕事</t>
  </si>
  <si>
    <t>通学のかた　　　わら仕事</t>
  </si>
  <si>
    <t>休業者</t>
  </si>
  <si>
    <t>電気・ガス・熱供給・水道業</t>
  </si>
  <si>
    <t>運輸・通信業</t>
  </si>
  <si>
    <t>卸売・小売業、飲食店</t>
  </si>
  <si>
    <t>金融・保険業</t>
  </si>
  <si>
    <t>公務（他に分類されないもの）</t>
  </si>
  <si>
    <t>分類不能の産業</t>
  </si>
  <si>
    <t>　　産業（大分類）、従業上の地位（５区分）、男女別15歳以上就業者数</t>
  </si>
  <si>
    <t>　注：総数には、従業上の地位「不詳」を含む。</t>
  </si>
  <si>
    <t>　　　　　　平成12年(2000)10月１日</t>
  </si>
  <si>
    <t>雇用者</t>
  </si>
  <si>
    <t>役員</t>
  </si>
  <si>
    <t>雇 人 の　　　ある業主</t>
  </si>
  <si>
    <t>雇 人 の　　ない業主</t>
  </si>
  <si>
    <t>家族従業者</t>
  </si>
  <si>
    <t>家庭内職業</t>
  </si>
  <si>
    <t>（再　掲）</t>
  </si>
  <si>
    <t>第２次産業</t>
  </si>
  <si>
    <t>第３次産業</t>
  </si>
  <si>
    <t xml:space="preserve">     　一般職業紹介状況（学卒・パートタイムを除く）</t>
  </si>
  <si>
    <t>　注：１　平均値のため合計は一致しないものもある。</t>
  </si>
  <si>
    <t>　    ２　16年度の計欄は、性別不問求職含む。</t>
  </si>
  <si>
    <t>年度平均</t>
  </si>
  <si>
    <t>求職者数</t>
  </si>
  <si>
    <t>求人数</t>
  </si>
  <si>
    <t>ｃ就職件数</t>
  </si>
  <si>
    <t>求人倍率（ｂ/ａ )</t>
  </si>
  <si>
    <t>就職率（ｃ/ａ）</t>
  </si>
  <si>
    <t>新規</t>
  </si>
  <si>
    <t>ａ有効</t>
  </si>
  <si>
    <t>ｂ有効</t>
  </si>
  <si>
    <t>計</t>
  </si>
  <si>
    <t>うち男</t>
  </si>
  <si>
    <t>うち女</t>
  </si>
  <si>
    <t>人</t>
  </si>
  <si>
    <t>件</t>
  </si>
  <si>
    <t>倍</t>
  </si>
  <si>
    <t>％</t>
  </si>
  <si>
    <t>平成12年度</t>
  </si>
  <si>
    <t>FY2000</t>
  </si>
  <si>
    <t>…</t>
  </si>
  <si>
    <t>　　13　　</t>
  </si>
  <si>
    <t>　　14　　</t>
  </si>
  <si>
    <t>　　15　　</t>
  </si>
  <si>
    <t>　　16</t>
  </si>
  <si>
    <t>４～６月</t>
  </si>
  <si>
    <t>平　均</t>
  </si>
  <si>
    <t>７～９月</t>
  </si>
  <si>
    <t>10～12月</t>
  </si>
  <si>
    <t>１～３月</t>
  </si>
  <si>
    <t>…</t>
  </si>
  <si>
    <t>　資料：岐阜労働局職業安定課</t>
  </si>
  <si>
    <t xml:space="preserve">       　　　日雇職業紹介状況　　</t>
  </si>
  <si>
    <t>　注：平均値のため合計は一致しないものもある。</t>
  </si>
  <si>
    <t xml:space="preserve">  年度平均</t>
  </si>
  <si>
    <t>求職者数</t>
  </si>
  <si>
    <t>就労実人員</t>
  </si>
  <si>
    <t>就労延数</t>
  </si>
  <si>
    <t>不就労延数</t>
  </si>
  <si>
    <t>月間有効</t>
  </si>
  <si>
    <t>FY2000</t>
  </si>
  <si>
    <t>　　13　　</t>
  </si>
  <si>
    <t>　　14　　</t>
  </si>
  <si>
    <t>　　15　　</t>
  </si>
  <si>
    <t>　　16</t>
  </si>
  <si>
    <r>
      <t xml:space="preserve">  中学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高校卒業者の地域別受入送出状況</t>
    </r>
  </si>
  <si>
    <t xml:space="preserve">３月卒業 </t>
  </si>
  <si>
    <t>中学卒業者</t>
  </si>
  <si>
    <t>高校卒業者</t>
  </si>
  <si>
    <t>平成15年（2003）</t>
  </si>
  <si>
    <t>16（2004）</t>
  </si>
  <si>
    <t>17（2005）</t>
  </si>
  <si>
    <t>受入数</t>
  </si>
  <si>
    <t>送出数</t>
  </si>
  <si>
    <t>全国</t>
  </si>
  <si>
    <t>北海道</t>
  </si>
  <si>
    <t>青森</t>
  </si>
  <si>
    <t>岩手</t>
  </si>
  <si>
    <t>宮城</t>
  </si>
  <si>
    <t>秋田</t>
  </si>
  <si>
    <t>-</t>
  </si>
  <si>
    <t>山形</t>
  </si>
  <si>
    <t>福島</t>
  </si>
  <si>
    <t>茨城</t>
  </si>
  <si>
    <t>栃木</t>
  </si>
  <si>
    <t>-</t>
  </si>
  <si>
    <t>群馬</t>
  </si>
  <si>
    <t>埼玉</t>
  </si>
  <si>
    <t>千葉</t>
  </si>
  <si>
    <t>-</t>
  </si>
  <si>
    <t>東京</t>
  </si>
  <si>
    <t>神奈川</t>
  </si>
  <si>
    <t>新潟</t>
  </si>
  <si>
    <t>富山</t>
  </si>
  <si>
    <t>石川</t>
  </si>
  <si>
    <t>福井</t>
  </si>
  <si>
    <t>-</t>
  </si>
  <si>
    <t>山梨</t>
  </si>
  <si>
    <t>長野</t>
  </si>
  <si>
    <t>静岡</t>
  </si>
  <si>
    <t>-</t>
  </si>
  <si>
    <t>愛知</t>
  </si>
  <si>
    <t>三重</t>
  </si>
  <si>
    <t>-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</si>
  <si>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</si>
  <si>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</si>
  <si>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</si>
  <si>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</si>
  <si>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</si>
  <si>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</si>
  <si>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</si>
  <si>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</si>
  <si>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-</t>
  </si>
  <si>
    <t>岡山</t>
  </si>
  <si>
    <t>広島</t>
  </si>
  <si>
    <t>山口</t>
  </si>
  <si>
    <t>徳島</t>
  </si>
  <si>
    <t>香川</t>
  </si>
  <si>
    <t>-</t>
  </si>
  <si>
    <t>愛媛</t>
  </si>
  <si>
    <t>-</t>
  </si>
  <si>
    <t>高知</t>
  </si>
  <si>
    <t>-</t>
  </si>
  <si>
    <t>福岡</t>
  </si>
  <si>
    <t>佐賀</t>
  </si>
  <si>
    <t>-</t>
  </si>
  <si>
    <t>長崎</t>
  </si>
  <si>
    <t>熊本</t>
  </si>
  <si>
    <t>大分</t>
  </si>
  <si>
    <t>宮崎</t>
  </si>
  <si>
    <t>鹿児島</t>
  </si>
  <si>
    <t>沖縄</t>
  </si>
  <si>
    <t>　資料：岐阜労働局職業安定課</t>
  </si>
  <si>
    <t>産業別雇用保険適用事業所数、被保険者数</t>
  </si>
  <si>
    <t>事業所数</t>
  </si>
  <si>
    <t>被保険者数</t>
  </si>
  <si>
    <t>平 　成 　13 　年</t>
  </si>
  <si>
    <t>食料品・たばこ製造業</t>
  </si>
  <si>
    <t xml:space="preserve"> 　　　　 14</t>
  </si>
  <si>
    <t>繊維関係工業</t>
  </si>
  <si>
    <t>木材・家具関係製造業</t>
  </si>
  <si>
    <t xml:space="preserve"> 　　　　 15</t>
  </si>
  <si>
    <t>パルプ・出版関係工業</t>
  </si>
  <si>
    <t>化学関係工業</t>
  </si>
  <si>
    <t xml:space="preserve"> 　　　　 16</t>
  </si>
  <si>
    <t>窯業・土石製品製造業</t>
  </si>
  <si>
    <t>鉄鋼業</t>
  </si>
  <si>
    <t xml:space="preserve"> 　　　　 17</t>
  </si>
  <si>
    <t>非鉄金属製造業</t>
  </si>
  <si>
    <t>金属製品製造業</t>
  </si>
  <si>
    <t>機械器具関係製造業</t>
  </si>
  <si>
    <t>その他の製造業</t>
  </si>
  <si>
    <t>電気・ガス・熱供給・水道業</t>
  </si>
  <si>
    <t>情報通信業</t>
  </si>
  <si>
    <t>運輸業</t>
  </si>
  <si>
    <t>卸売・小売業</t>
  </si>
  <si>
    <t>金融・保険業，不動産業</t>
  </si>
  <si>
    <t>飲食店，宿泊業</t>
  </si>
  <si>
    <t>医療，福祉</t>
  </si>
  <si>
    <t>教育，学習支援業</t>
  </si>
  <si>
    <t>複合サービス事業</t>
  </si>
  <si>
    <t>公務</t>
  </si>
  <si>
    <t>分類不能</t>
  </si>
  <si>
    <t>産業別規模別労働組合数、組合員数</t>
  </si>
  <si>
    <t>2004年（平成１６年６月３０日現在）</t>
  </si>
  <si>
    <t>単位：組合数＝組合、組合員数＝人</t>
  </si>
  <si>
    <t>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</si>
  <si>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</si>
  <si>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</si>
  <si>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</si>
  <si>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</si>
  <si>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</si>
  <si>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</si>
  <si>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</si>
  <si>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</si>
  <si>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</si>
  <si>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組合員数</t>
  </si>
  <si>
    <t>岐阜県</t>
  </si>
  <si>
    <t>総計</t>
  </si>
  <si>
    <t>林業</t>
  </si>
  <si>
    <t>鉱業</t>
  </si>
  <si>
    <t>建設業</t>
  </si>
  <si>
    <t>食料品、飲料・飼料等製造業</t>
  </si>
  <si>
    <t>繊維工業</t>
  </si>
  <si>
    <t>衣服・その他の繊維製品製造業</t>
  </si>
  <si>
    <t>木材・木製品製造業</t>
  </si>
  <si>
    <t>家具・装備品製造業</t>
  </si>
  <si>
    <t>ﾊﾟﾙﾌﾟ・紙・紙加工品製造業</t>
  </si>
  <si>
    <t>出版・印刷・同関連産業</t>
  </si>
  <si>
    <t>化学工業</t>
  </si>
  <si>
    <t>石油製品・石炭製品製造業</t>
  </si>
  <si>
    <t>ﾌﾟﾗｽﾁｯｸ製品製造業</t>
  </si>
  <si>
    <t>ｺﾞﾑ製品製造業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</si>
  <si>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</si>
  <si>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</si>
  <si>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</si>
  <si>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</si>
  <si>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</si>
  <si>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</si>
  <si>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</si>
  <si>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</si>
  <si>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</si>
  <si>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</si>
  <si>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</si>
  <si>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</si>
  <si>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</si>
  <si>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</si>
  <si>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</si>
  <si>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</si>
  <si>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郵便業・電気通信業</t>
  </si>
  <si>
    <t>卸売・小売業、飲食店</t>
  </si>
  <si>
    <t>金融・証券・保険業</t>
  </si>
  <si>
    <t>不動産業</t>
  </si>
  <si>
    <t>駐車場業、自動車整備業</t>
  </si>
  <si>
    <t>放送業</t>
  </si>
  <si>
    <t>協同組合</t>
  </si>
  <si>
    <t>医療業</t>
  </si>
  <si>
    <t>保健衛生</t>
  </si>
  <si>
    <t>教育</t>
  </si>
  <si>
    <t>上記以外のサービス業</t>
  </si>
  <si>
    <t>国家公務</t>
  </si>
  <si>
    <t>地方公務</t>
  </si>
  <si>
    <t>分類不能の産業</t>
  </si>
  <si>
    <t>産業別労働争議発生状況</t>
  </si>
  <si>
    <t>　単位：件、人</t>
  </si>
  <si>
    <t>総計</t>
  </si>
  <si>
    <t>争議行為を伴わないもの</t>
  </si>
  <si>
    <t>争議行為を伴うもの</t>
  </si>
  <si>
    <t>件数</t>
  </si>
  <si>
    <t>総参加人員</t>
  </si>
  <si>
    <t>行為参加人員</t>
  </si>
  <si>
    <t>平　成　12　年　</t>
  </si>
  <si>
    <t>　　　　13</t>
  </si>
  <si>
    <t>　　　　14</t>
  </si>
  <si>
    <t>　　　　15</t>
  </si>
  <si>
    <t>　　　　16</t>
  </si>
  <si>
    <t>-</t>
  </si>
  <si>
    <t>林業</t>
  </si>
  <si>
    <t>食料品</t>
  </si>
  <si>
    <t>飲料･たばこ･飼料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</si>
  <si>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</si>
  <si>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</si>
  <si>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</si>
  <si>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</si>
  <si>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</si>
  <si>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</si>
  <si>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</si>
  <si>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</si>
  <si>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</si>
  <si>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</si>
  <si>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窯業・土石製品</t>
  </si>
  <si>
    <t>非鉄金属</t>
  </si>
  <si>
    <t>金属製品</t>
  </si>
  <si>
    <t>一般機械器具</t>
  </si>
  <si>
    <t>電気機械器具</t>
  </si>
  <si>
    <t>電子部品・デバイス</t>
  </si>
  <si>
    <t>輸送用機械器具</t>
  </si>
  <si>
    <t>精密機械器具</t>
  </si>
  <si>
    <t>その他の製造業</t>
  </si>
  <si>
    <t>電気業</t>
  </si>
  <si>
    <t>ガス業</t>
  </si>
  <si>
    <t>水道業</t>
  </si>
  <si>
    <t>通信業</t>
  </si>
  <si>
    <t>放送業</t>
  </si>
  <si>
    <t>情報サービス業</t>
  </si>
  <si>
    <t>映像･音声･文字情報制作業</t>
  </si>
  <si>
    <t>鉄道業</t>
  </si>
  <si>
    <t>道路旅客運送業</t>
  </si>
  <si>
    <t>道路貨物運送業</t>
  </si>
  <si>
    <t>水運業</t>
  </si>
  <si>
    <t>卸売・小売業</t>
  </si>
  <si>
    <t>飲食店､宿泊業</t>
  </si>
  <si>
    <t>医療、福祉</t>
  </si>
  <si>
    <t>教育、学習支援業</t>
  </si>
  <si>
    <t>サービス業</t>
  </si>
  <si>
    <t>国家公務</t>
  </si>
  <si>
    <t>地方公務</t>
  </si>
  <si>
    <t>　資料：県労働雇用課</t>
  </si>
  <si>
    <t>労働基準法適用事業所数、労働者数</t>
  </si>
  <si>
    <t>　注：事業所・企業統計調査の調査期日現在の数字である。</t>
  </si>
  <si>
    <t>　単位：所、人</t>
  </si>
  <si>
    <t>適用事業所数</t>
  </si>
  <si>
    <t>労働者総数</t>
  </si>
  <si>
    <t>民営</t>
  </si>
  <si>
    <t>公営</t>
  </si>
  <si>
    <t>昭　和　58　年</t>
  </si>
  <si>
    <t xml:space="preserve">　　　　61 </t>
  </si>
  <si>
    <t xml:space="preserve">平　成　３   </t>
  </si>
  <si>
    <t xml:space="preserve">　　　　８   </t>
  </si>
  <si>
    <t xml:space="preserve">　　　　13   </t>
  </si>
  <si>
    <t>岐阜</t>
  </si>
  <si>
    <t>…</t>
  </si>
  <si>
    <t>大垣</t>
  </si>
  <si>
    <t>高山</t>
  </si>
  <si>
    <t>多治見</t>
  </si>
  <si>
    <t>…</t>
  </si>
  <si>
    <t>関</t>
  </si>
  <si>
    <t>…</t>
  </si>
  <si>
    <t>恵那</t>
  </si>
  <si>
    <t>…</t>
  </si>
  <si>
    <t>八幡</t>
  </si>
  <si>
    <t>　資料：岐阜労働局</t>
  </si>
  <si>
    <t xml:space="preserve">   労  働  者  災  害  補  償  保  険</t>
  </si>
  <si>
    <t>（１）　産 業 別 支 払 状 況</t>
  </si>
  <si>
    <t>　注：通勤災害に係る給付は含まない。</t>
  </si>
  <si>
    <t>　単位：件、千円</t>
  </si>
  <si>
    <t>金額</t>
  </si>
  <si>
    <t>平　成　12　年  度</t>
  </si>
  <si>
    <t>FY2000</t>
  </si>
  <si>
    <t>ガラス・セメント製造業</t>
  </si>
  <si>
    <t>　　　　13</t>
  </si>
  <si>
    <t>その他の窯業土石製造業</t>
  </si>
  <si>
    <t>　　　　14</t>
  </si>
  <si>
    <t>金属精錬業</t>
  </si>
  <si>
    <t>非鉄金属精錬業</t>
  </si>
  <si>
    <t>金属材料品製造業</t>
  </si>
  <si>
    <t>鋳物業</t>
  </si>
  <si>
    <t>金属製品製造業金属加工業</t>
  </si>
  <si>
    <t>木材伐出業</t>
  </si>
  <si>
    <t>めっき業</t>
  </si>
  <si>
    <t>その他の林業</t>
  </si>
  <si>
    <t>機械器具製造業</t>
  </si>
  <si>
    <t>電気機械器具製造業</t>
  </si>
  <si>
    <t>輸送用機械器具製造業</t>
  </si>
  <si>
    <t>金属・非金属・石炭鉱業</t>
  </si>
  <si>
    <t>計量・光学機械等製造業</t>
  </si>
  <si>
    <t>石炭石、ドロマイト鉱業</t>
  </si>
  <si>
    <t>採石業</t>
  </si>
  <si>
    <t>陶磁器製品製造業</t>
  </si>
  <si>
    <t>その他の鉱業</t>
  </si>
  <si>
    <t>洋食・刃物工具等製造業</t>
  </si>
  <si>
    <t>貴金属製品装身具製造業</t>
  </si>
  <si>
    <t>建設事業</t>
  </si>
  <si>
    <t>たばこ等製造業</t>
  </si>
  <si>
    <t>水力発電施設等新設事業</t>
  </si>
  <si>
    <t>コンクリート製造業</t>
  </si>
  <si>
    <t>道路新設事業</t>
  </si>
  <si>
    <t>ほ装工事業</t>
  </si>
  <si>
    <t>運輸業</t>
  </si>
  <si>
    <t>鉄道又は軌道新設事業</t>
  </si>
  <si>
    <t>交通運輸事業</t>
  </si>
  <si>
    <t>建築事業</t>
  </si>
  <si>
    <t>貨物取扱事業</t>
  </si>
  <si>
    <t>機械の組立すえ付事業</t>
  </si>
  <si>
    <t>港湾貨物取扱事業</t>
  </si>
  <si>
    <t>-</t>
  </si>
  <si>
    <t>その他の建設事業</t>
  </si>
  <si>
    <t>既設建築物設備工事業</t>
  </si>
  <si>
    <t>電気ガス水道熱供給の事業</t>
  </si>
  <si>
    <t>その他の事業</t>
  </si>
  <si>
    <t>食料品製造業</t>
  </si>
  <si>
    <t>清掃、火葬又はと畜の事業</t>
  </si>
  <si>
    <t>繊維工業繊維製品製造業</t>
  </si>
  <si>
    <t>ビルメンテナンス事業</t>
  </si>
  <si>
    <t>木材又は木製品製造業</t>
  </si>
  <si>
    <t>その他の各種事業</t>
  </si>
  <si>
    <t>パルプ又は紙製造業</t>
  </si>
  <si>
    <t>農業又は海面以外の漁業</t>
  </si>
  <si>
    <t>印刷又は製本業</t>
  </si>
  <si>
    <t>倉庫警備消毒等事業</t>
  </si>
  <si>
    <t>　資料：岐阜労働局労災補償課</t>
  </si>
  <si>
    <t xml:space="preserve">   　　　（２）　補償給付別支払状況</t>
  </si>
  <si>
    <t>療養</t>
  </si>
  <si>
    <t>休養</t>
  </si>
  <si>
    <t>障害（一時金）</t>
  </si>
  <si>
    <t>平成12年度</t>
  </si>
  <si>
    <t>　　13</t>
  </si>
  <si>
    <t>　　14</t>
  </si>
  <si>
    <t>　　15</t>
  </si>
  <si>
    <t>　　16</t>
  </si>
  <si>
    <t>遺族（一時金）</t>
  </si>
  <si>
    <t>葬祭</t>
  </si>
  <si>
    <t>介護</t>
  </si>
  <si>
    <t>年金等</t>
  </si>
  <si>
    <t>FY2000</t>
  </si>
  <si>
    <t>　　13</t>
  </si>
  <si>
    <t>　　14</t>
  </si>
  <si>
    <t>　　15</t>
  </si>
  <si>
    <t>　　16</t>
  </si>
  <si>
    <t>公共職業能力開発施設の入校及び修了状況</t>
  </si>
  <si>
    <t>注：</t>
  </si>
  <si>
    <t>中津川高等技能専門校は平成１２年度末、大垣高等技能専門校は平成１５年度末をもって廃校。平成１５年度より美濃加茂高等技能専門校が国際たくみアカデミーに、高山高等技能専門校が木工芸術スクールに改称した。平成１６年度より、２年制の専門課程である国際たくみアカデミー職業能力開発短期大学校を開校した。岐阜職業能力開発短期大学校は、平成１３年度より応用課程を設置し、４年制の東海職業能力開発大学校となった。</t>
  </si>
  <si>
    <t>単位：人</t>
  </si>
  <si>
    <t>入校者数</t>
  </si>
  <si>
    <t>修了者数</t>
  </si>
  <si>
    <t>FY2000</t>
  </si>
  <si>
    <t>県立職業能力開発短期大学校</t>
  </si>
  <si>
    <t>-</t>
  </si>
  <si>
    <t>生産技術科</t>
  </si>
  <si>
    <t>建築科</t>
  </si>
  <si>
    <t>県立職業能力開発校</t>
  </si>
  <si>
    <t>機械</t>
  </si>
  <si>
    <t>-</t>
  </si>
  <si>
    <t>木工工芸</t>
  </si>
  <si>
    <t>情報ビジネス</t>
  </si>
  <si>
    <t>たくみ（美濃加茂）</t>
  </si>
  <si>
    <t>左官ブロック</t>
  </si>
  <si>
    <t>配管</t>
  </si>
  <si>
    <t>建築</t>
  </si>
  <si>
    <t>自動車エンジニア</t>
  </si>
  <si>
    <t>自動車整備科（デュアルコース）</t>
  </si>
  <si>
    <t>マイコン制御システム</t>
  </si>
  <si>
    <t>中津川</t>
  </si>
  <si>
    <t>自動車整備</t>
  </si>
  <si>
    <t>木工芸術（高山）</t>
  </si>
  <si>
    <t>建築工匠</t>
  </si>
  <si>
    <t>雇用・能力開発機構立校</t>
  </si>
  <si>
    <t>東海職業能力開発大学校</t>
  </si>
  <si>
    <t>生産技術</t>
  </si>
  <si>
    <t>制御技術</t>
  </si>
  <si>
    <t>産業機械</t>
  </si>
  <si>
    <t>電子技術</t>
  </si>
  <si>
    <t>情報技術</t>
  </si>
  <si>
    <t>産業デザイン</t>
  </si>
  <si>
    <t>生産機械システム技術</t>
  </si>
  <si>
    <t>生産電子システム技術</t>
  </si>
  <si>
    <t>生産情報システム技術</t>
  </si>
  <si>
    <t>岐阜職業能力開発促進センター</t>
  </si>
  <si>
    <t>テクニカルオペレーション科</t>
  </si>
  <si>
    <t>金属加工科</t>
  </si>
  <si>
    <t>ビル管理科</t>
  </si>
  <si>
    <t>ビジネスワーク科</t>
  </si>
  <si>
    <t>板金CAD加工科</t>
  </si>
  <si>
    <t>　資料：県労働雇用課</t>
  </si>
  <si>
    <t>　　　産業大中分類別常用労働者１人平均月間総実労働時間数</t>
  </si>
  <si>
    <t>（１）　事業所規模５人以上</t>
  </si>
  <si>
    <t>　単位：時間</t>
  </si>
  <si>
    <t>平成14年平均</t>
  </si>
  <si>
    <t>2002Av.</t>
  </si>
  <si>
    <t>調査産業計</t>
  </si>
  <si>
    <t>調  査  産  業  計</t>
  </si>
  <si>
    <t>（サービス業を除く）</t>
  </si>
  <si>
    <t>食料品、飲料・飼料・たばこ</t>
  </si>
  <si>
    <t>繊維工業（衣服、その他の繊維製品を除く）</t>
  </si>
  <si>
    <t>衣服・その他の繊維製品</t>
  </si>
  <si>
    <t>木材・木製品（家具を除く）</t>
  </si>
  <si>
    <t>家具・装備品</t>
  </si>
  <si>
    <t>パルプ・紙・紙加工品</t>
  </si>
  <si>
    <t>出版・印刷・同関連産業</t>
  </si>
  <si>
    <t>プラスチック製品（別掲を除く）</t>
  </si>
  <si>
    <t>卸売・小売業、飲食店</t>
  </si>
  <si>
    <t>旅館・その他の宿泊所</t>
  </si>
  <si>
    <t>娯楽業（映画業を除く）</t>
  </si>
  <si>
    <t>医療業</t>
  </si>
  <si>
    <t>社会保険、社会福祉</t>
  </si>
  <si>
    <t>教育</t>
  </si>
  <si>
    <t>　資料：県統計調査課「毎月勤労統計調査」</t>
  </si>
  <si>
    <t>　産業大中分類別常用労働者１人平均月間総実労働時間数</t>
  </si>
  <si>
    <t xml:space="preserve"> （２）　事業所規模30人以上</t>
  </si>
  <si>
    <t>常 用 雇 用 指 数</t>
  </si>
  <si>
    <t>　（１）　事業所規模５人以上</t>
  </si>
  <si>
    <t xml:space="preserve"> 　（平成12年＝100）</t>
  </si>
  <si>
    <t>調　査
産業計</t>
  </si>
  <si>
    <t>調査産業計（サービス業を除く）</t>
  </si>
  <si>
    <t>電気・ガス
・熱供給・
水道業</t>
  </si>
  <si>
    <t>運輸・
通信業</t>
  </si>
  <si>
    <t>卸　売・
小売業、
飲 食 店</t>
  </si>
  <si>
    <t>金融・    保険業</t>
  </si>
  <si>
    <t>平成12年平均</t>
  </si>
  <si>
    <t>2000Av.</t>
  </si>
  <si>
    <t>　　13　　　</t>
  </si>
  <si>
    <t>　　14　　　</t>
  </si>
  <si>
    <t>　　15　　　</t>
  </si>
  <si>
    <t>　　16　　　</t>
  </si>
  <si>
    <t>平成16年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</si>
  <si>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</si>
  <si>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</si>
  <si>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</si>
  <si>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</si>
  <si>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</si>
  <si>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</si>
  <si>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</si>
  <si>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</si>
  <si>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</si>
  <si>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</si>
  <si>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</si>
  <si>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</si>
  <si>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資料：県統計調査課「毎月勤労統計調査」</t>
  </si>
  <si>
    <t>　　産業別賃金指数（現金給与総額）</t>
  </si>
  <si>
    <t>　　（１）事業所規模５人以上</t>
  </si>
  <si>
    <t xml:space="preserve">  　（平成12年＝100）</t>
  </si>
  <si>
    <t>金融・　保険業</t>
  </si>
  <si>
    <t>１　月</t>
  </si>
  <si>
    <t>　　（２）事業所規模30人以上</t>
  </si>
  <si>
    <t>平成12年平均</t>
  </si>
  <si>
    <t>2000Av.</t>
  </si>
  <si>
    <t>　　13　　　</t>
  </si>
  <si>
    <t>　　14　　　</t>
  </si>
  <si>
    <t>　　15　　　</t>
  </si>
  <si>
    <t>　　16　　　</t>
  </si>
  <si>
    <t>　　　産業別賃金指数（定期給与）</t>
  </si>
  <si>
    <t>　　　産業別賃金格差（きまって支給する給与）</t>
  </si>
  <si>
    <t>　　　（１）事業所規模５人以上</t>
  </si>
  <si>
    <t>　注：平成19年11月に改訂された日本標準産業分類による集計を行っている。</t>
  </si>
  <si>
    <t>　　   　（調査産業計=100）</t>
  </si>
  <si>
    <t>電 気・
ガ ス・
熱供給･
水道業</t>
  </si>
  <si>
    <t>情  報
通信業</t>
  </si>
  <si>
    <t>運輸業，
郵 便 業</t>
  </si>
  <si>
    <t>卸売業，
小 売 業</t>
  </si>
  <si>
    <t>金融業， 保 険 業</t>
  </si>
  <si>
    <t>不動産業，
物品賃貸業</t>
  </si>
  <si>
    <t>学術研究，
専門・技術
サービス業</t>
  </si>
  <si>
    <t xml:space="preserve">宿泊業，
飲食
サービス業  　 </t>
  </si>
  <si>
    <t>生活関連
サービス業
，娯楽業</t>
  </si>
  <si>
    <t>教育，
学　習
支援業</t>
  </si>
  <si>
    <t>医療，
福　祉</t>
  </si>
  <si>
    <t>複　合
サｰビス
事　業</t>
  </si>
  <si>
    <t>サービス業(他に分類されないもの)</t>
  </si>
  <si>
    <t>平成18年平均</t>
  </si>
  <si>
    <t>2006Av.</t>
  </si>
  <si>
    <t>…</t>
  </si>
  <si>
    <t>　　19　　　</t>
  </si>
  <si>
    <t>　　20　　　</t>
  </si>
  <si>
    <t>　　21　　　</t>
  </si>
  <si>
    <t>　　22　　　</t>
  </si>
  <si>
    <t>　　23　　　</t>
  </si>
  <si>
    <t>x</t>
  </si>
  <si>
    <t>　　24　　　</t>
  </si>
  <si>
    <t>　資料：県統計課「毎月勤労統計調査」</t>
  </si>
  <si>
    <t>　　　（２）事業所規模30人以上</t>
  </si>
  <si>
    <t>　　23　　　</t>
  </si>
  <si>
    <t>　　　産業別賃金格差（特別に支払われた給与）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</si>
</sst>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###\ ###\ ###\ "/>
    <numFmt numFmtId="182" formatCode="#,##0_);[Red]\(#,##0\)"/>
    <numFmt numFmtId="183" formatCode="#,##0;[Red]#,##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7.3"/>
      <name val="ＭＳ 明朝"/>
      <family val="1"/>
    </font>
    <font>
      <sz val="7.3"/>
      <name val="ＭＳ Ｐ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4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76" fontId="4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76" fontId="7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17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26" fillId="0" borderId="24" xfId="0" applyFont="1" applyBorder="1" applyAlignment="1">
      <alignment horizontal="distributed" vertical="center" wrapText="1"/>
    </xf>
    <xf numFmtId="0" fontId="27" fillId="0" borderId="2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26" fillId="0" borderId="10" xfId="0" applyFont="1" applyBorder="1" applyAlignment="1">
      <alignment horizontal="distributed" vertical="center" wrapText="1"/>
    </xf>
    <xf numFmtId="0" fontId="27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180" fontId="7" fillId="0" borderId="0" xfId="42" applyNumberFormat="1" applyFont="1" applyAlignment="1">
      <alignment horizontal="right"/>
    </xf>
    <xf numFmtId="180" fontId="4" fillId="0" borderId="0" xfId="42" applyNumberFormat="1" applyFont="1" applyAlignment="1">
      <alignment horizontal="right"/>
    </xf>
    <xf numFmtId="0" fontId="3" fillId="0" borderId="20" xfId="0" applyFont="1" applyBorder="1" applyAlignment="1">
      <alignment horizontal="distributed" vertical="center" wrapText="1"/>
    </xf>
    <xf numFmtId="0" fontId="28" fillId="0" borderId="0" xfId="0" applyFont="1" applyAlignment="1">
      <alignment/>
    </xf>
    <xf numFmtId="0" fontId="4" fillId="0" borderId="20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12" fontId="3" fillId="0" borderId="24" xfId="0" applyNumberFormat="1" applyFont="1" applyBorder="1" applyAlignment="1">
      <alignment horizontal="distributed" vertical="center"/>
    </xf>
    <xf numFmtId="12" fontId="3" fillId="0" borderId="17" xfId="0" applyNumberFormat="1" applyFont="1" applyBorder="1" applyAlignment="1">
      <alignment horizontal="distributed" vertical="center"/>
    </xf>
    <xf numFmtId="12" fontId="3" fillId="0" borderId="27" xfId="0" applyNumberFormat="1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12" fontId="3" fillId="0" borderId="10" xfId="0" applyNumberFormat="1" applyFont="1" applyBorder="1" applyAlignment="1">
      <alignment horizontal="distributed" vertical="center"/>
    </xf>
    <xf numFmtId="12" fontId="3" fillId="0" borderId="12" xfId="0" applyNumberFormat="1" applyFont="1" applyBorder="1" applyAlignment="1">
      <alignment horizontal="distributed" vertical="center"/>
    </xf>
    <xf numFmtId="12" fontId="3" fillId="0" borderId="30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/>
    </xf>
    <xf numFmtId="0" fontId="0" fillId="0" borderId="1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1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3" fillId="0" borderId="31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29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0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56" fontId="4" fillId="0" borderId="0" xfId="0" applyNumberFormat="1" applyFont="1" applyAlignment="1">
      <alignment/>
    </xf>
    <xf numFmtId="0" fontId="3" fillId="0" borderId="34" xfId="0" applyFont="1" applyBorder="1" applyAlignment="1">
      <alignment horizontal="distributed" vertical="center"/>
    </xf>
    <xf numFmtId="0" fontId="3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0" fontId="30" fillId="0" borderId="37" xfId="0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3" fillId="0" borderId="0" xfId="0" applyFont="1" applyAlignment="1">
      <alignment/>
    </xf>
    <xf numFmtId="181" fontId="4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8" fillId="0" borderId="0" xfId="0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distributed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4" fillId="0" borderId="0" xfId="0" applyFont="1" applyAlignment="1">
      <alignment/>
    </xf>
    <xf numFmtId="181" fontId="7" fillId="0" borderId="38" xfId="0" applyNumberFormat="1" applyFont="1" applyBorder="1" applyAlignment="1">
      <alignment horizontal="right"/>
    </xf>
    <xf numFmtId="0" fontId="33" fillId="0" borderId="0" xfId="0" applyFont="1" applyAlignment="1">
      <alignment horizontal="distributed"/>
    </xf>
    <xf numFmtId="176" fontId="3" fillId="0" borderId="11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76" fontId="0" fillId="0" borderId="0" xfId="0" applyNumberFormat="1" applyFont="1" applyAlignment="1">
      <alignment/>
    </xf>
    <xf numFmtId="182" fontId="30" fillId="0" borderId="0" xfId="0" applyNumberFormat="1" applyFont="1" applyAlignment="1">
      <alignment/>
    </xf>
    <xf numFmtId="183" fontId="3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18" xfId="0" applyFont="1" applyBorder="1" applyAlignment="1">
      <alignment horizontal="centerContinuous"/>
    </xf>
    <xf numFmtId="182" fontId="0" fillId="0" borderId="26" xfId="0" applyNumberFormat="1" applyBorder="1" applyAlignment="1">
      <alignment horizontal="centerContinuous"/>
    </xf>
    <xf numFmtId="183" fontId="0" fillId="0" borderId="26" xfId="0" applyNumberFormat="1" applyBorder="1" applyAlignment="1">
      <alignment horizontal="centerContinuous"/>
    </xf>
    <xf numFmtId="0" fontId="30" fillId="0" borderId="10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14" xfId="0" applyFont="1" applyBorder="1" applyAlignment="1">
      <alignment horizontal="center"/>
    </xf>
    <xf numFmtId="182" fontId="30" fillId="0" borderId="14" xfId="0" applyNumberFormat="1" applyFont="1" applyBorder="1" applyAlignment="1">
      <alignment horizontal="center"/>
    </xf>
    <xf numFmtId="183" fontId="30" fillId="0" borderId="14" xfId="0" applyNumberFormat="1" applyFont="1" applyBorder="1" applyAlignment="1">
      <alignment horizontal="center"/>
    </xf>
    <xf numFmtId="0" fontId="30" fillId="0" borderId="21" xfId="0" applyFont="1" applyBorder="1" applyAlignment="1">
      <alignment vertical="top"/>
    </xf>
    <xf numFmtId="0" fontId="30" fillId="0" borderId="14" xfId="0" applyFont="1" applyBorder="1" applyAlignment="1">
      <alignment/>
    </xf>
    <xf numFmtId="182" fontId="30" fillId="0" borderId="14" xfId="0" applyNumberFormat="1" applyFont="1" applyBorder="1" applyAlignment="1">
      <alignment/>
    </xf>
    <xf numFmtId="183" fontId="30" fillId="0" borderId="14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0" fillId="0" borderId="42" xfId="0" applyBorder="1" applyAlignment="1">
      <alignment vertical="top"/>
    </xf>
    <xf numFmtId="182" fontId="30" fillId="0" borderId="14" xfId="57" applyNumberFormat="1" applyFont="1" applyBorder="1" applyAlignment="1">
      <alignment/>
    </xf>
    <xf numFmtId="0" fontId="0" fillId="0" borderId="19" xfId="0" applyBorder="1" applyAlignment="1">
      <alignment vertical="top"/>
    </xf>
    <xf numFmtId="0" fontId="4" fillId="0" borderId="43" xfId="0" applyFont="1" applyBorder="1" applyAlignment="1">
      <alignment horizontal="left"/>
    </xf>
    <xf numFmtId="0" fontId="4" fillId="0" borderId="2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justify"/>
    </xf>
    <xf numFmtId="0" fontId="36" fillId="0" borderId="0" xfId="0" applyFont="1" applyAlignment="1">
      <alignment/>
    </xf>
    <xf numFmtId="49" fontId="7" fillId="0" borderId="0" xfId="0" applyNumberFormat="1" applyFont="1" applyAlignment="1">
      <alignment horizontal="justify"/>
    </xf>
    <xf numFmtId="0" fontId="7" fillId="0" borderId="0" xfId="0" applyFont="1" applyAlignment="1">
      <alignment horizontal="left"/>
    </xf>
    <xf numFmtId="0" fontId="0" fillId="0" borderId="31" xfId="0" applyBorder="1" applyAlignment="1">
      <alignment horizontal="distributed"/>
    </xf>
    <xf numFmtId="0" fontId="3" fillId="0" borderId="4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0" fontId="37" fillId="0" borderId="0" xfId="0" applyFont="1" applyAlignment="1">
      <alignment/>
    </xf>
    <xf numFmtId="176" fontId="38" fillId="0" borderId="0" xfId="0" applyNumberFormat="1" applyFont="1" applyAlignment="1">
      <alignment/>
    </xf>
    <xf numFmtId="176" fontId="39" fillId="0" borderId="0" xfId="0" applyNumberFormat="1" applyFont="1" applyAlignment="1">
      <alignment/>
    </xf>
    <xf numFmtId="0" fontId="3" fillId="0" borderId="34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30" fillId="0" borderId="0" xfId="0" applyFont="1" applyAlignment="1">
      <alignment horizontal="distributed"/>
    </xf>
    <xf numFmtId="0" fontId="40" fillId="0" borderId="0" xfId="0" applyFont="1" applyBorder="1" applyAlignment="1">
      <alignment horizontal="distributed"/>
    </xf>
    <xf numFmtId="0" fontId="8" fillId="0" borderId="31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4" fillId="0" borderId="1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8" fontId="7" fillId="0" borderId="0" xfId="48" applyFont="1" applyBorder="1" applyAlignment="1">
      <alignment horizontal="distributed" shrinkToFit="1"/>
    </xf>
    <xf numFmtId="0" fontId="6" fillId="0" borderId="0" xfId="0" applyFont="1" applyBorder="1" applyAlignment="1">
      <alignment horizontal="distributed" vertical="center" wrapText="1"/>
    </xf>
    <xf numFmtId="0" fontId="0" fillId="0" borderId="3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/>
    </xf>
    <xf numFmtId="176" fontId="3" fillId="0" borderId="4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4" fillId="0" borderId="0" xfId="0" applyNumberFormat="1" applyFont="1" applyAlignment="1">
      <alignment/>
    </xf>
    <xf numFmtId="0" fontId="36" fillId="0" borderId="31" xfId="0" applyFont="1" applyBorder="1" applyAlignment="1">
      <alignment/>
    </xf>
    <xf numFmtId="49" fontId="7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4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5" fillId="0" borderId="31" xfId="0" applyFont="1" applyFill="1" applyBorder="1" applyAlignment="1">
      <alignment/>
    </xf>
    <xf numFmtId="0" fontId="40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0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0" fontId="29" fillId="0" borderId="31" xfId="0" applyFont="1" applyBorder="1" applyAlignment="1">
      <alignment/>
    </xf>
    <xf numFmtId="176" fontId="4" fillId="0" borderId="0" xfId="0" applyNumberFormat="1" applyFont="1" applyFill="1" applyAlignment="1">
      <alignment horizontal="right"/>
    </xf>
    <xf numFmtId="0" fontId="32" fillId="0" borderId="1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45" fillId="0" borderId="0" xfId="0" applyFont="1" applyAlignment="1">
      <alignment horizontal="distributed"/>
    </xf>
    <xf numFmtId="0" fontId="27" fillId="0" borderId="0" xfId="0" applyFont="1" applyAlignment="1">
      <alignment horizontal="distributed"/>
    </xf>
    <xf numFmtId="0" fontId="46" fillId="0" borderId="0" xfId="0" applyFont="1" applyAlignment="1">
      <alignment horizontal="distributed"/>
    </xf>
    <xf numFmtId="0" fontId="47" fillId="0" borderId="0" xfId="0" applyFont="1" applyAlignment="1">
      <alignment horizontal="distributed" wrapText="1"/>
    </xf>
    <xf numFmtId="0" fontId="27" fillId="0" borderId="20" xfId="0" applyFont="1" applyBorder="1" applyAlignment="1">
      <alignment horizontal="distributed" vertical="center" wrapText="1"/>
    </xf>
    <xf numFmtId="0" fontId="46" fillId="0" borderId="20" xfId="0" applyFont="1" applyBorder="1" applyAlignment="1">
      <alignment horizontal="distributed" vertical="center" wrapText="1"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49" fontId="4" fillId="0" borderId="0" xfId="0" applyNumberFormat="1" applyFont="1" applyAlignment="1">
      <alignment horizontal="distributed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3" fillId="0" borderId="3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7" fontId="7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11" xfId="0" applyFont="1" applyBorder="1" applyAlignment="1">
      <alignment/>
    </xf>
    <xf numFmtId="0" fontId="48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 wrapText="1"/>
    </xf>
    <xf numFmtId="0" fontId="49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distributed" vertical="center" wrapText="1"/>
    </xf>
    <xf numFmtId="0" fontId="50" fillId="0" borderId="20" xfId="0" applyFont="1" applyBorder="1" applyAlignment="1">
      <alignment horizontal="distributed" vertical="center" wrapText="1"/>
    </xf>
    <xf numFmtId="0" fontId="45" fillId="0" borderId="20" xfId="0" applyFont="1" applyBorder="1" applyAlignment="1">
      <alignment horizontal="distributed" vertical="center" wrapText="1"/>
    </xf>
    <xf numFmtId="0" fontId="45" fillId="0" borderId="20" xfId="0" applyFont="1" applyBorder="1" applyAlignment="1">
      <alignment horizontal="distributed" vertical="center" wrapText="1"/>
    </xf>
    <xf numFmtId="0" fontId="48" fillId="0" borderId="20" xfId="0" applyFont="1" applyBorder="1" applyAlignment="1">
      <alignment horizontal="distributed" vertical="center" wrapText="1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6" fillId="0" borderId="31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/>
    </xf>
    <xf numFmtId="177" fontId="4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horizontal="distributed" vertical="center" wrapText="1"/>
    </xf>
    <xf numFmtId="0" fontId="26" fillId="0" borderId="0" xfId="0" applyFont="1" applyBorder="1" applyAlignment="1">
      <alignment horizontal="distributed" vertical="center" wrapText="1"/>
    </xf>
    <xf numFmtId="0" fontId="36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47625</xdr:rowOff>
    </xdr:from>
    <xdr:to>
      <xdr:col>1</xdr:col>
      <xdr:colOff>0</xdr:colOff>
      <xdr:row>41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4772025"/>
          <a:ext cx="476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58</xdr:row>
      <xdr:rowOff>38100</xdr:rowOff>
    </xdr:from>
    <xdr:to>
      <xdr:col>1</xdr:col>
      <xdr:colOff>0</xdr:colOff>
      <xdr:row>60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8100" y="7115175"/>
          <a:ext cx="571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28575</xdr:rowOff>
    </xdr:from>
    <xdr:to>
      <xdr:col>1</xdr:col>
      <xdr:colOff>9525</xdr:colOff>
      <xdr:row>39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7625" y="2028825"/>
          <a:ext cx="57150" cy="2705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1</xdr:col>
      <xdr:colOff>0</xdr:colOff>
      <xdr:row>49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8575" y="5638800"/>
          <a:ext cx="666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47625</xdr:rowOff>
    </xdr:from>
    <xdr:to>
      <xdr:col>1</xdr:col>
      <xdr:colOff>0</xdr:colOff>
      <xdr:row>45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8575" y="5143500"/>
          <a:ext cx="666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8" customWidth="1"/>
    <col min="2" max="2" width="7.625" style="18" customWidth="1"/>
    <col min="3" max="3" width="2.75390625" style="18" customWidth="1"/>
    <col min="4" max="4" width="1.12109375" style="18" customWidth="1"/>
    <col min="5" max="5" width="12.125" style="18" customWidth="1"/>
    <col min="6" max="8" width="12.25390625" style="18" customWidth="1"/>
    <col min="9" max="9" width="12.125" style="18" customWidth="1"/>
    <col min="10" max="10" width="11.875" style="18" customWidth="1"/>
    <col min="11" max="18" width="10.875" style="18" customWidth="1"/>
    <col min="19" max="16384" width="9.00390625" style="18" customWidth="1"/>
  </cols>
  <sheetData>
    <row r="1" ht="20.25" customHeight="1">
      <c r="F1" s="1" t="s">
        <v>42</v>
      </c>
    </row>
    <row r="2" ht="13.5">
      <c r="A2" s="7" t="s">
        <v>28</v>
      </c>
    </row>
    <row r="3" spans="1:17" ht="14.25" thickBot="1">
      <c r="A3" s="7" t="s">
        <v>3</v>
      </c>
      <c r="Q3" s="7" t="s">
        <v>40</v>
      </c>
    </row>
    <row r="4" spans="1:18" ht="14.25" thickTop="1">
      <c r="A4" s="39" t="s">
        <v>29</v>
      </c>
      <c r="B4" s="39"/>
      <c r="C4" s="39"/>
      <c r="D4" s="39"/>
      <c r="E4" s="42" t="s">
        <v>30</v>
      </c>
      <c r="F4" s="36" t="s">
        <v>31</v>
      </c>
      <c r="G4" s="37"/>
      <c r="H4" s="37"/>
      <c r="I4" s="37"/>
      <c r="J4" s="37"/>
      <c r="K4" s="37"/>
      <c r="L4" s="38"/>
      <c r="M4" s="42" t="s">
        <v>32</v>
      </c>
      <c r="N4" s="39"/>
      <c r="O4" s="39"/>
      <c r="P4" s="47"/>
      <c r="Q4" s="42" t="s">
        <v>6</v>
      </c>
      <c r="R4" s="42" t="s">
        <v>5</v>
      </c>
    </row>
    <row r="5" spans="1:18" ht="13.5">
      <c r="A5" s="40"/>
      <c r="B5" s="40"/>
      <c r="C5" s="40"/>
      <c r="D5" s="40"/>
      <c r="E5" s="43"/>
      <c r="F5" s="43" t="s">
        <v>7</v>
      </c>
      <c r="G5" s="44" t="s">
        <v>8</v>
      </c>
      <c r="H5" s="45"/>
      <c r="I5" s="45"/>
      <c r="J5" s="45"/>
      <c r="K5" s="46"/>
      <c r="L5" s="43" t="s">
        <v>9</v>
      </c>
      <c r="M5" s="43" t="s">
        <v>7</v>
      </c>
      <c r="N5" s="32" t="s">
        <v>10</v>
      </c>
      <c r="O5" s="32" t="s">
        <v>0</v>
      </c>
      <c r="P5" s="34" t="s">
        <v>11</v>
      </c>
      <c r="Q5" s="43"/>
      <c r="R5" s="43"/>
    </row>
    <row r="6" spans="1:18" ht="17.25" customHeight="1">
      <c r="A6" s="41"/>
      <c r="B6" s="41"/>
      <c r="C6" s="41"/>
      <c r="D6" s="41"/>
      <c r="E6" s="33"/>
      <c r="F6" s="33"/>
      <c r="G6" s="3" t="s">
        <v>1</v>
      </c>
      <c r="H6" s="3" t="s">
        <v>12</v>
      </c>
      <c r="I6" s="10" t="s">
        <v>33</v>
      </c>
      <c r="J6" s="17" t="s">
        <v>34</v>
      </c>
      <c r="K6" s="9" t="s">
        <v>4</v>
      </c>
      <c r="L6" s="33"/>
      <c r="M6" s="33"/>
      <c r="N6" s="33"/>
      <c r="O6" s="33"/>
      <c r="P6" s="35"/>
      <c r="Q6" s="33"/>
      <c r="R6" s="33"/>
    </row>
    <row r="7" ht="6" customHeight="1">
      <c r="E7" s="19"/>
    </row>
    <row r="8" spans="2:18" s="2" customFormat="1" ht="11.25" customHeight="1">
      <c r="B8" s="49" t="s">
        <v>35</v>
      </c>
      <c r="C8" s="49"/>
      <c r="E8" s="20">
        <v>1784232</v>
      </c>
      <c r="F8" s="21">
        <v>1134599</v>
      </c>
      <c r="G8" s="21">
        <v>1092373</v>
      </c>
      <c r="H8" s="21">
        <v>914363</v>
      </c>
      <c r="I8" s="21">
        <v>153954</v>
      </c>
      <c r="J8" s="21">
        <v>12288</v>
      </c>
      <c r="K8" s="21">
        <v>11768</v>
      </c>
      <c r="L8" s="21">
        <v>42226</v>
      </c>
      <c r="M8" s="21">
        <v>645925</v>
      </c>
      <c r="N8" s="21">
        <v>303741</v>
      </c>
      <c r="O8" s="21">
        <v>124370</v>
      </c>
      <c r="P8" s="21">
        <v>217814</v>
      </c>
      <c r="Q8" s="22">
        <v>63.59032906034642</v>
      </c>
      <c r="R8" s="23">
        <v>3.7216673027210496</v>
      </c>
    </row>
    <row r="9" spans="2:18" ht="11.25" customHeight="1">
      <c r="B9" s="4"/>
      <c r="C9" s="4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11"/>
      <c r="Q9" s="12"/>
      <c r="R9" s="13"/>
    </row>
    <row r="10" spans="2:18" ht="11.25" customHeight="1">
      <c r="B10" s="4" t="s">
        <v>13</v>
      </c>
      <c r="C10" s="4" t="s">
        <v>2</v>
      </c>
      <c r="E10" s="6">
        <v>125873</v>
      </c>
      <c r="F10" s="5">
        <v>21664</v>
      </c>
      <c r="G10" s="5">
        <v>19117</v>
      </c>
      <c r="H10" s="5">
        <v>13333</v>
      </c>
      <c r="I10" s="5">
        <v>417</v>
      </c>
      <c r="J10" s="5">
        <v>5229</v>
      </c>
      <c r="K10" s="5">
        <v>138</v>
      </c>
      <c r="L10" s="5">
        <v>2547</v>
      </c>
      <c r="M10" s="5">
        <v>104056</v>
      </c>
      <c r="N10" s="5">
        <v>766</v>
      </c>
      <c r="O10" s="5">
        <v>101707</v>
      </c>
      <c r="P10" s="14">
        <v>1583</v>
      </c>
      <c r="Q10" s="12">
        <v>17.210998387263352</v>
      </c>
      <c r="R10" s="13">
        <v>11.756831610044314</v>
      </c>
    </row>
    <row r="11" spans="2:18" ht="11.25" customHeight="1">
      <c r="B11" s="4" t="s">
        <v>14</v>
      </c>
      <c r="C11" s="4"/>
      <c r="E11" s="6">
        <v>130042</v>
      </c>
      <c r="F11" s="5">
        <v>100419</v>
      </c>
      <c r="G11" s="5">
        <v>93704</v>
      </c>
      <c r="H11" s="5">
        <v>85098</v>
      </c>
      <c r="I11" s="5">
        <v>1837</v>
      </c>
      <c r="J11" s="5">
        <v>6217</v>
      </c>
      <c r="K11" s="5">
        <v>552</v>
      </c>
      <c r="L11" s="5">
        <v>6715</v>
      </c>
      <c r="M11" s="5">
        <v>29113</v>
      </c>
      <c r="N11" s="5">
        <v>5751</v>
      </c>
      <c r="O11" s="5">
        <v>20605</v>
      </c>
      <c r="P11" s="14">
        <v>2757</v>
      </c>
      <c r="Q11" s="12">
        <v>77.22043647436982</v>
      </c>
      <c r="R11" s="13">
        <v>6.686981547316743</v>
      </c>
    </row>
    <row r="12" spans="2:18" ht="11.25" customHeight="1">
      <c r="B12" s="4" t="s">
        <v>15</v>
      </c>
      <c r="C12" s="4"/>
      <c r="E12" s="6">
        <v>154424</v>
      </c>
      <c r="F12" s="5">
        <v>127464</v>
      </c>
      <c r="G12" s="5">
        <v>121146</v>
      </c>
      <c r="H12" s="5">
        <v>112879</v>
      </c>
      <c r="I12" s="5">
        <v>6396</v>
      </c>
      <c r="J12" s="5">
        <v>509</v>
      </c>
      <c r="K12" s="5">
        <v>1362</v>
      </c>
      <c r="L12" s="5">
        <v>6318</v>
      </c>
      <c r="M12" s="5">
        <v>26383</v>
      </c>
      <c r="N12" s="5">
        <v>21981</v>
      </c>
      <c r="O12" s="5">
        <v>1347</v>
      </c>
      <c r="P12" s="14">
        <v>3055</v>
      </c>
      <c r="Q12" s="12">
        <v>82.54157384862457</v>
      </c>
      <c r="R12" s="13">
        <v>4.956693654678968</v>
      </c>
    </row>
    <row r="13" spans="2:18" ht="11.25" customHeight="1">
      <c r="B13" s="4" t="s">
        <v>16</v>
      </c>
      <c r="C13" s="4"/>
      <c r="E13" s="6">
        <v>134556</v>
      </c>
      <c r="F13" s="5">
        <v>103489</v>
      </c>
      <c r="G13" s="5">
        <v>99621</v>
      </c>
      <c r="H13" s="5">
        <v>86547</v>
      </c>
      <c r="I13" s="5">
        <v>11705</v>
      </c>
      <c r="J13" s="5">
        <v>181</v>
      </c>
      <c r="K13" s="5">
        <v>1188</v>
      </c>
      <c r="L13" s="5">
        <v>3868</v>
      </c>
      <c r="M13" s="5">
        <v>30700</v>
      </c>
      <c r="N13" s="5">
        <v>28041</v>
      </c>
      <c r="O13" s="5">
        <v>320</v>
      </c>
      <c r="P13" s="14">
        <v>2339</v>
      </c>
      <c r="Q13" s="12">
        <v>76.91147180356134</v>
      </c>
      <c r="R13" s="13">
        <v>3.7375952999835733</v>
      </c>
    </row>
    <row r="14" spans="2:18" ht="11.25" customHeight="1">
      <c r="B14" s="4" t="s">
        <v>17</v>
      </c>
      <c r="C14" s="4"/>
      <c r="E14" s="6">
        <v>129510</v>
      </c>
      <c r="F14" s="5">
        <v>106065</v>
      </c>
      <c r="G14" s="5">
        <v>103257</v>
      </c>
      <c r="H14" s="5">
        <v>83743</v>
      </c>
      <c r="I14" s="5">
        <v>18654</v>
      </c>
      <c r="J14" s="5">
        <v>83</v>
      </c>
      <c r="K14" s="5">
        <v>777</v>
      </c>
      <c r="L14" s="5">
        <v>2808</v>
      </c>
      <c r="M14" s="5">
        <v>23214</v>
      </c>
      <c r="N14" s="5">
        <v>21024</v>
      </c>
      <c r="O14" s="5">
        <v>135</v>
      </c>
      <c r="P14" s="14">
        <v>2055</v>
      </c>
      <c r="Q14" s="12">
        <v>81.89715079916608</v>
      </c>
      <c r="R14" s="13">
        <v>2.6474331777683493</v>
      </c>
    </row>
    <row r="15" spans="2:18" ht="11.25" customHeight="1">
      <c r="B15" s="4"/>
      <c r="C15" s="4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12"/>
      <c r="R15" s="13"/>
    </row>
    <row r="16" spans="2:18" ht="11.25" customHeight="1">
      <c r="B16" s="4" t="s">
        <v>18</v>
      </c>
      <c r="C16" s="4"/>
      <c r="E16" s="6">
        <v>126573</v>
      </c>
      <c r="F16" s="5">
        <v>109697</v>
      </c>
      <c r="G16" s="5">
        <v>107356</v>
      </c>
      <c r="H16" s="5">
        <v>86583</v>
      </c>
      <c r="I16" s="5">
        <v>20160</v>
      </c>
      <c r="J16" s="5">
        <v>25</v>
      </c>
      <c r="K16" s="5">
        <v>588</v>
      </c>
      <c r="L16" s="5">
        <v>2341</v>
      </c>
      <c r="M16" s="5">
        <v>16689</v>
      </c>
      <c r="N16" s="5">
        <v>14842</v>
      </c>
      <c r="O16" s="5">
        <v>43</v>
      </c>
      <c r="P16" s="14">
        <v>1804</v>
      </c>
      <c r="Q16" s="12">
        <v>86.66698268983116</v>
      </c>
      <c r="R16" s="13">
        <v>2.134060183961275</v>
      </c>
    </row>
    <row r="17" spans="2:18" ht="11.25" customHeight="1">
      <c r="B17" s="4" t="s">
        <v>19</v>
      </c>
      <c r="C17" s="4"/>
      <c r="E17" s="6">
        <v>146117</v>
      </c>
      <c r="F17" s="5">
        <v>127218</v>
      </c>
      <c r="G17" s="5">
        <v>124483</v>
      </c>
      <c r="H17" s="5">
        <v>102847</v>
      </c>
      <c r="I17" s="5">
        <v>20833</v>
      </c>
      <c r="J17" s="5">
        <v>16</v>
      </c>
      <c r="K17" s="5">
        <v>787</v>
      </c>
      <c r="L17" s="5">
        <v>2735</v>
      </c>
      <c r="M17" s="5">
        <v>18652</v>
      </c>
      <c r="N17" s="5">
        <v>16196</v>
      </c>
      <c r="O17" s="5">
        <v>28</v>
      </c>
      <c r="P17" s="14">
        <v>2428</v>
      </c>
      <c r="Q17" s="12">
        <v>87.06584449448044</v>
      </c>
      <c r="R17" s="13">
        <v>2.149853008222107</v>
      </c>
    </row>
    <row r="18" spans="2:18" ht="11.25" customHeight="1">
      <c r="B18" s="4" t="s">
        <v>20</v>
      </c>
      <c r="C18" s="4"/>
      <c r="E18" s="6">
        <v>176176</v>
      </c>
      <c r="F18" s="5">
        <v>148724</v>
      </c>
      <c r="G18" s="5">
        <v>145325</v>
      </c>
      <c r="H18" s="5">
        <v>122959</v>
      </c>
      <c r="I18" s="5">
        <v>21167</v>
      </c>
      <c r="J18" s="5">
        <v>15</v>
      </c>
      <c r="K18" s="5">
        <v>1184</v>
      </c>
      <c r="L18" s="5">
        <v>3399</v>
      </c>
      <c r="M18" s="5">
        <v>27178</v>
      </c>
      <c r="N18" s="5">
        <v>23520</v>
      </c>
      <c r="O18" s="5">
        <v>32</v>
      </c>
      <c r="P18" s="14">
        <v>3626</v>
      </c>
      <c r="Q18" s="12">
        <v>84.41785487240033</v>
      </c>
      <c r="R18" s="13">
        <v>2.2854414889325194</v>
      </c>
    </row>
    <row r="19" spans="2:18" ht="11.25" customHeight="1">
      <c r="B19" s="4" t="s">
        <v>21</v>
      </c>
      <c r="C19" s="4"/>
      <c r="E19" s="6">
        <v>146644</v>
      </c>
      <c r="F19" s="5">
        <v>115454</v>
      </c>
      <c r="G19" s="5">
        <v>112072</v>
      </c>
      <c r="H19" s="5">
        <v>95458</v>
      </c>
      <c r="I19" s="5">
        <v>15418</v>
      </c>
      <c r="J19" s="5">
        <v>5</v>
      </c>
      <c r="K19" s="5">
        <v>1191</v>
      </c>
      <c r="L19" s="5">
        <v>3382</v>
      </c>
      <c r="M19" s="5">
        <v>30992</v>
      </c>
      <c r="N19" s="5">
        <v>25488</v>
      </c>
      <c r="O19" s="5">
        <v>23</v>
      </c>
      <c r="P19" s="14">
        <v>5481</v>
      </c>
      <c r="Q19" s="12">
        <v>78.73080385150433</v>
      </c>
      <c r="R19" s="13">
        <v>2.929305177819738</v>
      </c>
    </row>
    <row r="20" spans="2:18" ht="11.25" customHeight="1">
      <c r="B20" s="4" t="s">
        <v>22</v>
      </c>
      <c r="C20" s="4"/>
      <c r="E20" s="6">
        <v>131149</v>
      </c>
      <c r="F20" s="5">
        <v>78078</v>
      </c>
      <c r="G20" s="5">
        <v>72941</v>
      </c>
      <c r="H20" s="5">
        <v>58619</v>
      </c>
      <c r="I20" s="5">
        <v>13169</v>
      </c>
      <c r="J20" s="5">
        <v>5</v>
      </c>
      <c r="K20" s="5">
        <v>1148</v>
      </c>
      <c r="L20" s="5">
        <v>5137</v>
      </c>
      <c r="M20" s="5">
        <v>52866</v>
      </c>
      <c r="N20" s="5">
        <v>33885</v>
      </c>
      <c r="O20" s="5">
        <v>35</v>
      </c>
      <c r="P20" s="14">
        <v>18946</v>
      </c>
      <c r="Q20" s="12">
        <v>59.53381268633387</v>
      </c>
      <c r="R20" s="13">
        <v>6.579318117779656</v>
      </c>
    </row>
    <row r="21" spans="2:18" ht="11.25" customHeight="1">
      <c r="B21" s="4"/>
      <c r="C21" s="4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14"/>
      <c r="Q21" s="12"/>
      <c r="R21" s="13"/>
    </row>
    <row r="22" spans="2:18" ht="11.25" customHeight="1">
      <c r="B22" s="4" t="s">
        <v>23</v>
      </c>
      <c r="C22" s="4"/>
      <c r="E22" s="6">
        <v>121430</v>
      </c>
      <c r="F22" s="5">
        <v>49664</v>
      </c>
      <c r="G22" s="5">
        <v>47658</v>
      </c>
      <c r="H22" s="5">
        <v>35577</v>
      </c>
      <c r="I22" s="5">
        <v>10895</v>
      </c>
      <c r="J22" s="5">
        <v>1</v>
      </c>
      <c r="K22" s="5">
        <v>1185</v>
      </c>
      <c r="L22" s="5">
        <v>2006</v>
      </c>
      <c r="M22" s="5">
        <v>71577</v>
      </c>
      <c r="N22" s="5">
        <v>37639</v>
      </c>
      <c r="O22" s="5">
        <v>15</v>
      </c>
      <c r="P22" s="14">
        <v>33923</v>
      </c>
      <c r="Q22" s="12">
        <v>40.89928353784073</v>
      </c>
      <c r="R22" s="13">
        <v>4.039143041237113</v>
      </c>
    </row>
    <row r="23" spans="2:18" ht="11.25" customHeight="1">
      <c r="B23" s="4" t="s">
        <v>24</v>
      </c>
      <c r="C23" s="4"/>
      <c r="E23" s="6">
        <v>104518</v>
      </c>
      <c r="F23" s="5">
        <v>28047</v>
      </c>
      <c r="G23" s="5">
        <v>27402</v>
      </c>
      <c r="H23" s="5">
        <v>19078</v>
      </c>
      <c r="I23" s="5">
        <v>7449</v>
      </c>
      <c r="J23" s="5" t="s">
        <v>39</v>
      </c>
      <c r="K23" s="5">
        <v>875</v>
      </c>
      <c r="L23" s="5">
        <v>645</v>
      </c>
      <c r="M23" s="5">
        <v>76314</v>
      </c>
      <c r="N23" s="5">
        <v>33697</v>
      </c>
      <c r="O23" s="5">
        <v>26</v>
      </c>
      <c r="P23" s="14">
        <v>42591</v>
      </c>
      <c r="Q23" s="12">
        <v>26.834612219904706</v>
      </c>
      <c r="R23" s="13">
        <v>2.2997111990587227</v>
      </c>
    </row>
    <row r="24" spans="2:18" ht="11.25" customHeight="1">
      <c r="B24" s="4" t="s">
        <v>25</v>
      </c>
      <c r="C24" s="4"/>
      <c r="E24" s="6">
        <v>73121</v>
      </c>
      <c r="F24" s="5">
        <v>12379</v>
      </c>
      <c r="G24" s="5">
        <v>12170</v>
      </c>
      <c r="H24" s="5">
        <v>7970</v>
      </c>
      <c r="I24" s="5">
        <v>3768</v>
      </c>
      <c r="J24" s="5">
        <v>2</v>
      </c>
      <c r="K24" s="5">
        <v>430</v>
      </c>
      <c r="L24" s="5">
        <v>209</v>
      </c>
      <c r="M24" s="5">
        <v>60574</v>
      </c>
      <c r="N24" s="5">
        <v>23328</v>
      </c>
      <c r="O24" s="5">
        <v>9</v>
      </c>
      <c r="P24" s="14">
        <v>37237</v>
      </c>
      <c r="Q24" s="12">
        <v>16.92947306519331</v>
      </c>
      <c r="R24" s="13">
        <v>1.6883431618062847</v>
      </c>
    </row>
    <row r="25" spans="2:18" ht="11.25" customHeight="1">
      <c r="B25" s="4" t="s">
        <v>26</v>
      </c>
      <c r="C25" s="4"/>
      <c r="E25" s="6">
        <v>45903</v>
      </c>
      <c r="F25" s="5">
        <v>4524</v>
      </c>
      <c r="G25" s="5">
        <v>4469</v>
      </c>
      <c r="H25" s="5">
        <v>2738</v>
      </c>
      <c r="I25" s="5">
        <v>1511</v>
      </c>
      <c r="J25" s="5" t="s">
        <v>39</v>
      </c>
      <c r="K25" s="5">
        <v>220</v>
      </c>
      <c r="L25" s="5">
        <v>55</v>
      </c>
      <c r="M25" s="5">
        <v>41259</v>
      </c>
      <c r="N25" s="5">
        <v>11991</v>
      </c>
      <c r="O25" s="5">
        <v>23</v>
      </c>
      <c r="P25" s="14">
        <v>29245</v>
      </c>
      <c r="Q25" s="12">
        <v>9.855564995751912</v>
      </c>
      <c r="R25" s="13">
        <v>1.2157382847038019</v>
      </c>
    </row>
    <row r="26" spans="2:18" ht="11.25" customHeight="1">
      <c r="B26" s="48" t="s">
        <v>36</v>
      </c>
      <c r="C26" s="48"/>
      <c r="E26" s="6">
        <v>38196</v>
      </c>
      <c r="F26" s="5">
        <v>1713</v>
      </c>
      <c r="G26" s="5">
        <v>1652</v>
      </c>
      <c r="H26" s="5">
        <v>934</v>
      </c>
      <c r="I26" s="5">
        <v>575</v>
      </c>
      <c r="J26" s="5" t="s">
        <v>39</v>
      </c>
      <c r="K26" s="5">
        <v>143</v>
      </c>
      <c r="L26" s="5">
        <v>61</v>
      </c>
      <c r="M26" s="5">
        <v>36358</v>
      </c>
      <c r="N26" s="5">
        <v>5592</v>
      </c>
      <c r="O26" s="5">
        <v>22</v>
      </c>
      <c r="P26" s="14">
        <v>30744</v>
      </c>
      <c r="Q26" s="12">
        <v>4.484762802387684</v>
      </c>
      <c r="R26" s="13">
        <v>3.561004086398132</v>
      </c>
    </row>
    <row r="27" spans="2:18" ht="11.25" customHeight="1">
      <c r="B27" s="4"/>
      <c r="C27" s="4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14"/>
      <c r="Q27" s="12"/>
      <c r="R27" s="13"/>
    </row>
    <row r="28" spans="2:18" s="2" customFormat="1" ht="11.25" customHeight="1">
      <c r="B28" s="49" t="s">
        <v>37</v>
      </c>
      <c r="C28" s="49"/>
      <c r="E28" s="8">
        <v>856411</v>
      </c>
      <c r="F28" s="15">
        <v>659384</v>
      </c>
      <c r="G28" s="15">
        <v>632077</v>
      </c>
      <c r="H28" s="15">
        <v>610214</v>
      </c>
      <c r="I28" s="15">
        <v>8809</v>
      </c>
      <c r="J28" s="15">
        <v>6298</v>
      </c>
      <c r="K28" s="15">
        <v>6756</v>
      </c>
      <c r="L28" s="15">
        <v>27307</v>
      </c>
      <c r="M28" s="15">
        <v>194537</v>
      </c>
      <c r="N28" s="15">
        <v>14094</v>
      </c>
      <c r="O28" s="15">
        <v>63833</v>
      </c>
      <c r="P28" s="21">
        <v>116610</v>
      </c>
      <c r="Q28" s="24">
        <v>76.99387326879267</v>
      </c>
      <c r="R28" s="23">
        <v>4.1412894459070895</v>
      </c>
    </row>
    <row r="29" spans="2:18" ht="11.25" customHeight="1">
      <c r="B29" s="4"/>
      <c r="C29" s="4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12"/>
      <c r="R29" s="13"/>
    </row>
    <row r="30" spans="2:18" ht="11.25" customHeight="1">
      <c r="B30" s="4" t="s">
        <v>27</v>
      </c>
      <c r="C30" s="4" t="s">
        <v>2</v>
      </c>
      <c r="E30" s="6">
        <v>63896</v>
      </c>
      <c r="F30" s="5">
        <v>11593</v>
      </c>
      <c r="G30" s="5">
        <v>10066</v>
      </c>
      <c r="H30" s="5">
        <v>7500</v>
      </c>
      <c r="I30" s="5">
        <v>82</v>
      </c>
      <c r="J30" s="5">
        <v>2394</v>
      </c>
      <c r="K30" s="5">
        <v>90</v>
      </c>
      <c r="L30" s="5">
        <v>1527</v>
      </c>
      <c r="M30" s="5">
        <v>52216</v>
      </c>
      <c r="N30" s="5">
        <v>46</v>
      </c>
      <c r="O30" s="5">
        <v>51184</v>
      </c>
      <c r="P30" s="14">
        <v>986</v>
      </c>
      <c r="Q30" s="12">
        <v>18.143545761863027</v>
      </c>
      <c r="R30" s="13">
        <v>13.1717415681877</v>
      </c>
    </row>
    <row r="31" spans="2:18" ht="11.25" customHeight="1">
      <c r="B31" s="4" t="s">
        <v>14</v>
      </c>
      <c r="C31" s="4"/>
      <c r="E31" s="6">
        <v>63291</v>
      </c>
      <c r="F31" s="5">
        <v>50008</v>
      </c>
      <c r="G31" s="5">
        <v>46240</v>
      </c>
      <c r="H31" s="5">
        <v>42370</v>
      </c>
      <c r="I31" s="5">
        <v>179</v>
      </c>
      <c r="J31" s="5">
        <v>3468</v>
      </c>
      <c r="K31" s="5">
        <v>223</v>
      </c>
      <c r="L31" s="5">
        <v>3768</v>
      </c>
      <c r="M31" s="5">
        <v>12944</v>
      </c>
      <c r="N31" s="5">
        <v>76</v>
      </c>
      <c r="O31" s="5">
        <v>11430</v>
      </c>
      <c r="P31" s="14">
        <v>1438</v>
      </c>
      <c r="Q31" s="12">
        <v>79.01281382819042</v>
      </c>
      <c r="R31" s="13">
        <v>7.534794432890737</v>
      </c>
    </row>
    <row r="32" spans="2:18" ht="11.25" customHeight="1">
      <c r="B32" s="4" t="s">
        <v>15</v>
      </c>
      <c r="C32" s="4"/>
      <c r="E32" s="6">
        <v>76724</v>
      </c>
      <c r="F32" s="5">
        <v>73856</v>
      </c>
      <c r="G32" s="5">
        <v>70284</v>
      </c>
      <c r="H32" s="5">
        <v>69513</v>
      </c>
      <c r="I32" s="5">
        <v>151</v>
      </c>
      <c r="J32" s="5">
        <v>286</v>
      </c>
      <c r="K32" s="5">
        <v>334</v>
      </c>
      <c r="L32" s="5">
        <v>3572</v>
      </c>
      <c r="M32" s="5">
        <v>2458</v>
      </c>
      <c r="N32" s="5">
        <v>74</v>
      </c>
      <c r="O32" s="5">
        <v>894</v>
      </c>
      <c r="P32" s="14">
        <v>1490</v>
      </c>
      <c r="Q32" s="12">
        <v>96.26192586413639</v>
      </c>
      <c r="R32" s="13">
        <v>4.836438474870017</v>
      </c>
    </row>
    <row r="33" spans="2:18" ht="11.25" customHeight="1">
      <c r="B33" s="4" t="s">
        <v>16</v>
      </c>
      <c r="C33" s="4"/>
      <c r="E33" s="6">
        <v>66752</v>
      </c>
      <c r="F33" s="5">
        <v>65028</v>
      </c>
      <c r="G33" s="5">
        <v>62800</v>
      </c>
      <c r="H33" s="5">
        <v>62241</v>
      </c>
      <c r="I33" s="5">
        <v>146</v>
      </c>
      <c r="J33" s="5">
        <v>90</v>
      </c>
      <c r="K33" s="5">
        <v>323</v>
      </c>
      <c r="L33" s="5">
        <v>2228</v>
      </c>
      <c r="M33" s="5">
        <v>1463</v>
      </c>
      <c r="N33" s="5">
        <v>66</v>
      </c>
      <c r="O33" s="5">
        <v>166</v>
      </c>
      <c r="P33" s="14">
        <v>1231</v>
      </c>
      <c r="Q33" s="12">
        <v>97.4173058485139</v>
      </c>
      <c r="R33" s="13">
        <v>3.4262163990896233</v>
      </c>
    </row>
    <row r="34" spans="2:18" ht="11.25" customHeight="1">
      <c r="B34" s="4" t="s">
        <v>17</v>
      </c>
      <c r="C34" s="4"/>
      <c r="E34" s="6">
        <v>63874</v>
      </c>
      <c r="F34" s="5">
        <v>62443</v>
      </c>
      <c r="G34" s="5">
        <v>60754</v>
      </c>
      <c r="H34" s="5">
        <v>60287</v>
      </c>
      <c r="I34" s="5">
        <v>119</v>
      </c>
      <c r="J34" s="5">
        <v>31</v>
      </c>
      <c r="K34" s="5">
        <v>317</v>
      </c>
      <c r="L34" s="5">
        <v>1689</v>
      </c>
      <c r="M34" s="5">
        <v>1260</v>
      </c>
      <c r="N34" s="5">
        <v>71</v>
      </c>
      <c r="O34" s="5">
        <v>66</v>
      </c>
      <c r="P34" s="14">
        <v>1123</v>
      </c>
      <c r="Q34" s="12">
        <v>97.75965181450982</v>
      </c>
      <c r="R34" s="13">
        <v>2.704866838556764</v>
      </c>
    </row>
    <row r="35" spans="2:18" ht="11.25" customHeight="1">
      <c r="B35" s="4"/>
      <c r="C35" s="4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14"/>
      <c r="Q35" s="12"/>
      <c r="R35" s="13"/>
    </row>
    <row r="36" spans="2:18" ht="11.25" customHeight="1">
      <c r="B36" s="4" t="s">
        <v>18</v>
      </c>
      <c r="C36" s="4"/>
      <c r="E36" s="6">
        <v>62147</v>
      </c>
      <c r="F36" s="5">
        <v>60929</v>
      </c>
      <c r="G36" s="5">
        <v>59491</v>
      </c>
      <c r="H36" s="5">
        <v>59087</v>
      </c>
      <c r="I36" s="5">
        <v>104</v>
      </c>
      <c r="J36" s="5">
        <v>10</v>
      </c>
      <c r="K36" s="5">
        <v>290</v>
      </c>
      <c r="L36" s="5">
        <v>1438</v>
      </c>
      <c r="M36" s="5">
        <v>1092</v>
      </c>
      <c r="N36" s="5">
        <v>58</v>
      </c>
      <c r="O36" s="5">
        <v>19</v>
      </c>
      <c r="P36" s="14">
        <v>1015</v>
      </c>
      <c r="Q36" s="12">
        <v>98.04013065795614</v>
      </c>
      <c r="R36" s="13">
        <v>2.3601240788458697</v>
      </c>
    </row>
    <row r="37" spans="2:18" ht="11.25" customHeight="1">
      <c r="B37" s="4" t="s">
        <v>19</v>
      </c>
      <c r="C37" s="4"/>
      <c r="E37" s="6">
        <v>71856</v>
      </c>
      <c r="F37" s="5">
        <v>70177</v>
      </c>
      <c r="G37" s="5">
        <v>68408</v>
      </c>
      <c r="H37" s="5">
        <v>67829</v>
      </c>
      <c r="I37" s="5">
        <v>154</v>
      </c>
      <c r="J37" s="5">
        <v>4</v>
      </c>
      <c r="K37" s="5">
        <v>421</v>
      </c>
      <c r="L37" s="5">
        <v>1769</v>
      </c>
      <c r="M37" s="5">
        <v>1479</v>
      </c>
      <c r="N37" s="5">
        <v>83</v>
      </c>
      <c r="O37" s="5">
        <v>10</v>
      </c>
      <c r="P37" s="14">
        <v>1386</v>
      </c>
      <c r="Q37" s="12">
        <v>97.66338232019595</v>
      </c>
      <c r="R37" s="13">
        <v>2.5207689128916884</v>
      </c>
    </row>
    <row r="38" spans="2:18" ht="11.25" customHeight="1">
      <c r="B38" s="4" t="s">
        <v>20</v>
      </c>
      <c r="C38" s="4"/>
      <c r="E38" s="6">
        <v>88136</v>
      </c>
      <c r="F38" s="5">
        <v>85689</v>
      </c>
      <c r="G38" s="5">
        <v>83437</v>
      </c>
      <c r="H38" s="5">
        <v>82530</v>
      </c>
      <c r="I38" s="5">
        <v>198</v>
      </c>
      <c r="J38" s="5">
        <v>6</v>
      </c>
      <c r="K38" s="5">
        <v>703</v>
      </c>
      <c r="L38" s="5">
        <v>2252</v>
      </c>
      <c r="M38" s="5">
        <v>2236</v>
      </c>
      <c r="N38" s="5">
        <v>154</v>
      </c>
      <c r="O38" s="5">
        <v>13</v>
      </c>
      <c r="P38" s="14">
        <v>2069</v>
      </c>
      <c r="Q38" s="12">
        <v>97.22360896795861</v>
      </c>
      <c r="R38" s="13">
        <v>2.62810862537782</v>
      </c>
    </row>
    <row r="39" spans="2:18" ht="11.25" customHeight="1">
      <c r="B39" s="4" t="s">
        <v>21</v>
      </c>
      <c r="C39" s="4"/>
      <c r="E39" s="6">
        <v>72244</v>
      </c>
      <c r="F39" s="5">
        <v>68983</v>
      </c>
      <c r="G39" s="5">
        <v>66641</v>
      </c>
      <c r="H39" s="5">
        <v>65563</v>
      </c>
      <c r="I39" s="5">
        <v>283</v>
      </c>
      <c r="J39" s="5">
        <v>3</v>
      </c>
      <c r="K39" s="5">
        <v>792</v>
      </c>
      <c r="L39" s="5">
        <v>2342</v>
      </c>
      <c r="M39" s="5">
        <v>3107</v>
      </c>
      <c r="N39" s="5">
        <v>269</v>
      </c>
      <c r="O39" s="5">
        <v>10</v>
      </c>
      <c r="P39" s="14">
        <v>2828</v>
      </c>
      <c r="Q39" s="12">
        <v>95.48613033608328</v>
      </c>
      <c r="R39" s="13">
        <v>3.395039357522868</v>
      </c>
    </row>
    <row r="40" spans="2:18" ht="11.25" customHeight="1">
      <c r="B40" s="4" t="s">
        <v>22</v>
      </c>
      <c r="C40" s="4"/>
      <c r="E40" s="6">
        <v>63497</v>
      </c>
      <c r="F40" s="5">
        <v>49077</v>
      </c>
      <c r="G40" s="5">
        <v>44870</v>
      </c>
      <c r="H40" s="5">
        <v>42459</v>
      </c>
      <c r="I40" s="5">
        <v>1524</v>
      </c>
      <c r="J40" s="5">
        <v>3</v>
      </c>
      <c r="K40" s="5">
        <v>884</v>
      </c>
      <c r="L40" s="5">
        <v>4207</v>
      </c>
      <c r="M40" s="5">
        <v>14272</v>
      </c>
      <c r="N40" s="5">
        <v>1744</v>
      </c>
      <c r="O40" s="5">
        <v>17</v>
      </c>
      <c r="P40" s="14">
        <v>12511</v>
      </c>
      <c r="Q40" s="12">
        <v>77.29026568184324</v>
      </c>
      <c r="R40" s="13">
        <v>8.572243617173015</v>
      </c>
    </row>
    <row r="41" spans="2:18" ht="11.25" customHeight="1">
      <c r="B41" s="4"/>
      <c r="C41" s="4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14"/>
      <c r="Q41" s="12"/>
      <c r="R41" s="13"/>
    </row>
    <row r="42" spans="2:18" ht="11.25" customHeight="1">
      <c r="B42" s="4" t="s">
        <v>23</v>
      </c>
      <c r="C42" s="4"/>
      <c r="E42" s="6">
        <v>57766</v>
      </c>
      <c r="F42" s="5">
        <v>32158</v>
      </c>
      <c r="G42" s="5">
        <v>30423</v>
      </c>
      <c r="H42" s="5">
        <v>27292</v>
      </c>
      <c r="I42" s="5">
        <v>2152</v>
      </c>
      <c r="J42" s="5">
        <v>1</v>
      </c>
      <c r="K42" s="5">
        <v>978</v>
      </c>
      <c r="L42" s="5">
        <v>1735</v>
      </c>
      <c r="M42" s="5">
        <v>25481</v>
      </c>
      <c r="N42" s="5">
        <v>3103</v>
      </c>
      <c r="O42" s="5">
        <v>5</v>
      </c>
      <c r="P42" s="14">
        <v>22373</v>
      </c>
      <c r="Q42" s="12">
        <v>55.66942492123395</v>
      </c>
      <c r="R42" s="13">
        <v>5.395236022140681</v>
      </c>
    </row>
    <row r="43" spans="2:18" ht="11.25" customHeight="1">
      <c r="B43" s="4" t="s">
        <v>24</v>
      </c>
      <c r="C43" s="4"/>
      <c r="E43" s="6">
        <v>48542</v>
      </c>
      <c r="F43" s="5">
        <v>17906</v>
      </c>
      <c r="G43" s="5">
        <v>17351</v>
      </c>
      <c r="H43" s="5">
        <v>14587</v>
      </c>
      <c r="I43" s="5">
        <v>2016</v>
      </c>
      <c r="J43" s="5" t="s">
        <v>39</v>
      </c>
      <c r="K43" s="5">
        <v>748</v>
      </c>
      <c r="L43" s="5">
        <v>555</v>
      </c>
      <c r="M43" s="5">
        <v>30539</v>
      </c>
      <c r="N43" s="5">
        <v>3731</v>
      </c>
      <c r="O43" s="5">
        <v>10</v>
      </c>
      <c r="P43" s="14">
        <v>26798</v>
      </c>
      <c r="Q43" s="12">
        <v>36.88764369000041</v>
      </c>
      <c r="R43" s="13">
        <v>3.0995197140623256</v>
      </c>
    </row>
    <row r="44" spans="2:18" ht="11.25" customHeight="1">
      <c r="B44" s="4" t="s">
        <v>25</v>
      </c>
      <c r="C44" s="4"/>
      <c r="E44" s="6">
        <v>29251</v>
      </c>
      <c r="F44" s="5">
        <v>7665</v>
      </c>
      <c r="G44" s="5">
        <v>7502</v>
      </c>
      <c r="H44" s="5">
        <v>6108</v>
      </c>
      <c r="I44" s="5">
        <v>1036</v>
      </c>
      <c r="J44" s="5">
        <v>2</v>
      </c>
      <c r="K44" s="5">
        <v>356</v>
      </c>
      <c r="L44" s="5">
        <v>163</v>
      </c>
      <c r="M44" s="5">
        <v>21504</v>
      </c>
      <c r="N44" s="5">
        <v>2512</v>
      </c>
      <c r="O44" s="5">
        <v>2</v>
      </c>
      <c r="P44" s="14">
        <v>18990</v>
      </c>
      <c r="Q44" s="12">
        <v>26.2042323339373</v>
      </c>
      <c r="R44" s="13">
        <v>2.126549249836921</v>
      </c>
    </row>
    <row r="45" spans="2:18" ht="11.25" customHeight="1">
      <c r="B45" s="4" t="s">
        <v>26</v>
      </c>
      <c r="C45" s="4"/>
      <c r="E45" s="6">
        <v>16667</v>
      </c>
      <c r="F45" s="5">
        <v>2829</v>
      </c>
      <c r="G45" s="5">
        <v>2790</v>
      </c>
      <c r="H45" s="5">
        <v>2132</v>
      </c>
      <c r="I45" s="5">
        <v>473</v>
      </c>
      <c r="J45" s="5" t="s">
        <v>39</v>
      </c>
      <c r="K45" s="5">
        <v>185</v>
      </c>
      <c r="L45" s="5">
        <v>39</v>
      </c>
      <c r="M45" s="5">
        <v>13790</v>
      </c>
      <c r="N45" s="5">
        <v>1432</v>
      </c>
      <c r="O45" s="5">
        <v>4</v>
      </c>
      <c r="P45" s="14">
        <v>12354</v>
      </c>
      <c r="Q45" s="12">
        <v>16.973660526789462</v>
      </c>
      <c r="R45" s="13">
        <v>1.378579003181336</v>
      </c>
    </row>
    <row r="46" spans="2:18" ht="11.25" customHeight="1">
      <c r="B46" s="48" t="s">
        <v>36</v>
      </c>
      <c r="C46" s="48"/>
      <c r="E46" s="6">
        <v>11768</v>
      </c>
      <c r="F46" s="5">
        <v>1043</v>
      </c>
      <c r="G46" s="5">
        <v>1020</v>
      </c>
      <c r="H46" s="5">
        <v>716</v>
      </c>
      <c r="I46" s="5">
        <v>192</v>
      </c>
      <c r="J46" s="5" t="s">
        <v>39</v>
      </c>
      <c r="K46" s="5">
        <v>112</v>
      </c>
      <c r="L46" s="5">
        <v>23</v>
      </c>
      <c r="M46" s="5">
        <v>10696</v>
      </c>
      <c r="N46" s="5">
        <v>675</v>
      </c>
      <c r="O46" s="5">
        <v>3</v>
      </c>
      <c r="P46" s="14">
        <v>10018</v>
      </c>
      <c r="Q46" s="12">
        <v>8.863018354860639</v>
      </c>
      <c r="R46" s="13">
        <v>2.205177372962608</v>
      </c>
    </row>
    <row r="47" spans="2:18" ht="11.25" customHeight="1">
      <c r="B47" s="4"/>
      <c r="C47" s="4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12"/>
      <c r="R47" s="13"/>
    </row>
    <row r="48" spans="2:18" s="2" customFormat="1" ht="11.25" customHeight="1">
      <c r="B48" s="49" t="s">
        <v>38</v>
      </c>
      <c r="C48" s="49"/>
      <c r="E48" s="8">
        <v>927821</v>
      </c>
      <c r="F48" s="15">
        <v>475215</v>
      </c>
      <c r="G48" s="15">
        <v>460296</v>
      </c>
      <c r="H48" s="15">
        <v>304149</v>
      </c>
      <c r="I48" s="15">
        <v>145145</v>
      </c>
      <c r="J48" s="15">
        <v>5990</v>
      </c>
      <c r="K48" s="15">
        <v>5012</v>
      </c>
      <c r="L48" s="15">
        <v>14919</v>
      </c>
      <c r="M48" s="15">
        <v>451388</v>
      </c>
      <c r="N48" s="15">
        <v>289647</v>
      </c>
      <c r="O48" s="15">
        <v>60537</v>
      </c>
      <c r="P48" s="21">
        <v>101204</v>
      </c>
      <c r="Q48" s="24">
        <v>51.218392340764005</v>
      </c>
      <c r="R48" s="23">
        <v>3.1394211041318143</v>
      </c>
    </row>
    <row r="49" spans="2:18" ht="11.25" customHeight="1">
      <c r="B49" s="4"/>
      <c r="C49" s="4"/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14"/>
      <c r="Q49" s="12"/>
      <c r="R49" s="13"/>
    </row>
    <row r="50" spans="2:18" ht="11.25" customHeight="1">
      <c r="B50" s="4" t="s">
        <v>27</v>
      </c>
      <c r="C50" s="4" t="s">
        <v>2</v>
      </c>
      <c r="E50" s="6">
        <v>61977</v>
      </c>
      <c r="F50" s="5">
        <v>10071</v>
      </c>
      <c r="G50" s="5">
        <v>9051</v>
      </c>
      <c r="H50" s="5">
        <v>5833</v>
      </c>
      <c r="I50" s="5">
        <v>335</v>
      </c>
      <c r="J50" s="5">
        <v>2835</v>
      </c>
      <c r="K50" s="5">
        <v>48</v>
      </c>
      <c r="L50" s="5">
        <v>1020</v>
      </c>
      <c r="M50" s="5">
        <v>51840</v>
      </c>
      <c r="N50" s="5">
        <v>720</v>
      </c>
      <c r="O50" s="5">
        <v>50523</v>
      </c>
      <c r="P50" s="14">
        <v>597</v>
      </c>
      <c r="Q50" s="12">
        <v>16.249576455781984</v>
      </c>
      <c r="R50" s="13">
        <v>10.128090557044981</v>
      </c>
    </row>
    <row r="51" spans="2:18" ht="11.25" customHeight="1">
      <c r="B51" s="4" t="s">
        <v>14</v>
      </c>
      <c r="C51" s="4"/>
      <c r="E51" s="6">
        <v>66751</v>
      </c>
      <c r="F51" s="5">
        <v>50411</v>
      </c>
      <c r="G51" s="5">
        <v>47464</v>
      </c>
      <c r="H51" s="5">
        <v>42728</v>
      </c>
      <c r="I51" s="5">
        <v>1658</v>
      </c>
      <c r="J51" s="5">
        <v>2749</v>
      </c>
      <c r="K51" s="5">
        <v>329</v>
      </c>
      <c r="L51" s="5">
        <v>2947</v>
      </c>
      <c r="M51" s="5">
        <v>16169</v>
      </c>
      <c r="N51" s="5">
        <v>5675</v>
      </c>
      <c r="O51" s="5">
        <v>9175</v>
      </c>
      <c r="P51" s="14">
        <v>1319</v>
      </c>
      <c r="Q51" s="12">
        <v>75.52096597803778</v>
      </c>
      <c r="R51" s="13">
        <v>5.845946321239412</v>
      </c>
    </row>
    <row r="52" spans="2:18" ht="11.25" customHeight="1">
      <c r="B52" s="4" t="s">
        <v>15</v>
      </c>
      <c r="C52" s="4"/>
      <c r="E52" s="6">
        <v>77700</v>
      </c>
      <c r="F52" s="5">
        <v>53608</v>
      </c>
      <c r="G52" s="5">
        <v>50862</v>
      </c>
      <c r="H52" s="5">
        <v>43366</v>
      </c>
      <c r="I52" s="5">
        <v>6245</v>
      </c>
      <c r="J52" s="5">
        <v>223</v>
      </c>
      <c r="K52" s="5">
        <v>1028</v>
      </c>
      <c r="L52" s="5">
        <v>2746</v>
      </c>
      <c r="M52" s="5">
        <v>23925</v>
      </c>
      <c r="N52" s="5">
        <v>21907</v>
      </c>
      <c r="O52" s="5">
        <v>453</v>
      </c>
      <c r="P52" s="14">
        <v>1565</v>
      </c>
      <c r="Q52" s="12">
        <v>68.99356499356499</v>
      </c>
      <c r="R52" s="13">
        <v>5.122369795552903</v>
      </c>
    </row>
    <row r="53" spans="2:18" ht="11.25" customHeight="1">
      <c r="B53" s="4" t="s">
        <v>16</v>
      </c>
      <c r="C53" s="4"/>
      <c r="E53" s="6">
        <v>67804</v>
      </c>
      <c r="F53" s="5">
        <v>38461</v>
      </c>
      <c r="G53" s="5">
        <v>36821</v>
      </c>
      <c r="H53" s="5">
        <v>24306</v>
      </c>
      <c r="I53" s="5">
        <v>11559</v>
      </c>
      <c r="J53" s="5">
        <v>91</v>
      </c>
      <c r="K53" s="5">
        <v>865</v>
      </c>
      <c r="L53" s="5">
        <v>1640</v>
      </c>
      <c r="M53" s="5">
        <v>29237</v>
      </c>
      <c r="N53" s="5">
        <v>27975</v>
      </c>
      <c r="O53" s="5">
        <v>154</v>
      </c>
      <c r="P53" s="14">
        <v>1108</v>
      </c>
      <c r="Q53" s="12">
        <v>56.723792106660376</v>
      </c>
      <c r="R53" s="13">
        <v>4.264059696835756</v>
      </c>
    </row>
    <row r="54" spans="2:18" ht="11.25" customHeight="1">
      <c r="B54" s="4" t="s">
        <v>17</v>
      </c>
      <c r="C54" s="4"/>
      <c r="E54" s="6">
        <v>65636</v>
      </c>
      <c r="F54" s="5">
        <v>43622</v>
      </c>
      <c r="G54" s="5">
        <v>42503</v>
      </c>
      <c r="H54" s="5">
        <v>23456</v>
      </c>
      <c r="I54" s="5">
        <v>18535</v>
      </c>
      <c r="J54" s="5">
        <v>52</v>
      </c>
      <c r="K54" s="5">
        <v>460</v>
      </c>
      <c r="L54" s="5">
        <v>1119</v>
      </c>
      <c r="M54" s="5">
        <v>21954</v>
      </c>
      <c r="N54" s="5">
        <v>20953</v>
      </c>
      <c r="O54" s="5">
        <v>69</v>
      </c>
      <c r="P54" s="14">
        <v>932</v>
      </c>
      <c r="Q54" s="12">
        <v>66.46047900542385</v>
      </c>
      <c r="R54" s="13">
        <v>2.565219384714135</v>
      </c>
    </row>
    <row r="55" spans="2:18" ht="11.25" customHeight="1">
      <c r="B55" s="4"/>
      <c r="C55" s="4"/>
      <c r="E55" s="6"/>
      <c r="F55" s="5"/>
      <c r="G55" s="5"/>
      <c r="H55" s="5"/>
      <c r="I55" s="5"/>
      <c r="J55" s="5"/>
      <c r="K55" s="5"/>
      <c r="L55" s="5"/>
      <c r="M55" s="5"/>
      <c r="N55" s="5"/>
      <c r="O55" s="5"/>
      <c r="P55" s="14"/>
      <c r="Q55" s="12"/>
      <c r="R55" s="13"/>
    </row>
    <row r="56" spans="2:18" ht="11.25" customHeight="1">
      <c r="B56" s="4" t="s">
        <v>18</v>
      </c>
      <c r="C56" s="4"/>
      <c r="E56" s="6">
        <v>64426</v>
      </c>
      <c r="F56" s="5">
        <v>48768</v>
      </c>
      <c r="G56" s="5">
        <v>47865</v>
      </c>
      <c r="H56" s="5">
        <v>27496</v>
      </c>
      <c r="I56" s="5">
        <v>20056</v>
      </c>
      <c r="J56" s="5">
        <v>15</v>
      </c>
      <c r="K56" s="5">
        <v>298</v>
      </c>
      <c r="L56" s="5">
        <v>903</v>
      </c>
      <c r="M56" s="5">
        <v>15597</v>
      </c>
      <c r="N56" s="5">
        <v>14784</v>
      </c>
      <c r="O56" s="5">
        <v>24</v>
      </c>
      <c r="P56" s="14">
        <v>789</v>
      </c>
      <c r="Q56" s="12">
        <v>75.69614751808275</v>
      </c>
      <c r="R56" s="13">
        <v>1.8516240157480313</v>
      </c>
    </row>
    <row r="57" spans="2:18" ht="11.25" customHeight="1">
      <c r="B57" s="4" t="s">
        <v>19</v>
      </c>
      <c r="C57" s="4"/>
      <c r="E57" s="6">
        <v>74261</v>
      </c>
      <c r="F57" s="5">
        <v>57041</v>
      </c>
      <c r="G57" s="5">
        <v>56075</v>
      </c>
      <c r="H57" s="5">
        <v>35018</v>
      </c>
      <c r="I57" s="5">
        <v>20679</v>
      </c>
      <c r="J57" s="5">
        <v>12</v>
      </c>
      <c r="K57" s="5">
        <v>366</v>
      </c>
      <c r="L57" s="5">
        <v>966</v>
      </c>
      <c r="M57" s="5">
        <v>17173</v>
      </c>
      <c r="N57" s="5">
        <v>16113</v>
      </c>
      <c r="O57" s="5">
        <v>18</v>
      </c>
      <c r="P57" s="14">
        <v>1042</v>
      </c>
      <c r="Q57" s="12">
        <v>76.81151613902317</v>
      </c>
      <c r="R57" s="13">
        <v>1.6935186970775407</v>
      </c>
    </row>
    <row r="58" spans="2:18" ht="11.25" customHeight="1">
      <c r="B58" s="4" t="s">
        <v>20</v>
      </c>
      <c r="C58" s="4"/>
      <c r="E58" s="6">
        <v>88040</v>
      </c>
      <c r="F58" s="5">
        <v>63035</v>
      </c>
      <c r="G58" s="5">
        <v>61888</v>
      </c>
      <c r="H58" s="5">
        <v>40429</v>
      </c>
      <c r="I58" s="5">
        <v>20969</v>
      </c>
      <c r="J58" s="5">
        <v>9</v>
      </c>
      <c r="K58" s="5">
        <v>481</v>
      </c>
      <c r="L58" s="5">
        <v>1147</v>
      </c>
      <c r="M58" s="5">
        <v>24942</v>
      </c>
      <c r="N58" s="5">
        <v>23366</v>
      </c>
      <c r="O58" s="5">
        <v>19</v>
      </c>
      <c r="P58" s="14">
        <v>1557</v>
      </c>
      <c r="Q58" s="12">
        <v>71.59813721035893</v>
      </c>
      <c r="R58" s="13">
        <v>1.819624018402475</v>
      </c>
    </row>
    <row r="59" spans="2:18" ht="11.25" customHeight="1">
      <c r="B59" s="4" t="s">
        <v>21</v>
      </c>
      <c r="C59" s="4"/>
      <c r="E59" s="6">
        <v>74400</v>
      </c>
      <c r="F59" s="5">
        <v>46471</v>
      </c>
      <c r="G59" s="5">
        <v>45431</v>
      </c>
      <c r="H59" s="5">
        <v>29895</v>
      </c>
      <c r="I59" s="5">
        <v>15135</v>
      </c>
      <c r="J59" s="5">
        <v>2</v>
      </c>
      <c r="K59" s="5">
        <v>399</v>
      </c>
      <c r="L59" s="5">
        <v>1040</v>
      </c>
      <c r="M59" s="5">
        <v>27885</v>
      </c>
      <c r="N59" s="5">
        <v>25219</v>
      </c>
      <c r="O59" s="5">
        <v>13</v>
      </c>
      <c r="P59" s="14">
        <v>2653</v>
      </c>
      <c r="Q59" s="12">
        <v>62.461021505376344</v>
      </c>
      <c r="R59" s="13">
        <v>2.237954853564589</v>
      </c>
    </row>
    <row r="60" spans="2:18" ht="11.25" customHeight="1">
      <c r="B60" s="4" t="s">
        <v>22</v>
      </c>
      <c r="C60" s="4"/>
      <c r="E60" s="6">
        <v>67652</v>
      </c>
      <c r="F60" s="5">
        <v>29001</v>
      </c>
      <c r="G60" s="5">
        <v>28071</v>
      </c>
      <c r="H60" s="5">
        <v>16160</v>
      </c>
      <c r="I60" s="5">
        <v>11645</v>
      </c>
      <c r="J60" s="5">
        <v>2</v>
      </c>
      <c r="K60" s="5">
        <v>264</v>
      </c>
      <c r="L60" s="5">
        <v>930</v>
      </c>
      <c r="M60" s="5">
        <v>38594</v>
      </c>
      <c r="N60" s="5">
        <v>32141</v>
      </c>
      <c r="O60" s="5">
        <v>18</v>
      </c>
      <c r="P60" s="14">
        <v>6435</v>
      </c>
      <c r="Q60" s="12">
        <v>42.86791225684385</v>
      </c>
      <c r="R60" s="13">
        <v>3.2067859728974866</v>
      </c>
    </row>
    <row r="61" spans="2:18" ht="11.25" customHeight="1">
      <c r="B61" s="4"/>
      <c r="C61" s="4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14"/>
      <c r="Q61" s="12"/>
      <c r="R61" s="13"/>
    </row>
    <row r="62" spans="2:18" ht="11.25" customHeight="1">
      <c r="B62" s="4" t="s">
        <v>23</v>
      </c>
      <c r="C62" s="4"/>
      <c r="E62" s="6">
        <v>63664</v>
      </c>
      <c r="F62" s="5">
        <v>17506</v>
      </c>
      <c r="G62" s="5">
        <v>17235</v>
      </c>
      <c r="H62" s="5">
        <v>8285</v>
      </c>
      <c r="I62" s="5">
        <v>8743</v>
      </c>
      <c r="J62" s="5" t="s">
        <v>39</v>
      </c>
      <c r="K62" s="5">
        <v>207</v>
      </c>
      <c r="L62" s="5">
        <v>271</v>
      </c>
      <c r="M62" s="5">
        <v>46096</v>
      </c>
      <c r="N62" s="5">
        <v>34536</v>
      </c>
      <c r="O62" s="5">
        <v>10</v>
      </c>
      <c r="P62" s="14">
        <v>11550</v>
      </c>
      <c r="Q62" s="12">
        <v>27.49748680573008</v>
      </c>
      <c r="R62" s="13">
        <v>1.5480406717696789</v>
      </c>
    </row>
    <row r="63" spans="2:18" ht="11.25" customHeight="1">
      <c r="B63" s="4" t="s">
        <v>24</v>
      </c>
      <c r="C63" s="4"/>
      <c r="E63" s="6">
        <v>55976</v>
      </c>
      <c r="F63" s="5">
        <v>10141</v>
      </c>
      <c r="G63" s="5">
        <v>10051</v>
      </c>
      <c r="H63" s="5">
        <v>4491</v>
      </c>
      <c r="I63" s="5">
        <v>5433</v>
      </c>
      <c r="J63" s="5" t="s">
        <v>39</v>
      </c>
      <c r="K63" s="5">
        <v>127</v>
      </c>
      <c r="L63" s="5">
        <v>90</v>
      </c>
      <c r="M63" s="5">
        <v>45775</v>
      </c>
      <c r="N63" s="5">
        <v>29966</v>
      </c>
      <c r="O63" s="5">
        <v>16</v>
      </c>
      <c r="P63" s="14">
        <v>15793</v>
      </c>
      <c r="Q63" s="12">
        <v>18.11669286837216</v>
      </c>
      <c r="R63" s="13">
        <v>0.8874864411793708</v>
      </c>
    </row>
    <row r="64" spans="2:18" ht="11.25" customHeight="1">
      <c r="B64" s="4" t="s">
        <v>25</v>
      </c>
      <c r="C64" s="4"/>
      <c r="E64" s="6">
        <v>43870</v>
      </c>
      <c r="F64" s="5">
        <v>4714</v>
      </c>
      <c r="G64" s="5">
        <v>4668</v>
      </c>
      <c r="H64" s="5">
        <v>1862</v>
      </c>
      <c r="I64" s="5">
        <v>2732</v>
      </c>
      <c r="J64" s="5" t="s">
        <v>39</v>
      </c>
      <c r="K64" s="5">
        <v>74</v>
      </c>
      <c r="L64" s="5">
        <v>46</v>
      </c>
      <c r="M64" s="5">
        <v>39070</v>
      </c>
      <c r="N64" s="5">
        <v>20816</v>
      </c>
      <c r="O64" s="5">
        <v>7</v>
      </c>
      <c r="P64" s="14">
        <v>18247</v>
      </c>
      <c r="Q64" s="12">
        <v>10.745384089354912</v>
      </c>
      <c r="R64" s="13">
        <v>0.975816716164616</v>
      </c>
    </row>
    <row r="65" spans="2:18" ht="11.25" customHeight="1">
      <c r="B65" s="4" t="s">
        <v>26</v>
      </c>
      <c r="C65" s="4"/>
      <c r="E65" s="6">
        <v>29236</v>
      </c>
      <c r="F65" s="5">
        <v>1695</v>
      </c>
      <c r="G65" s="5">
        <v>1679</v>
      </c>
      <c r="H65" s="5">
        <v>606</v>
      </c>
      <c r="I65" s="5">
        <v>1038</v>
      </c>
      <c r="J65" s="5" t="s">
        <v>39</v>
      </c>
      <c r="K65" s="5">
        <v>35</v>
      </c>
      <c r="L65" s="5">
        <v>16</v>
      </c>
      <c r="M65" s="5">
        <v>27469</v>
      </c>
      <c r="N65" s="5">
        <v>10559</v>
      </c>
      <c r="O65" s="5">
        <v>19</v>
      </c>
      <c r="P65" s="14">
        <v>16891</v>
      </c>
      <c r="Q65" s="12">
        <v>5.797646736899713</v>
      </c>
      <c r="R65" s="13">
        <v>0.943952802359882</v>
      </c>
    </row>
    <row r="66" spans="2:18" ht="10.5" customHeight="1">
      <c r="B66" s="48" t="s">
        <v>36</v>
      </c>
      <c r="C66" s="48"/>
      <c r="E66" s="6">
        <v>26428</v>
      </c>
      <c r="F66" s="5">
        <v>670</v>
      </c>
      <c r="G66" s="5">
        <v>632</v>
      </c>
      <c r="H66" s="5">
        <v>218</v>
      </c>
      <c r="I66" s="5">
        <v>383</v>
      </c>
      <c r="J66" s="5" t="s">
        <v>39</v>
      </c>
      <c r="K66" s="5">
        <v>31</v>
      </c>
      <c r="L66" s="5">
        <v>38</v>
      </c>
      <c r="M66" s="5">
        <v>25662</v>
      </c>
      <c r="N66" s="5">
        <v>4917</v>
      </c>
      <c r="O66" s="5">
        <v>19</v>
      </c>
      <c r="P66" s="14">
        <v>20726</v>
      </c>
      <c r="Q66" s="12">
        <v>2.535189950052974</v>
      </c>
      <c r="R66" s="13">
        <v>5.6716417910447765</v>
      </c>
    </row>
    <row r="67" ht="5.25" customHeight="1" thickBot="1">
      <c r="E67" s="25"/>
    </row>
    <row r="68" spans="1:18" ht="14.25" customHeight="1">
      <c r="A68" s="16" t="s">
        <v>41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</sheetData>
  <sheetProtection/>
  <mergeCells count="19">
    <mergeCell ref="B66:C66"/>
    <mergeCell ref="B48:C48"/>
    <mergeCell ref="B8:C8"/>
    <mergeCell ref="B26:C26"/>
    <mergeCell ref="B28:C28"/>
    <mergeCell ref="B46:C46"/>
    <mergeCell ref="Q4:Q6"/>
    <mergeCell ref="R4:R6"/>
    <mergeCell ref="G5:K5"/>
    <mergeCell ref="M5:M6"/>
    <mergeCell ref="M4:P4"/>
    <mergeCell ref="N5:N6"/>
    <mergeCell ref="O5:O6"/>
    <mergeCell ref="P5:P6"/>
    <mergeCell ref="F4:L4"/>
    <mergeCell ref="A4:D6"/>
    <mergeCell ref="E4:E6"/>
    <mergeCell ref="F5:F6"/>
    <mergeCell ref="L5:L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.25" style="18" customWidth="1"/>
    <col min="2" max="2" width="13.875" style="18" customWidth="1"/>
    <col min="3" max="3" width="4.375" style="18" customWidth="1"/>
    <col min="4" max="4" width="1.25" style="18" customWidth="1"/>
    <col min="5" max="5" width="8.00390625" style="18" customWidth="1"/>
    <col min="6" max="6" width="9.375" style="18" customWidth="1"/>
    <col min="7" max="7" width="7.50390625" style="18" customWidth="1"/>
    <col min="8" max="8" width="10.125" style="18" customWidth="1"/>
    <col min="9" max="9" width="7.375" style="18" customWidth="1"/>
    <col min="10" max="10" width="9.50390625" style="18" customWidth="1"/>
    <col min="11" max="11" width="9.375" style="18" customWidth="1"/>
    <col min="12" max="16384" width="9.00390625" style="18" customWidth="1"/>
  </cols>
  <sheetData>
    <row r="1" spans="6:11" ht="17.25">
      <c r="F1" s="1" t="s">
        <v>318</v>
      </c>
      <c r="H1" s="1"/>
      <c r="J1" s="1"/>
      <c r="K1" s="1"/>
    </row>
    <row r="2" spans="1:2" ht="2.25" customHeight="1">
      <c r="A2" s="123" t="s">
        <v>319</v>
      </c>
      <c r="B2" s="123"/>
    </row>
    <row r="3" spans="1:3" s="97" customFormat="1" ht="9" customHeight="1" thickBot="1">
      <c r="A3" s="168"/>
      <c r="B3" s="168"/>
      <c r="C3" s="7"/>
    </row>
    <row r="4" spans="1:11" ht="10.5" customHeight="1" thickTop="1">
      <c r="A4" s="39" t="s">
        <v>46</v>
      </c>
      <c r="B4" s="39"/>
      <c r="C4" s="39"/>
      <c r="D4" s="39"/>
      <c r="E4" s="42" t="s">
        <v>320</v>
      </c>
      <c r="F4" s="47"/>
      <c r="G4" s="169" t="s">
        <v>321</v>
      </c>
      <c r="H4" s="170"/>
      <c r="I4" s="42" t="s">
        <v>322</v>
      </c>
      <c r="J4" s="39"/>
      <c r="K4" s="39"/>
    </row>
    <row r="5" spans="1:11" ht="7.5" customHeight="1">
      <c r="A5" s="40"/>
      <c r="B5" s="40"/>
      <c r="C5" s="40"/>
      <c r="D5" s="40"/>
      <c r="E5" s="33"/>
      <c r="F5" s="78"/>
      <c r="G5" s="171"/>
      <c r="H5" s="172"/>
      <c r="I5" s="43"/>
      <c r="J5" s="40"/>
      <c r="K5" s="40"/>
    </row>
    <row r="6" spans="1:11" ht="13.5">
      <c r="A6" s="40"/>
      <c r="B6" s="40"/>
      <c r="C6" s="40"/>
      <c r="D6" s="40"/>
      <c r="E6" s="173" t="s">
        <v>323</v>
      </c>
      <c r="F6" s="173" t="s">
        <v>324</v>
      </c>
      <c r="G6" s="43" t="s">
        <v>323</v>
      </c>
      <c r="H6" s="43" t="s">
        <v>324</v>
      </c>
      <c r="I6" s="34" t="s">
        <v>323</v>
      </c>
      <c r="J6" s="32" t="s">
        <v>324</v>
      </c>
      <c r="K6" s="174"/>
    </row>
    <row r="7" spans="1:11" ht="13.5" customHeight="1">
      <c r="A7" s="41"/>
      <c r="B7" s="41"/>
      <c r="C7" s="41"/>
      <c r="D7" s="41"/>
      <c r="E7" s="35"/>
      <c r="F7" s="35"/>
      <c r="G7" s="33"/>
      <c r="H7" s="33"/>
      <c r="I7" s="175"/>
      <c r="J7" s="33"/>
      <c r="K7" s="176" t="s">
        <v>325</v>
      </c>
    </row>
    <row r="8" ht="2.25" customHeight="1">
      <c r="E8" s="19"/>
    </row>
    <row r="9" spans="2:11" ht="9.75" customHeight="1">
      <c r="B9" s="177" t="s">
        <v>326</v>
      </c>
      <c r="C9" s="69">
        <v>2000</v>
      </c>
      <c r="D9" s="178"/>
      <c r="E9" s="6">
        <v>9</v>
      </c>
      <c r="F9" s="5">
        <v>356</v>
      </c>
      <c r="G9" s="5">
        <v>7</v>
      </c>
      <c r="H9" s="5">
        <v>252</v>
      </c>
      <c r="I9" s="5">
        <v>2</v>
      </c>
      <c r="J9" s="5">
        <v>104</v>
      </c>
      <c r="K9" s="5">
        <v>35</v>
      </c>
    </row>
    <row r="10" spans="2:11" ht="9.75" customHeight="1">
      <c r="B10" s="177" t="s">
        <v>327</v>
      </c>
      <c r="C10" s="69">
        <v>2001</v>
      </c>
      <c r="D10" s="178"/>
      <c r="E10" s="6">
        <v>3</v>
      </c>
      <c r="F10" s="5">
        <v>31</v>
      </c>
      <c r="G10" s="5">
        <v>2</v>
      </c>
      <c r="H10" s="5">
        <v>11</v>
      </c>
      <c r="I10" s="5">
        <v>1</v>
      </c>
      <c r="J10" s="5">
        <v>20</v>
      </c>
      <c r="K10" s="5">
        <v>20</v>
      </c>
    </row>
    <row r="11" spans="2:11" ht="9.75" customHeight="1">
      <c r="B11" s="177" t="s">
        <v>328</v>
      </c>
      <c r="C11" s="69">
        <v>2002</v>
      </c>
      <c r="D11" s="178"/>
      <c r="E11" s="6">
        <v>4</v>
      </c>
      <c r="F11" s="5">
        <v>237</v>
      </c>
      <c r="G11" s="5">
        <v>3</v>
      </c>
      <c r="H11" s="5">
        <v>203</v>
      </c>
      <c r="I11" s="5">
        <v>1</v>
      </c>
      <c r="J11" s="5">
        <v>34</v>
      </c>
      <c r="K11" s="5">
        <v>3</v>
      </c>
    </row>
    <row r="12" spans="2:11" s="2" customFormat="1" ht="9.75" customHeight="1">
      <c r="B12" s="177" t="s">
        <v>329</v>
      </c>
      <c r="C12" s="69">
        <v>2003</v>
      </c>
      <c r="D12" s="178"/>
      <c r="E12" s="6">
        <v>7</v>
      </c>
      <c r="F12" s="5">
        <v>359</v>
      </c>
      <c r="G12" s="5">
        <v>3</v>
      </c>
      <c r="H12" s="5">
        <v>186</v>
      </c>
      <c r="I12" s="5">
        <v>4</v>
      </c>
      <c r="J12" s="5">
        <v>173</v>
      </c>
      <c r="K12" s="5">
        <v>101</v>
      </c>
    </row>
    <row r="13" spans="2:11" s="2" customFormat="1" ht="9.75" customHeight="1">
      <c r="B13" s="179" t="s">
        <v>330</v>
      </c>
      <c r="C13" s="180">
        <v>2004</v>
      </c>
      <c r="E13" s="8">
        <v>8</v>
      </c>
      <c r="F13" s="15">
        <v>1755</v>
      </c>
      <c r="G13" s="15" t="s">
        <v>331</v>
      </c>
      <c r="H13" s="15" t="s">
        <v>331</v>
      </c>
      <c r="I13" s="15">
        <v>8</v>
      </c>
      <c r="J13" s="15">
        <v>1755</v>
      </c>
      <c r="K13" s="15">
        <v>1594</v>
      </c>
    </row>
    <row r="14" spans="5:11" ht="3.75" customHeight="1">
      <c r="E14" s="6"/>
      <c r="F14" s="5"/>
      <c r="G14" s="5"/>
      <c r="H14" s="5"/>
      <c r="I14" s="5"/>
      <c r="J14" s="5"/>
      <c r="K14" s="5"/>
    </row>
    <row r="15" spans="2:11" ht="9.75" customHeight="1">
      <c r="B15" s="128" t="s">
        <v>332</v>
      </c>
      <c r="C15" s="128"/>
      <c r="E15" s="6" t="s">
        <v>39</v>
      </c>
      <c r="F15" s="5" t="s">
        <v>39</v>
      </c>
      <c r="G15" s="5" t="s">
        <v>331</v>
      </c>
      <c r="H15" s="5" t="s">
        <v>331</v>
      </c>
      <c r="I15" s="5" t="s">
        <v>331</v>
      </c>
      <c r="J15" s="5" t="s">
        <v>331</v>
      </c>
      <c r="K15" s="5" t="s">
        <v>331</v>
      </c>
    </row>
    <row r="16" spans="2:11" ht="9.75" customHeight="1">
      <c r="B16" s="128" t="s">
        <v>51</v>
      </c>
      <c r="C16" s="128"/>
      <c r="E16" s="6" t="s">
        <v>39</v>
      </c>
      <c r="F16" s="5" t="s">
        <v>39</v>
      </c>
      <c r="G16" s="5" t="s">
        <v>331</v>
      </c>
      <c r="H16" s="5" t="s">
        <v>331</v>
      </c>
      <c r="I16" s="5" t="s">
        <v>331</v>
      </c>
      <c r="J16" s="5" t="s">
        <v>331</v>
      </c>
      <c r="K16" s="5" t="s">
        <v>331</v>
      </c>
    </row>
    <row r="17" spans="2:11" ht="9.75" customHeight="1">
      <c r="B17" s="128" t="s">
        <v>52</v>
      </c>
      <c r="C17" s="128"/>
      <c r="E17" s="6" t="s">
        <v>39</v>
      </c>
      <c r="F17" s="5" t="s">
        <v>39</v>
      </c>
      <c r="G17" s="5" t="s">
        <v>331</v>
      </c>
      <c r="H17" s="5" t="s">
        <v>331</v>
      </c>
      <c r="I17" s="5" t="s">
        <v>331</v>
      </c>
      <c r="J17" s="5" t="s">
        <v>331</v>
      </c>
      <c r="K17" s="5" t="s">
        <v>331</v>
      </c>
    </row>
    <row r="18" spans="2:11" ht="9.75" customHeight="1">
      <c r="B18" s="128" t="s">
        <v>333</v>
      </c>
      <c r="C18" s="128"/>
      <c r="D18" s="181"/>
      <c r="E18" s="6" t="s">
        <v>39</v>
      </c>
      <c r="F18" s="5" t="s">
        <v>39</v>
      </c>
      <c r="G18" s="5" t="s">
        <v>331</v>
      </c>
      <c r="H18" s="5" t="s">
        <v>331</v>
      </c>
      <c r="I18" s="5" t="s">
        <v>331</v>
      </c>
      <c r="J18" s="5" t="s">
        <v>331</v>
      </c>
      <c r="K18" s="5" t="s">
        <v>331</v>
      </c>
    </row>
    <row r="19" spans="2:11" ht="9.75" customHeight="1">
      <c r="B19" s="128" t="s">
        <v>334</v>
      </c>
      <c r="C19" s="128"/>
      <c r="D19" s="82"/>
      <c r="E19" s="6" t="s">
        <v>39</v>
      </c>
      <c r="F19" s="5" t="s">
        <v>39</v>
      </c>
      <c r="G19" s="5" t="s">
        <v>331</v>
      </c>
      <c r="H19" s="5" t="s">
        <v>331</v>
      </c>
      <c r="I19" s="5" t="s">
        <v>331</v>
      </c>
      <c r="J19" s="5" t="s">
        <v>331</v>
      </c>
      <c r="K19" s="5" t="s">
        <v>331</v>
      </c>
    </row>
    <row r="20" spans="2:11" ht="9.75" customHeight="1">
      <c r="B20" s="128" t="s">
        <v>335</v>
      </c>
      <c r="C20" s="128"/>
      <c r="D20" s="82"/>
      <c r="E20" s="6" t="s">
        <v>39</v>
      </c>
      <c r="F20" s="5" t="s">
        <v>39</v>
      </c>
      <c r="G20" s="5" t="s">
        <v>331</v>
      </c>
      <c r="H20" s="5" t="s">
        <v>331</v>
      </c>
      <c r="I20" s="5" t="s">
        <v>331</v>
      </c>
      <c r="J20" s="5" t="s">
        <v>331</v>
      </c>
      <c r="K20" s="5" t="s">
        <v>331</v>
      </c>
    </row>
    <row r="21" spans="2:11" ht="9.75" customHeight="1">
      <c r="B21" s="128" t="s">
        <v>336</v>
      </c>
      <c r="C21" s="128"/>
      <c r="D21" s="82"/>
      <c r="E21" s="6" t="s">
        <v>39</v>
      </c>
      <c r="F21" s="5" t="s">
        <v>39</v>
      </c>
      <c r="G21" s="5" t="s">
        <v>331</v>
      </c>
      <c r="H21" s="5" t="s">
        <v>331</v>
      </c>
      <c r="I21" s="5" t="s">
        <v>331</v>
      </c>
      <c r="J21" s="5" t="s">
        <v>331</v>
      </c>
      <c r="K21" s="5" t="s">
        <v>331</v>
      </c>
    </row>
    <row r="22" spans="2:11" ht="9.75" customHeight="1">
      <c r="B22" s="128" t="s">
        <v>337</v>
      </c>
      <c r="C22" s="128"/>
      <c r="D22" s="82"/>
      <c r="E22" s="6" t="s">
        <v>39</v>
      </c>
      <c r="F22" s="5" t="s">
        <v>39</v>
      </c>
      <c r="G22" s="5" t="s">
        <v>331</v>
      </c>
      <c r="H22" s="5" t="s">
        <v>331</v>
      </c>
      <c r="I22" s="5" t="s">
        <v>331</v>
      </c>
      <c r="J22" s="5" t="s">
        <v>331</v>
      </c>
      <c r="K22" s="5" t="s">
        <v>331</v>
      </c>
    </row>
    <row r="23" spans="2:11" ht="9.75" customHeight="1">
      <c r="B23" s="128" t="s">
        <v>338</v>
      </c>
      <c r="C23" s="128"/>
      <c r="D23" s="82"/>
      <c r="E23" s="6" t="s">
        <v>39</v>
      </c>
      <c r="F23" s="5" t="s">
        <v>39</v>
      </c>
      <c r="G23" s="5" t="s">
        <v>331</v>
      </c>
      <c r="H23" s="5" t="s">
        <v>331</v>
      </c>
      <c r="I23" s="5" t="s">
        <v>331</v>
      </c>
      <c r="J23" s="5" t="s">
        <v>331</v>
      </c>
      <c r="K23" s="5" t="s">
        <v>331</v>
      </c>
    </row>
    <row r="24" spans="2:11" ht="9.75" customHeight="1">
      <c r="B24" s="128" t="s">
        <v>339</v>
      </c>
      <c r="C24" s="128"/>
      <c r="D24" s="82"/>
      <c r="E24" s="6" t="s">
        <v>39</v>
      </c>
      <c r="F24" s="5" t="s">
        <v>39</v>
      </c>
      <c r="G24" s="5" t="s">
        <v>331</v>
      </c>
      <c r="H24" s="5" t="s">
        <v>331</v>
      </c>
      <c r="I24" s="5" t="s">
        <v>331</v>
      </c>
      <c r="J24" s="5" t="s">
        <v>331</v>
      </c>
      <c r="K24" s="5" t="s">
        <v>331</v>
      </c>
    </row>
    <row r="25" spans="2:11" ht="9.75" customHeight="1">
      <c r="B25" s="128" t="s">
        <v>340</v>
      </c>
      <c r="C25" s="128"/>
      <c r="D25" s="82"/>
      <c r="E25" s="6" t="s">
        <v>39</v>
      </c>
      <c r="F25" s="5" t="s">
        <v>39</v>
      </c>
      <c r="G25" s="5" t="s">
        <v>331</v>
      </c>
      <c r="H25" s="5" t="s">
        <v>331</v>
      </c>
      <c r="I25" s="5" t="s">
        <v>331</v>
      </c>
      <c r="J25" s="5" t="s">
        <v>331</v>
      </c>
      <c r="K25" s="5" t="s">
        <v>331</v>
      </c>
    </row>
    <row r="26" spans="2:11" ht="9.75" customHeight="1">
      <c r="B26" s="128" t="s">
        <v>341</v>
      </c>
      <c r="C26" s="128"/>
      <c r="D26" s="82"/>
      <c r="E26" s="6" t="s">
        <v>39</v>
      </c>
      <c r="F26" s="5" t="s">
        <v>39</v>
      </c>
      <c r="G26" s="5" t="s">
        <v>331</v>
      </c>
      <c r="H26" s="5" t="s">
        <v>331</v>
      </c>
      <c r="I26" s="5" t="s">
        <v>331</v>
      </c>
      <c r="J26" s="5" t="s">
        <v>331</v>
      </c>
      <c r="K26" s="5" t="s">
        <v>331</v>
      </c>
    </row>
    <row r="27" spans="2:11" ht="9.75" customHeight="1">
      <c r="B27" s="128" t="s">
        <v>342</v>
      </c>
      <c r="C27" s="128"/>
      <c r="D27" s="82"/>
      <c r="E27" s="6" t="s">
        <v>39</v>
      </c>
      <c r="F27" s="5" t="s">
        <v>39</v>
      </c>
      <c r="G27" s="5" t="s">
        <v>331</v>
      </c>
      <c r="H27" s="5" t="s">
        <v>331</v>
      </c>
      <c r="I27" s="5" t="s">
        <v>331</v>
      </c>
      <c r="J27" s="5" t="s">
        <v>331</v>
      </c>
      <c r="K27" s="5" t="s">
        <v>331</v>
      </c>
    </row>
    <row r="28" spans="2:11" ht="9.75" customHeight="1">
      <c r="B28" s="128" t="s">
        <v>343</v>
      </c>
      <c r="C28" s="128"/>
      <c r="D28" s="82"/>
      <c r="E28" s="6" t="s">
        <v>39</v>
      </c>
      <c r="F28" s="5" t="s">
        <v>39</v>
      </c>
      <c r="G28" s="5" t="s">
        <v>331</v>
      </c>
      <c r="H28" s="5" t="s">
        <v>331</v>
      </c>
      <c r="I28" s="5" t="s">
        <v>331</v>
      </c>
      <c r="J28" s="5" t="s">
        <v>331</v>
      </c>
      <c r="K28" s="5" t="s">
        <v>331</v>
      </c>
    </row>
    <row r="29" spans="2:11" ht="9.75" customHeight="1">
      <c r="B29" s="128" t="s">
        <v>344</v>
      </c>
      <c r="C29" s="128"/>
      <c r="D29" s="82"/>
      <c r="E29" s="6" t="s">
        <v>39</v>
      </c>
      <c r="F29" s="5" t="s">
        <v>39</v>
      </c>
      <c r="G29" s="5" t="s">
        <v>331</v>
      </c>
      <c r="H29" s="5" t="s">
        <v>331</v>
      </c>
      <c r="I29" s="5" t="s">
        <v>331</v>
      </c>
      <c r="J29" s="5" t="s">
        <v>331</v>
      </c>
      <c r="K29" s="5" t="s">
        <v>331</v>
      </c>
    </row>
    <row r="30" spans="2:11" ht="9.75" customHeight="1">
      <c r="B30" s="128" t="s">
        <v>345</v>
      </c>
      <c r="C30" s="128"/>
      <c r="D30" s="82"/>
      <c r="E30" s="6" t="s">
        <v>39</v>
      </c>
      <c r="F30" s="5" t="s">
        <v>39</v>
      </c>
      <c r="G30" s="5" t="s">
        <v>331</v>
      </c>
      <c r="H30" s="5" t="s">
        <v>331</v>
      </c>
      <c r="I30" s="5" t="s">
        <v>331</v>
      </c>
      <c r="J30" s="5" t="s">
        <v>331</v>
      </c>
      <c r="K30" s="5" t="s">
        <v>331</v>
      </c>
    </row>
    <row r="31" spans="2:11" ht="9.75" customHeight="1">
      <c r="B31" s="128" t="s">
        <v>241</v>
      </c>
      <c r="C31" s="128"/>
      <c r="D31" s="82"/>
      <c r="E31" s="6" t="s">
        <v>39</v>
      </c>
      <c r="F31" s="5" t="s">
        <v>39</v>
      </c>
      <c r="G31" s="5" t="s">
        <v>331</v>
      </c>
      <c r="H31" s="5" t="s">
        <v>331</v>
      </c>
      <c r="I31" s="5" t="s">
        <v>331</v>
      </c>
      <c r="J31" s="5" t="s">
        <v>331</v>
      </c>
      <c r="K31" s="5" t="s">
        <v>331</v>
      </c>
    </row>
    <row r="32" spans="2:11" ht="9.75" customHeight="1">
      <c r="B32" s="128" t="s">
        <v>346</v>
      </c>
      <c r="C32" s="128"/>
      <c r="D32" s="82"/>
      <c r="E32" s="6" t="s">
        <v>39</v>
      </c>
      <c r="F32" s="5" t="s">
        <v>39</v>
      </c>
      <c r="G32" s="5" t="s">
        <v>331</v>
      </c>
      <c r="H32" s="5" t="s">
        <v>331</v>
      </c>
      <c r="I32" s="5" t="s">
        <v>331</v>
      </c>
      <c r="J32" s="5" t="s">
        <v>331</v>
      </c>
      <c r="K32" s="5" t="s">
        <v>331</v>
      </c>
    </row>
    <row r="33" spans="2:11" ht="9.75" customHeight="1">
      <c r="B33" s="128" t="s">
        <v>347</v>
      </c>
      <c r="C33" s="128"/>
      <c r="D33" s="82"/>
      <c r="E33" s="6" t="s">
        <v>39</v>
      </c>
      <c r="F33" s="5" t="s">
        <v>39</v>
      </c>
      <c r="G33" s="5" t="s">
        <v>331</v>
      </c>
      <c r="H33" s="5" t="s">
        <v>331</v>
      </c>
      <c r="I33" s="5" t="s">
        <v>331</v>
      </c>
      <c r="J33" s="5" t="s">
        <v>331</v>
      </c>
      <c r="K33" s="5" t="s">
        <v>331</v>
      </c>
    </row>
    <row r="34" spans="2:11" ht="9.75" customHeight="1">
      <c r="B34" s="128" t="s">
        <v>348</v>
      </c>
      <c r="C34" s="128"/>
      <c r="D34" s="82"/>
      <c r="E34" s="6" t="s">
        <v>39</v>
      </c>
      <c r="F34" s="5" t="s">
        <v>39</v>
      </c>
      <c r="G34" s="5" t="s">
        <v>331</v>
      </c>
      <c r="H34" s="5" t="s">
        <v>331</v>
      </c>
      <c r="I34" s="5" t="s">
        <v>331</v>
      </c>
      <c r="J34" s="5" t="s">
        <v>331</v>
      </c>
      <c r="K34" s="5" t="s">
        <v>331</v>
      </c>
    </row>
    <row r="35" spans="2:11" ht="9.75" customHeight="1">
      <c r="B35" s="128" t="s">
        <v>349</v>
      </c>
      <c r="C35" s="128"/>
      <c r="D35" s="82"/>
      <c r="E35" s="6" t="s">
        <v>39</v>
      </c>
      <c r="F35" s="5" t="s">
        <v>39</v>
      </c>
      <c r="G35" s="5" t="s">
        <v>331</v>
      </c>
      <c r="H35" s="5" t="s">
        <v>331</v>
      </c>
      <c r="I35" s="5" t="s">
        <v>331</v>
      </c>
      <c r="J35" s="5" t="s">
        <v>331</v>
      </c>
      <c r="K35" s="5" t="s">
        <v>331</v>
      </c>
    </row>
    <row r="36" spans="2:11" ht="9.75" customHeight="1">
      <c r="B36" s="128" t="s">
        <v>350</v>
      </c>
      <c r="C36" s="128"/>
      <c r="D36" s="82"/>
      <c r="E36" s="6" t="s">
        <v>331</v>
      </c>
      <c r="F36" s="5" t="s">
        <v>331</v>
      </c>
      <c r="G36" s="5" t="s">
        <v>331</v>
      </c>
      <c r="H36" s="5" t="s">
        <v>331</v>
      </c>
      <c r="I36" s="5" t="s">
        <v>331</v>
      </c>
      <c r="J36" s="5" t="s">
        <v>331</v>
      </c>
      <c r="K36" s="5" t="s">
        <v>331</v>
      </c>
    </row>
    <row r="37" spans="2:11" ht="9.75" customHeight="1">
      <c r="B37" s="128" t="s">
        <v>351</v>
      </c>
      <c r="C37" s="128"/>
      <c r="D37" s="82"/>
      <c r="E37" s="6" t="s">
        <v>331</v>
      </c>
      <c r="F37" s="5" t="s">
        <v>331</v>
      </c>
      <c r="G37" s="5" t="s">
        <v>331</v>
      </c>
      <c r="H37" s="5" t="s">
        <v>331</v>
      </c>
      <c r="I37" s="5" t="s">
        <v>331</v>
      </c>
      <c r="J37" s="5" t="s">
        <v>331</v>
      </c>
      <c r="K37" s="5" t="s">
        <v>331</v>
      </c>
    </row>
    <row r="38" spans="2:11" ht="9.75" customHeight="1">
      <c r="B38" s="128" t="s">
        <v>352</v>
      </c>
      <c r="C38" s="128"/>
      <c r="D38" s="82"/>
      <c r="E38" s="6" t="s">
        <v>331</v>
      </c>
      <c r="F38" s="5" t="s">
        <v>331</v>
      </c>
      <c r="G38" s="5" t="s">
        <v>331</v>
      </c>
      <c r="H38" s="5" t="s">
        <v>331</v>
      </c>
      <c r="I38" s="5" t="s">
        <v>331</v>
      </c>
      <c r="J38" s="5" t="s">
        <v>331</v>
      </c>
      <c r="K38" s="5" t="s">
        <v>331</v>
      </c>
    </row>
    <row r="39" spans="2:11" ht="9.75" customHeight="1">
      <c r="B39" s="128" t="s">
        <v>353</v>
      </c>
      <c r="C39" s="128"/>
      <c r="D39" s="82"/>
      <c r="E39" s="6" t="s">
        <v>39</v>
      </c>
      <c r="F39" s="5" t="s">
        <v>39</v>
      </c>
      <c r="G39" s="5" t="s">
        <v>331</v>
      </c>
      <c r="H39" s="5" t="s">
        <v>331</v>
      </c>
      <c r="I39" s="5" t="s">
        <v>331</v>
      </c>
      <c r="J39" s="5" t="s">
        <v>331</v>
      </c>
      <c r="K39" s="5" t="s">
        <v>331</v>
      </c>
    </row>
    <row r="40" spans="2:11" ht="9.75" customHeight="1">
      <c r="B40" s="128" t="s">
        <v>354</v>
      </c>
      <c r="C40" s="128"/>
      <c r="D40" s="82"/>
      <c r="E40" s="6" t="s">
        <v>39</v>
      </c>
      <c r="F40" s="5" t="s">
        <v>39</v>
      </c>
      <c r="G40" s="5" t="s">
        <v>331</v>
      </c>
      <c r="H40" s="5" t="s">
        <v>331</v>
      </c>
      <c r="I40" s="5" t="s">
        <v>331</v>
      </c>
      <c r="J40" s="5" t="s">
        <v>331</v>
      </c>
      <c r="K40" s="5" t="s">
        <v>331</v>
      </c>
    </row>
    <row r="41" spans="2:11" ht="9.75" customHeight="1">
      <c r="B41" s="128" t="s">
        <v>355</v>
      </c>
      <c r="C41" s="128"/>
      <c r="D41" s="82"/>
      <c r="E41" s="6" t="s">
        <v>39</v>
      </c>
      <c r="F41" s="5" t="s">
        <v>39</v>
      </c>
      <c r="G41" s="5" t="s">
        <v>331</v>
      </c>
      <c r="H41" s="5" t="s">
        <v>331</v>
      </c>
      <c r="I41" s="5" t="s">
        <v>331</v>
      </c>
      <c r="J41" s="5" t="s">
        <v>331</v>
      </c>
      <c r="K41" s="5" t="s">
        <v>331</v>
      </c>
    </row>
    <row r="42" spans="2:11" ht="9.75" customHeight="1">
      <c r="B42" s="128" t="s">
        <v>356</v>
      </c>
      <c r="C42" s="128"/>
      <c r="D42" s="82"/>
      <c r="E42" s="6" t="s">
        <v>39</v>
      </c>
      <c r="F42" s="5" t="s">
        <v>39</v>
      </c>
      <c r="G42" s="5" t="s">
        <v>331</v>
      </c>
      <c r="H42" s="5" t="s">
        <v>331</v>
      </c>
      <c r="I42" s="5" t="s">
        <v>331</v>
      </c>
      <c r="J42" s="5" t="s">
        <v>331</v>
      </c>
      <c r="K42" s="5" t="s">
        <v>331</v>
      </c>
    </row>
    <row r="43" spans="2:11" ht="9.75" customHeight="1">
      <c r="B43" s="128" t="s">
        <v>357</v>
      </c>
      <c r="C43" s="128"/>
      <c r="D43" s="82"/>
      <c r="E43" s="6">
        <v>6</v>
      </c>
      <c r="F43" s="5">
        <v>1521</v>
      </c>
      <c r="G43" s="5" t="s">
        <v>331</v>
      </c>
      <c r="H43" s="5" t="s">
        <v>331</v>
      </c>
      <c r="I43" s="5">
        <v>6</v>
      </c>
      <c r="J43" s="5">
        <v>1521</v>
      </c>
      <c r="K43" s="5">
        <v>1521</v>
      </c>
    </row>
    <row r="44" spans="2:11" ht="9.75" customHeight="1">
      <c r="B44" s="128" t="s">
        <v>358</v>
      </c>
      <c r="C44" s="128"/>
      <c r="D44" s="82"/>
      <c r="E44" s="6" t="s">
        <v>39</v>
      </c>
      <c r="F44" s="5" t="s">
        <v>39</v>
      </c>
      <c r="G44" s="5" t="s">
        <v>331</v>
      </c>
      <c r="H44" s="5" t="s">
        <v>331</v>
      </c>
      <c r="I44" s="5" t="s">
        <v>331</v>
      </c>
      <c r="J44" s="5" t="s">
        <v>331</v>
      </c>
      <c r="K44" s="5" t="s">
        <v>331</v>
      </c>
    </row>
    <row r="45" spans="2:11" ht="9.75" customHeight="1">
      <c r="B45" s="128" t="s">
        <v>359</v>
      </c>
      <c r="C45" s="128"/>
      <c r="D45" s="82"/>
      <c r="E45" s="6" t="s">
        <v>39</v>
      </c>
      <c r="F45" s="5" t="s">
        <v>39</v>
      </c>
      <c r="G45" s="5" t="s">
        <v>331</v>
      </c>
      <c r="H45" s="5" t="s">
        <v>331</v>
      </c>
      <c r="I45" s="5" t="s">
        <v>331</v>
      </c>
      <c r="J45" s="5" t="s">
        <v>331</v>
      </c>
      <c r="K45" s="5" t="s">
        <v>331</v>
      </c>
    </row>
    <row r="46" spans="2:11" ht="9.75" customHeight="1">
      <c r="B46" s="128" t="s">
        <v>360</v>
      </c>
      <c r="C46" s="128"/>
      <c r="D46" s="82"/>
      <c r="E46" s="6" t="s">
        <v>39</v>
      </c>
      <c r="F46" s="5" t="s">
        <v>39</v>
      </c>
      <c r="G46" s="5" t="s">
        <v>331</v>
      </c>
      <c r="H46" s="5" t="s">
        <v>331</v>
      </c>
      <c r="I46" s="5" t="s">
        <v>331</v>
      </c>
      <c r="J46" s="5" t="s">
        <v>331</v>
      </c>
      <c r="K46" s="5" t="s">
        <v>331</v>
      </c>
    </row>
    <row r="47" spans="2:11" ht="9.75" customHeight="1">
      <c r="B47" s="128" t="s">
        <v>361</v>
      </c>
      <c r="C47" s="128"/>
      <c r="D47" s="82"/>
      <c r="E47" s="6" t="s">
        <v>39</v>
      </c>
      <c r="F47" s="5" t="s">
        <v>39</v>
      </c>
      <c r="G47" s="5" t="s">
        <v>331</v>
      </c>
      <c r="H47" s="5" t="s">
        <v>331</v>
      </c>
      <c r="I47" s="5" t="s">
        <v>331</v>
      </c>
      <c r="J47" s="5" t="s">
        <v>331</v>
      </c>
      <c r="K47" s="5" t="s">
        <v>331</v>
      </c>
    </row>
    <row r="48" spans="2:11" ht="9.75" customHeight="1">
      <c r="B48" s="128" t="s">
        <v>362</v>
      </c>
      <c r="C48" s="128"/>
      <c r="D48" s="82"/>
      <c r="E48" s="6" t="s">
        <v>331</v>
      </c>
      <c r="F48" s="5" t="s">
        <v>331</v>
      </c>
      <c r="G48" s="5" t="s">
        <v>331</v>
      </c>
      <c r="H48" s="5" t="s">
        <v>331</v>
      </c>
      <c r="I48" s="5" t="s">
        <v>331</v>
      </c>
      <c r="J48" s="5" t="s">
        <v>331</v>
      </c>
      <c r="K48" s="5" t="s">
        <v>331</v>
      </c>
    </row>
    <row r="49" spans="2:11" ht="9.75" customHeight="1">
      <c r="B49" s="128" t="s">
        <v>363</v>
      </c>
      <c r="C49" s="128"/>
      <c r="D49" s="82"/>
      <c r="E49" s="6" t="s">
        <v>39</v>
      </c>
      <c r="F49" s="5" t="s">
        <v>39</v>
      </c>
      <c r="G49" s="5" t="s">
        <v>331</v>
      </c>
      <c r="H49" s="5" t="s">
        <v>331</v>
      </c>
      <c r="I49" s="5" t="s">
        <v>331</v>
      </c>
      <c r="J49" s="5" t="s">
        <v>331</v>
      </c>
      <c r="K49" s="5" t="s">
        <v>331</v>
      </c>
    </row>
    <row r="50" spans="2:11" ht="9.75" customHeight="1">
      <c r="B50" s="128" t="s">
        <v>364</v>
      </c>
      <c r="C50" s="128"/>
      <c r="D50" s="82"/>
      <c r="E50" s="6" t="s">
        <v>39</v>
      </c>
      <c r="F50" s="5" t="s">
        <v>39</v>
      </c>
      <c r="G50" s="5" t="s">
        <v>331</v>
      </c>
      <c r="H50" s="5" t="s">
        <v>331</v>
      </c>
      <c r="I50" s="5" t="s">
        <v>331</v>
      </c>
      <c r="J50" s="5" t="s">
        <v>331</v>
      </c>
      <c r="K50" s="5" t="s">
        <v>331</v>
      </c>
    </row>
    <row r="51" spans="2:11" ht="9.75" customHeight="1">
      <c r="B51" s="128" t="s">
        <v>365</v>
      </c>
      <c r="C51" s="128"/>
      <c r="D51" s="82"/>
      <c r="E51" s="6" t="s">
        <v>39</v>
      </c>
      <c r="F51" s="5" t="s">
        <v>39</v>
      </c>
      <c r="G51" s="5" t="s">
        <v>331</v>
      </c>
      <c r="H51" s="5" t="s">
        <v>331</v>
      </c>
      <c r="I51" s="5" t="s">
        <v>331</v>
      </c>
      <c r="J51" s="5" t="s">
        <v>331</v>
      </c>
      <c r="K51" s="5" t="s">
        <v>331</v>
      </c>
    </row>
    <row r="52" spans="2:11" ht="9.75" customHeight="1">
      <c r="B52" s="128" t="s">
        <v>99</v>
      </c>
      <c r="C52" s="128"/>
      <c r="D52" s="82"/>
      <c r="E52" s="6" t="s">
        <v>39</v>
      </c>
      <c r="F52" s="5" t="s">
        <v>39</v>
      </c>
      <c r="G52" s="5" t="s">
        <v>331</v>
      </c>
      <c r="H52" s="5" t="s">
        <v>331</v>
      </c>
      <c r="I52" s="5" t="s">
        <v>331</v>
      </c>
      <c r="J52" s="5" t="s">
        <v>331</v>
      </c>
      <c r="K52" s="5" t="s">
        <v>331</v>
      </c>
    </row>
    <row r="53" spans="2:11" ht="9.75" customHeight="1">
      <c r="B53" s="128" t="s">
        <v>58</v>
      </c>
      <c r="C53" s="128"/>
      <c r="E53" s="6" t="s">
        <v>39</v>
      </c>
      <c r="F53" s="5" t="s">
        <v>39</v>
      </c>
      <c r="G53" s="5" t="s">
        <v>331</v>
      </c>
      <c r="H53" s="5" t="s">
        <v>331</v>
      </c>
      <c r="I53" s="5" t="s">
        <v>331</v>
      </c>
      <c r="J53" s="5" t="s">
        <v>331</v>
      </c>
      <c r="K53" s="5" t="s">
        <v>331</v>
      </c>
    </row>
    <row r="54" spans="2:11" ht="9.75" customHeight="1">
      <c r="B54" s="128" t="s">
        <v>366</v>
      </c>
      <c r="C54" s="128"/>
      <c r="E54" s="6" t="s">
        <v>39</v>
      </c>
      <c r="F54" s="5" t="s">
        <v>39</v>
      </c>
      <c r="G54" s="5" t="s">
        <v>331</v>
      </c>
      <c r="H54" s="5" t="s">
        <v>331</v>
      </c>
      <c r="I54" s="5" t="s">
        <v>331</v>
      </c>
      <c r="J54" s="5" t="s">
        <v>331</v>
      </c>
      <c r="K54" s="5" t="s">
        <v>331</v>
      </c>
    </row>
    <row r="55" spans="2:11" ht="9.75" customHeight="1">
      <c r="B55" s="128" t="s">
        <v>367</v>
      </c>
      <c r="C55" s="128"/>
      <c r="E55" s="6">
        <v>2</v>
      </c>
      <c r="F55" s="5">
        <v>234</v>
      </c>
      <c r="G55" s="5" t="s">
        <v>331</v>
      </c>
      <c r="H55" s="5" t="s">
        <v>331</v>
      </c>
      <c r="I55" s="5">
        <v>2</v>
      </c>
      <c r="J55" s="5">
        <v>234</v>
      </c>
      <c r="K55" s="5">
        <v>73</v>
      </c>
    </row>
    <row r="56" spans="2:11" ht="9.75" customHeight="1">
      <c r="B56" s="128" t="s">
        <v>368</v>
      </c>
      <c r="C56" s="128"/>
      <c r="E56" s="6" t="s">
        <v>39</v>
      </c>
      <c r="F56" s="5" t="s">
        <v>39</v>
      </c>
      <c r="G56" s="5" t="s">
        <v>331</v>
      </c>
      <c r="H56" s="5" t="s">
        <v>331</v>
      </c>
      <c r="I56" s="5" t="s">
        <v>331</v>
      </c>
      <c r="J56" s="5" t="s">
        <v>331</v>
      </c>
      <c r="K56" s="5" t="s">
        <v>331</v>
      </c>
    </row>
    <row r="57" spans="2:11" ht="9.75" customHeight="1">
      <c r="B57" s="128" t="s">
        <v>255</v>
      </c>
      <c r="C57" s="128"/>
      <c r="E57" s="6" t="s">
        <v>331</v>
      </c>
      <c r="F57" s="5" t="s">
        <v>331</v>
      </c>
      <c r="G57" s="5" t="s">
        <v>331</v>
      </c>
      <c r="H57" s="5" t="s">
        <v>331</v>
      </c>
      <c r="I57" s="5" t="s">
        <v>331</v>
      </c>
      <c r="J57" s="5" t="s">
        <v>331</v>
      </c>
      <c r="K57" s="5" t="s">
        <v>331</v>
      </c>
    </row>
    <row r="58" spans="2:11" ht="9.75" customHeight="1">
      <c r="B58" s="128" t="s">
        <v>369</v>
      </c>
      <c r="C58" s="128"/>
      <c r="E58" s="6" t="s">
        <v>331</v>
      </c>
      <c r="F58" s="5" t="s">
        <v>331</v>
      </c>
      <c r="G58" s="5" t="s">
        <v>331</v>
      </c>
      <c r="H58" s="5" t="s">
        <v>331</v>
      </c>
      <c r="I58" s="5" t="s">
        <v>331</v>
      </c>
      <c r="J58" s="5" t="s">
        <v>331</v>
      </c>
      <c r="K58" s="5" t="s">
        <v>331</v>
      </c>
    </row>
    <row r="59" spans="2:11" ht="9.75" customHeight="1">
      <c r="B59" s="128" t="s">
        <v>370</v>
      </c>
      <c r="C59" s="128"/>
      <c r="E59" s="6" t="s">
        <v>39</v>
      </c>
      <c r="F59" s="5" t="s">
        <v>39</v>
      </c>
      <c r="G59" s="5" t="s">
        <v>331</v>
      </c>
      <c r="H59" s="5" t="s">
        <v>331</v>
      </c>
      <c r="I59" s="5" t="s">
        <v>331</v>
      </c>
      <c r="J59" s="5" t="s">
        <v>331</v>
      </c>
      <c r="K59" s="5" t="s">
        <v>331</v>
      </c>
    </row>
    <row r="60" spans="2:11" ht="9.75" customHeight="1">
      <c r="B60" s="128" t="s">
        <v>371</v>
      </c>
      <c r="C60" s="128"/>
      <c r="E60" s="6" t="s">
        <v>39</v>
      </c>
      <c r="F60" s="5" t="s">
        <v>39</v>
      </c>
      <c r="G60" s="5" t="s">
        <v>331</v>
      </c>
      <c r="H60" s="5" t="s">
        <v>331</v>
      </c>
      <c r="I60" s="5" t="s">
        <v>331</v>
      </c>
      <c r="J60" s="5" t="s">
        <v>331</v>
      </c>
      <c r="K60" s="5" t="s">
        <v>331</v>
      </c>
    </row>
    <row r="61" spans="2:11" ht="9.75" customHeight="1">
      <c r="B61" s="128" t="s">
        <v>101</v>
      </c>
      <c r="C61" s="128"/>
      <c r="E61" s="6" t="s">
        <v>331</v>
      </c>
      <c r="F61" s="5" t="s">
        <v>331</v>
      </c>
      <c r="G61" s="5" t="s">
        <v>331</v>
      </c>
      <c r="H61" s="5" t="s">
        <v>331</v>
      </c>
      <c r="I61" s="5" t="s">
        <v>331</v>
      </c>
      <c r="J61" s="5" t="s">
        <v>331</v>
      </c>
      <c r="K61" s="5" t="s">
        <v>331</v>
      </c>
    </row>
    <row r="62" ht="3" customHeight="1" thickBot="1">
      <c r="E62" s="25"/>
    </row>
    <row r="63" spans="1:11" ht="12" customHeight="1">
      <c r="A63" s="16" t="s">
        <v>372</v>
      </c>
      <c r="B63" s="16"/>
      <c r="C63" s="16"/>
      <c r="D63" s="26"/>
      <c r="E63" s="26"/>
      <c r="F63" s="26"/>
      <c r="G63" s="26"/>
      <c r="H63" s="26"/>
      <c r="I63" s="26"/>
      <c r="J63" s="26"/>
      <c r="K63" s="26"/>
    </row>
  </sheetData>
  <sheetProtection/>
  <mergeCells count="58"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J6:J7"/>
    <mergeCell ref="B15:C15"/>
    <mergeCell ref="B16:C16"/>
    <mergeCell ref="B17:C17"/>
    <mergeCell ref="B18:C18"/>
    <mergeCell ref="B19:C19"/>
    <mergeCell ref="A2:B3"/>
    <mergeCell ref="A4:D7"/>
    <mergeCell ref="E4:F5"/>
    <mergeCell ref="G4:H5"/>
    <mergeCell ref="I4:K5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1.25" style="18" customWidth="1"/>
    <col min="2" max="2" width="13.875" style="18" customWidth="1"/>
    <col min="3" max="3" width="4.00390625" style="18" customWidth="1"/>
    <col min="4" max="4" width="1.00390625" style="18" customWidth="1"/>
    <col min="5" max="8" width="15.625" style="18" customWidth="1"/>
    <col min="9" max="16384" width="9.00390625" style="18" customWidth="1"/>
  </cols>
  <sheetData>
    <row r="1" ht="17.25" customHeight="1">
      <c r="E1" s="1" t="s">
        <v>373</v>
      </c>
    </row>
    <row r="2" spans="1:3" ht="12" customHeight="1">
      <c r="A2" s="7" t="s">
        <v>374</v>
      </c>
      <c r="B2" s="7"/>
      <c r="C2" s="7"/>
    </row>
    <row r="3" spans="1:3" ht="12" customHeight="1" thickBot="1">
      <c r="A3" s="7" t="s">
        <v>375</v>
      </c>
      <c r="B3" s="7"/>
      <c r="C3" s="7"/>
    </row>
    <row r="4" spans="1:8" ht="9.75" customHeight="1" thickTop="1">
      <c r="A4" s="39" t="s">
        <v>46</v>
      </c>
      <c r="B4" s="39"/>
      <c r="C4" s="39"/>
      <c r="D4" s="47"/>
      <c r="E4" s="182" t="s">
        <v>376</v>
      </c>
      <c r="F4" s="42" t="s">
        <v>377</v>
      </c>
      <c r="G4" s="28"/>
      <c r="H4" s="28"/>
    </row>
    <row r="5" spans="1:8" ht="13.5" customHeight="1">
      <c r="A5" s="41"/>
      <c r="B5" s="41"/>
      <c r="C5" s="41"/>
      <c r="D5" s="78"/>
      <c r="E5" s="175"/>
      <c r="F5" s="183"/>
      <c r="G5" s="29" t="s">
        <v>378</v>
      </c>
      <c r="H5" s="29" t="s">
        <v>379</v>
      </c>
    </row>
    <row r="6" ht="6" customHeight="1">
      <c r="E6" s="19"/>
    </row>
    <row r="7" spans="2:8" ht="10.5" customHeight="1">
      <c r="B7" s="177" t="s">
        <v>380</v>
      </c>
      <c r="C7" s="69">
        <v>1983</v>
      </c>
      <c r="D7" s="7"/>
      <c r="E7" s="6">
        <v>59546</v>
      </c>
      <c r="F7" s="5">
        <v>582334</v>
      </c>
      <c r="G7" s="5">
        <v>508989</v>
      </c>
      <c r="H7" s="5">
        <v>73345</v>
      </c>
    </row>
    <row r="8" spans="2:8" ht="10.5" customHeight="1">
      <c r="B8" s="177" t="s">
        <v>381</v>
      </c>
      <c r="C8" s="69">
        <v>1986</v>
      </c>
      <c r="D8" s="7"/>
      <c r="E8" s="6">
        <v>62041</v>
      </c>
      <c r="F8" s="5">
        <v>613246</v>
      </c>
      <c r="G8" s="5">
        <v>536789</v>
      </c>
      <c r="H8" s="5">
        <v>76457</v>
      </c>
    </row>
    <row r="9" spans="2:8" ht="10.5" customHeight="1">
      <c r="B9" s="177" t="s">
        <v>382</v>
      </c>
      <c r="C9" s="69">
        <v>1991</v>
      </c>
      <c r="D9" s="7"/>
      <c r="E9" s="6">
        <v>77061</v>
      </c>
      <c r="F9" s="5">
        <v>687611</v>
      </c>
      <c r="G9" s="5">
        <v>612608</v>
      </c>
      <c r="H9" s="5">
        <v>75003</v>
      </c>
    </row>
    <row r="10" spans="2:8" ht="10.5" customHeight="1">
      <c r="B10" s="177" t="s">
        <v>383</v>
      </c>
      <c r="C10" s="69">
        <v>1996</v>
      </c>
      <c r="D10" s="7"/>
      <c r="E10" s="6">
        <v>85102</v>
      </c>
      <c r="F10" s="5">
        <v>779243</v>
      </c>
      <c r="G10" s="5">
        <v>698397</v>
      </c>
      <c r="H10" s="5">
        <v>80846</v>
      </c>
    </row>
    <row r="11" spans="1:8" s="2" customFormat="1" ht="10.5" customHeight="1">
      <c r="A11" s="18"/>
      <c r="B11" s="179" t="s">
        <v>384</v>
      </c>
      <c r="C11" s="180">
        <v>2001</v>
      </c>
      <c r="D11" s="11"/>
      <c r="E11" s="8">
        <v>83542</v>
      </c>
      <c r="F11" s="184">
        <v>781926</v>
      </c>
      <c r="G11" s="184">
        <v>701185</v>
      </c>
      <c r="H11" s="184">
        <v>80741</v>
      </c>
    </row>
    <row r="12" spans="2:8" ht="10.5" customHeight="1">
      <c r="B12" s="149"/>
      <c r="C12" s="149"/>
      <c r="D12" s="97"/>
      <c r="E12" s="6"/>
      <c r="F12" s="5"/>
      <c r="G12" s="5"/>
      <c r="H12" s="5"/>
    </row>
    <row r="13" spans="2:8" ht="10.5" customHeight="1">
      <c r="B13" s="48" t="s">
        <v>385</v>
      </c>
      <c r="C13" s="48"/>
      <c r="D13" s="4"/>
      <c r="E13" s="6">
        <v>31558</v>
      </c>
      <c r="F13" s="5">
        <v>306411</v>
      </c>
      <c r="G13" s="5" t="s">
        <v>386</v>
      </c>
      <c r="H13" s="5" t="s">
        <v>386</v>
      </c>
    </row>
    <row r="14" spans="2:8" ht="10.5" customHeight="1">
      <c r="B14" s="48" t="s">
        <v>387</v>
      </c>
      <c r="C14" s="48"/>
      <c r="D14" s="4"/>
      <c r="E14" s="6">
        <v>13801</v>
      </c>
      <c r="F14" s="5">
        <v>140776</v>
      </c>
      <c r="G14" s="5" t="s">
        <v>386</v>
      </c>
      <c r="H14" s="5" t="s">
        <v>386</v>
      </c>
    </row>
    <row r="15" spans="2:8" ht="10.5" customHeight="1">
      <c r="B15" s="48" t="s">
        <v>388</v>
      </c>
      <c r="C15" s="48"/>
      <c r="D15" s="4"/>
      <c r="E15" s="6">
        <v>8442</v>
      </c>
      <c r="F15" s="5">
        <v>67547</v>
      </c>
      <c r="G15" s="5" t="s">
        <v>386</v>
      </c>
      <c r="H15" s="5" t="s">
        <v>386</v>
      </c>
    </row>
    <row r="16" spans="2:8" ht="10.5" customHeight="1">
      <c r="B16" s="48" t="s">
        <v>389</v>
      </c>
      <c r="C16" s="48"/>
      <c r="D16" s="4"/>
      <c r="E16" s="6">
        <v>12261</v>
      </c>
      <c r="F16" s="5">
        <v>112981</v>
      </c>
      <c r="G16" s="5" t="s">
        <v>390</v>
      </c>
      <c r="H16" s="5" t="s">
        <v>390</v>
      </c>
    </row>
    <row r="17" spans="2:8" ht="10.5" customHeight="1">
      <c r="B17" s="48" t="s">
        <v>391</v>
      </c>
      <c r="C17" s="48"/>
      <c r="D17" s="4"/>
      <c r="E17" s="6">
        <v>9097</v>
      </c>
      <c r="F17" s="5">
        <v>82336</v>
      </c>
      <c r="G17" s="5" t="s">
        <v>392</v>
      </c>
      <c r="H17" s="5" t="s">
        <v>392</v>
      </c>
    </row>
    <row r="18" spans="2:8" ht="10.5" customHeight="1">
      <c r="B18" s="48" t="s">
        <v>393</v>
      </c>
      <c r="C18" s="48"/>
      <c r="D18" s="4"/>
      <c r="E18" s="6">
        <v>5790</v>
      </c>
      <c r="F18" s="5">
        <v>53741</v>
      </c>
      <c r="G18" s="5" t="s">
        <v>394</v>
      </c>
      <c r="H18" s="5" t="s">
        <v>394</v>
      </c>
    </row>
    <row r="19" spans="2:8" ht="10.5" customHeight="1">
      <c r="B19" s="48" t="s">
        <v>395</v>
      </c>
      <c r="C19" s="48"/>
      <c r="D19" s="4"/>
      <c r="E19" s="6">
        <v>2593</v>
      </c>
      <c r="F19" s="5">
        <v>18134</v>
      </c>
      <c r="G19" s="5" t="s">
        <v>394</v>
      </c>
      <c r="H19" s="5" t="s">
        <v>394</v>
      </c>
    </row>
    <row r="20" ht="4.5" customHeight="1" thickBot="1">
      <c r="E20" s="25"/>
    </row>
    <row r="21" spans="1:8" ht="12" customHeight="1">
      <c r="A21" s="16" t="s">
        <v>396</v>
      </c>
      <c r="B21" s="16"/>
      <c r="C21" s="16"/>
      <c r="D21" s="26"/>
      <c r="E21" s="26"/>
      <c r="F21" s="26"/>
      <c r="G21" s="26"/>
      <c r="H21" s="26"/>
    </row>
  </sheetData>
  <sheetProtection/>
  <mergeCells count="10">
    <mergeCell ref="B16:C16"/>
    <mergeCell ref="B17:C17"/>
    <mergeCell ref="B18:C18"/>
    <mergeCell ref="B19:C19"/>
    <mergeCell ref="A4:D5"/>
    <mergeCell ref="E4:E5"/>
    <mergeCell ref="F4:F5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21" sqref="O21"/>
    </sheetView>
  </sheetViews>
  <sheetFormatPr defaultColWidth="9.00390625" defaultRowHeight="13.5"/>
  <cols>
    <col min="1" max="1" width="1.00390625" style="18" customWidth="1"/>
    <col min="2" max="2" width="2.875" style="18" customWidth="1"/>
    <col min="3" max="3" width="12.625" style="18" customWidth="1"/>
    <col min="4" max="4" width="9.125" style="18" customWidth="1"/>
    <col min="5" max="5" width="1.12109375" style="18" customWidth="1"/>
    <col min="6" max="6" width="7.375" style="18" customWidth="1"/>
    <col min="7" max="7" width="9.25390625" style="18" customWidth="1"/>
    <col min="8" max="8" width="0.74609375" style="18" customWidth="1"/>
    <col min="9" max="9" width="2.375" style="18" customWidth="1"/>
    <col min="10" max="10" width="21.125" style="18" customWidth="1"/>
    <col min="11" max="11" width="0.875" style="18" customWidth="1"/>
    <col min="12" max="12" width="7.50390625" style="18" customWidth="1"/>
    <col min="13" max="13" width="9.125" style="18" customWidth="1"/>
    <col min="14" max="16384" width="9.00390625" style="18" customWidth="1"/>
  </cols>
  <sheetData>
    <row r="1" ht="17.25">
      <c r="D1" s="1" t="s">
        <v>397</v>
      </c>
    </row>
    <row r="2" spans="5:13" ht="14.25">
      <c r="E2" s="185" t="s">
        <v>398</v>
      </c>
      <c r="F2" s="186"/>
      <c r="G2" s="187"/>
      <c r="L2" s="187"/>
      <c r="M2" s="187"/>
    </row>
    <row r="3" spans="5:13" ht="5.25" customHeight="1">
      <c r="E3" s="185"/>
      <c r="F3" s="186"/>
      <c r="G3" s="187"/>
      <c r="L3" s="187"/>
      <c r="M3" s="187"/>
    </row>
    <row r="4" ht="12.75" customHeight="1">
      <c r="A4" s="7" t="s">
        <v>399</v>
      </c>
    </row>
    <row r="5" ht="12.75" customHeight="1" thickBot="1">
      <c r="A5" s="7" t="s">
        <v>400</v>
      </c>
    </row>
    <row r="6" spans="1:13" ht="15" customHeight="1" thickTop="1">
      <c r="A6" s="71" t="s">
        <v>46</v>
      </c>
      <c r="B6" s="71"/>
      <c r="C6" s="71"/>
      <c r="D6" s="71"/>
      <c r="E6" s="71"/>
      <c r="F6" s="31" t="s">
        <v>323</v>
      </c>
      <c r="G6" s="31" t="s">
        <v>401</v>
      </c>
      <c r="H6" s="188" t="s">
        <v>46</v>
      </c>
      <c r="I6" s="71"/>
      <c r="J6" s="71"/>
      <c r="K6" s="72"/>
      <c r="L6" s="31" t="s">
        <v>323</v>
      </c>
      <c r="M6" s="31" t="s">
        <v>401</v>
      </c>
    </row>
    <row r="7" spans="6:13" ht="4.5" customHeight="1">
      <c r="F7" s="19"/>
      <c r="G7" s="189"/>
      <c r="H7" s="190"/>
      <c r="I7" s="108"/>
      <c r="J7" s="108"/>
      <c r="K7" s="110"/>
      <c r="L7" s="19"/>
      <c r="M7" s="191"/>
    </row>
    <row r="8" spans="2:13" ht="12.75" customHeight="1">
      <c r="B8" s="134" t="s">
        <v>402</v>
      </c>
      <c r="C8" s="134"/>
      <c r="D8" s="70" t="s">
        <v>403</v>
      </c>
      <c r="F8" s="6">
        <v>101729</v>
      </c>
      <c r="G8" s="126">
        <v>15545989</v>
      </c>
      <c r="H8" s="127"/>
      <c r="I8" s="192"/>
      <c r="J8" s="193" t="s">
        <v>404</v>
      </c>
      <c r="K8" s="110"/>
      <c r="L8" s="6">
        <v>254</v>
      </c>
      <c r="M8" s="129">
        <v>47225</v>
      </c>
    </row>
    <row r="9" spans="2:13" ht="12.75" customHeight="1">
      <c r="B9" s="133" t="s">
        <v>405</v>
      </c>
      <c r="C9" s="133"/>
      <c r="D9" s="7">
        <v>2001</v>
      </c>
      <c r="F9" s="6">
        <v>101564</v>
      </c>
      <c r="G9" s="126">
        <v>15314712</v>
      </c>
      <c r="H9" s="127"/>
      <c r="I9" s="192"/>
      <c r="J9" s="194" t="s">
        <v>406</v>
      </c>
      <c r="K9" s="110"/>
      <c r="L9" s="6">
        <v>4110</v>
      </c>
      <c r="M9" s="129">
        <v>677258</v>
      </c>
    </row>
    <row r="10" spans="2:13" ht="12.75" customHeight="1">
      <c r="B10" s="133" t="s">
        <v>407</v>
      </c>
      <c r="C10" s="133"/>
      <c r="D10" s="7">
        <v>2002</v>
      </c>
      <c r="F10" s="6">
        <v>101765</v>
      </c>
      <c r="G10" s="126">
        <v>14823050</v>
      </c>
      <c r="H10" s="127"/>
      <c r="I10" s="192"/>
      <c r="J10" s="193" t="s">
        <v>408</v>
      </c>
      <c r="K10" s="110"/>
      <c r="L10" s="6">
        <v>97</v>
      </c>
      <c r="M10" s="129">
        <v>15558</v>
      </c>
    </row>
    <row r="11" spans="2:13" ht="12.75" customHeight="1">
      <c r="B11" s="133" t="s">
        <v>329</v>
      </c>
      <c r="C11" s="133"/>
      <c r="D11" s="7">
        <v>2003</v>
      </c>
      <c r="F11" s="6">
        <v>102115</v>
      </c>
      <c r="G11" s="126">
        <v>14675125</v>
      </c>
      <c r="H11" s="127"/>
      <c r="I11" s="192"/>
      <c r="J11" s="193" t="s">
        <v>409</v>
      </c>
      <c r="K11" s="110"/>
      <c r="L11" s="6">
        <v>399</v>
      </c>
      <c r="M11" s="129">
        <v>57592</v>
      </c>
    </row>
    <row r="12" spans="2:13" ht="12.75" customHeight="1">
      <c r="B12" s="135" t="s">
        <v>330</v>
      </c>
      <c r="C12" s="135"/>
      <c r="D12" s="11">
        <v>2004</v>
      </c>
      <c r="E12" s="2"/>
      <c r="F12" s="8">
        <v>102562</v>
      </c>
      <c r="G12" s="139">
        <v>14435596</v>
      </c>
      <c r="H12" s="127"/>
      <c r="I12" s="192"/>
      <c r="J12" s="193" t="s">
        <v>410</v>
      </c>
      <c r="K12" s="110"/>
      <c r="L12" s="6">
        <v>165</v>
      </c>
      <c r="M12" s="129">
        <v>13782</v>
      </c>
    </row>
    <row r="13" spans="6:13" ht="12.75" customHeight="1">
      <c r="F13" s="6"/>
      <c r="G13" s="126"/>
      <c r="H13" s="127"/>
      <c r="I13" s="192"/>
      <c r="J13" s="193" t="s">
        <v>411</v>
      </c>
      <c r="K13" s="110"/>
      <c r="L13" s="6">
        <v>767</v>
      </c>
      <c r="M13" s="129">
        <v>109789</v>
      </c>
    </row>
    <row r="14" spans="2:13" ht="12.75" customHeight="1">
      <c r="B14" s="195" t="s">
        <v>49</v>
      </c>
      <c r="C14" s="195"/>
      <c r="D14" s="195"/>
      <c r="F14" s="8">
        <f>SUM(F15:F16)</f>
        <v>4993</v>
      </c>
      <c r="G14" s="139">
        <f>SUM(G15:G16)</f>
        <v>785131</v>
      </c>
      <c r="H14" s="127"/>
      <c r="I14" s="192"/>
      <c r="J14" s="194" t="s">
        <v>412</v>
      </c>
      <c r="K14" s="110"/>
      <c r="L14" s="6">
        <v>4120</v>
      </c>
      <c r="M14" s="129">
        <v>503650</v>
      </c>
    </row>
    <row r="15" spans="2:13" ht="12.75" customHeight="1">
      <c r="B15" s="131"/>
      <c r="C15" s="128" t="s">
        <v>413</v>
      </c>
      <c r="D15" s="128"/>
      <c r="F15" s="6">
        <v>2702</v>
      </c>
      <c r="G15" s="126">
        <v>517268</v>
      </c>
      <c r="H15" s="127"/>
      <c r="I15" s="192"/>
      <c r="J15" s="193" t="s">
        <v>414</v>
      </c>
      <c r="K15" s="110"/>
      <c r="L15" s="6">
        <v>126</v>
      </c>
      <c r="M15" s="129">
        <v>10137</v>
      </c>
    </row>
    <row r="16" spans="2:13" ht="12.75" customHeight="1">
      <c r="B16" s="131"/>
      <c r="C16" s="128" t="s">
        <v>415</v>
      </c>
      <c r="D16" s="128"/>
      <c r="F16" s="6">
        <v>2291</v>
      </c>
      <c r="G16" s="126">
        <v>267863</v>
      </c>
      <c r="H16" s="127"/>
      <c r="I16" s="192"/>
      <c r="J16" s="193" t="s">
        <v>416</v>
      </c>
      <c r="K16" s="110"/>
      <c r="L16" s="6">
        <v>3156</v>
      </c>
      <c r="M16" s="129">
        <v>294251</v>
      </c>
    </row>
    <row r="17" spans="2:13" ht="12.75" customHeight="1">
      <c r="B17" s="131"/>
      <c r="C17" s="131"/>
      <c r="D17" s="131"/>
      <c r="F17" s="6"/>
      <c r="G17" s="126"/>
      <c r="H17" s="127"/>
      <c r="I17" s="192"/>
      <c r="J17" s="193" t="s">
        <v>417</v>
      </c>
      <c r="K17" s="110"/>
      <c r="L17" s="6">
        <v>1063</v>
      </c>
      <c r="M17" s="129">
        <v>114425</v>
      </c>
    </row>
    <row r="18" spans="2:13" ht="12.75" customHeight="1">
      <c r="B18" s="195" t="s">
        <v>51</v>
      </c>
      <c r="C18" s="195"/>
      <c r="D18" s="195"/>
      <c r="F18" s="8">
        <f>SUM(F19:F22)</f>
        <v>5173</v>
      </c>
      <c r="G18" s="139">
        <f>SUM(G19:G22)</f>
        <v>931961</v>
      </c>
      <c r="H18" s="127"/>
      <c r="I18" s="192"/>
      <c r="J18" s="193" t="s">
        <v>418</v>
      </c>
      <c r="K18" s="110"/>
      <c r="L18" s="6">
        <v>3827</v>
      </c>
      <c r="M18" s="129">
        <v>453254</v>
      </c>
    </row>
    <row r="19" spans="2:13" ht="12.75" customHeight="1">
      <c r="B19" s="131"/>
      <c r="C19" s="128" t="s">
        <v>419</v>
      </c>
      <c r="D19" s="128"/>
      <c r="F19" s="6">
        <v>3055</v>
      </c>
      <c r="G19" s="126">
        <v>560036</v>
      </c>
      <c r="H19" s="127"/>
      <c r="I19" s="192"/>
      <c r="J19" s="194" t="s">
        <v>420</v>
      </c>
      <c r="K19" s="110"/>
      <c r="L19" s="6">
        <v>130</v>
      </c>
      <c r="M19" s="129">
        <v>7887</v>
      </c>
    </row>
    <row r="20" spans="2:13" ht="12.75" customHeight="1">
      <c r="B20" s="131"/>
      <c r="C20" s="128" t="s">
        <v>421</v>
      </c>
      <c r="D20" s="128"/>
      <c r="F20" s="6">
        <v>676</v>
      </c>
      <c r="G20" s="126">
        <v>112066</v>
      </c>
      <c r="H20" s="127"/>
      <c r="I20" s="192"/>
      <c r="J20" s="193" t="s">
        <v>246</v>
      </c>
      <c r="K20" s="110"/>
      <c r="L20" s="6">
        <v>3021</v>
      </c>
      <c r="M20" s="129">
        <v>355700</v>
      </c>
    </row>
    <row r="21" spans="2:13" ht="12.75" customHeight="1">
      <c r="B21" s="131"/>
      <c r="C21" s="128" t="s">
        <v>422</v>
      </c>
      <c r="D21" s="128"/>
      <c r="F21" s="6">
        <v>872</v>
      </c>
      <c r="G21" s="126">
        <v>148520</v>
      </c>
      <c r="H21" s="127"/>
      <c r="I21" s="192"/>
      <c r="J21" s="193" t="s">
        <v>423</v>
      </c>
      <c r="K21" s="110"/>
      <c r="L21" s="6">
        <v>3820</v>
      </c>
      <c r="M21" s="129">
        <v>491496</v>
      </c>
    </row>
    <row r="22" spans="2:13" ht="12.75" customHeight="1">
      <c r="B22" s="131"/>
      <c r="C22" s="128" t="s">
        <v>424</v>
      </c>
      <c r="D22" s="128"/>
      <c r="F22" s="6">
        <v>570</v>
      </c>
      <c r="G22" s="126">
        <v>111339</v>
      </c>
      <c r="H22" s="127"/>
      <c r="I22" s="192"/>
      <c r="J22" s="196" t="s">
        <v>425</v>
      </c>
      <c r="K22" s="110"/>
      <c r="L22" s="6">
        <v>321</v>
      </c>
      <c r="M22" s="129">
        <v>35517</v>
      </c>
    </row>
    <row r="23" spans="2:13" ht="12.75" customHeight="1">
      <c r="B23" s="131"/>
      <c r="C23" s="131"/>
      <c r="D23" s="131"/>
      <c r="F23" s="6"/>
      <c r="G23" s="126"/>
      <c r="H23" s="127"/>
      <c r="I23" s="192"/>
      <c r="J23" s="196" t="s">
        <v>426</v>
      </c>
      <c r="K23" s="110"/>
      <c r="L23" s="6">
        <v>21</v>
      </c>
      <c r="M23" s="129">
        <v>1121</v>
      </c>
    </row>
    <row r="24" spans="2:13" ht="12.75" customHeight="1">
      <c r="B24" s="195" t="s">
        <v>427</v>
      </c>
      <c r="C24" s="195"/>
      <c r="D24" s="195"/>
      <c r="F24" s="8">
        <f>SUM(F25:F32)</f>
        <v>31852</v>
      </c>
      <c r="G24" s="139">
        <f>SUM(G25:G32)</f>
        <v>5796652</v>
      </c>
      <c r="H24" s="127"/>
      <c r="I24" s="192"/>
      <c r="J24" s="131" t="s">
        <v>428</v>
      </c>
      <c r="K24" s="197"/>
      <c r="L24" s="6">
        <v>7</v>
      </c>
      <c r="M24" s="129">
        <v>212</v>
      </c>
    </row>
    <row r="25" spans="2:13" ht="12.75" customHeight="1">
      <c r="B25" s="131"/>
      <c r="C25" s="128" t="s">
        <v>429</v>
      </c>
      <c r="D25" s="128"/>
      <c r="F25" s="6">
        <v>10668</v>
      </c>
      <c r="G25" s="126">
        <v>2201909</v>
      </c>
      <c r="H25" s="127"/>
      <c r="I25" s="193"/>
      <c r="J25" s="193" t="s">
        <v>430</v>
      </c>
      <c r="K25" s="110"/>
      <c r="L25" s="6">
        <v>999</v>
      </c>
      <c r="M25" s="129">
        <v>149763</v>
      </c>
    </row>
    <row r="26" spans="2:13" ht="12.75" customHeight="1">
      <c r="B26" s="131"/>
      <c r="C26" s="128" t="s">
        <v>431</v>
      </c>
      <c r="D26" s="128"/>
      <c r="F26" s="6">
        <v>850</v>
      </c>
      <c r="G26" s="126">
        <v>168664</v>
      </c>
      <c r="H26" s="127"/>
      <c r="I26" s="193"/>
      <c r="J26" s="193"/>
      <c r="K26" s="110"/>
      <c r="L26" s="6"/>
      <c r="M26" s="129"/>
    </row>
    <row r="27" spans="2:13" ht="12.75" customHeight="1">
      <c r="B27" s="131"/>
      <c r="C27" s="128" t="s">
        <v>432</v>
      </c>
      <c r="D27" s="128"/>
      <c r="F27" s="6">
        <v>254</v>
      </c>
      <c r="G27" s="126">
        <v>48787</v>
      </c>
      <c r="H27" s="127"/>
      <c r="I27" s="198" t="s">
        <v>433</v>
      </c>
      <c r="J27" s="198"/>
      <c r="K27" s="110"/>
      <c r="L27" s="8">
        <f>SUM(L28:L30)</f>
        <v>5076</v>
      </c>
      <c r="M27" s="184">
        <f>SUM(M28:M30)</f>
        <v>821839</v>
      </c>
    </row>
    <row r="28" spans="2:13" ht="12.75" customHeight="1">
      <c r="B28" s="131"/>
      <c r="C28" s="128" t="s">
        <v>434</v>
      </c>
      <c r="D28" s="128"/>
      <c r="F28" s="6">
        <v>48</v>
      </c>
      <c r="G28" s="126">
        <v>7756</v>
      </c>
      <c r="H28" s="127"/>
      <c r="I28" s="193"/>
      <c r="J28" s="193" t="s">
        <v>435</v>
      </c>
      <c r="K28" s="110"/>
      <c r="L28" s="6">
        <v>415</v>
      </c>
      <c r="M28" s="129">
        <v>64639</v>
      </c>
    </row>
    <row r="29" spans="2:13" ht="12.75" customHeight="1">
      <c r="B29" s="131"/>
      <c r="C29" s="128" t="s">
        <v>436</v>
      </c>
      <c r="D29" s="128"/>
      <c r="F29" s="6">
        <v>12159</v>
      </c>
      <c r="G29" s="126">
        <v>1942295</v>
      </c>
      <c r="H29" s="127"/>
      <c r="I29" s="193"/>
      <c r="J29" s="193" t="s">
        <v>437</v>
      </c>
      <c r="K29" s="110"/>
      <c r="L29" s="6">
        <v>4661</v>
      </c>
      <c r="M29" s="129">
        <v>757200</v>
      </c>
    </row>
    <row r="30" spans="2:13" ht="12.75" customHeight="1">
      <c r="B30" s="131"/>
      <c r="C30" s="128" t="s">
        <v>438</v>
      </c>
      <c r="D30" s="128"/>
      <c r="F30" s="6">
        <v>310</v>
      </c>
      <c r="G30" s="126">
        <v>69509</v>
      </c>
      <c r="H30" s="127"/>
      <c r="I30" s="193"/>
      <c r="J30" s="193" t="s">
        <v>439</v>
      </c>
      <c r="K30" s="110"/>
      <c r="L30" s="199" t="s">
        <v>440</v>
      </c>
      <c r="M30" s="200" t="s">
        <v>440</v>
      </c>
    </row>
    <row r="31" spans="2:13" ht="12.75" customHeight="1">
      <c r="B31" s="131"/>
      <c r="C31" s="128" t="s">
        <v>441</v>
      </c>
      <c r="D31" s="128"/>
      <c r="F31" s="6">
        <v>7118</v>
      </c>
      <c r="G31" s="126">
        <v>1287872</v>
      </c>
      <c r="H31" s="127"/>
      <c r="I31" s="192"/>
      <c r="J31" s="192"/>
      <c r="K31" s="110"/>
      <c r="L31" s="6"/>
      <c r="M31" s="129"/>
    </row>
    <row r="32" spans="2:13" ht="12.75" customHeight="1">
      <c r="B32" s="131"/>
      <c r="C32" s="128" t="s">
        <v>442</v>
      </c>
      <c r="D32" s="128"/>
      <c r="F32" s="6">
        <v>445</v>
      </c>
      <c r="G32" s="126">
        <v>69860</v>
      </c>
      <c r="H32" s="127"/>
      <c r="I32" s="201" t="s">
        <v>443</v>
      </c>
      <c r="J32" s="201"/>
      <c r="K32" s="110"/>
      <c r="L32" s="8">
        <v>64</v>
      </c>
      <c r="M32" s="184">
        <v>9506</v>
      </c>
    </row>
    <row r="33" spans="2:13" ht="12.75" customHeight="1">
      <c r="B33" s="131"/>
      <c r="C33" s="131"/>
      <c r="D33" s="131"/>
      <c r="F33" s="6"/>
      <c r="G33" s="126"/>
      <c r="H33" s="127"/>
      <c r="I33" s="192"/>
      <c r="J33" s="192"/>
      <c r="K33" s="110"/>
      <c r="L33" s="6"/>
      <c r="M33" s="129"/>
    </row>
    <row r="34" spans="2:13" ht="12.75" customHeight="1">
      <c r="B34" s="195" t="s">
        <v>53</v>
      </c>
      <c r="C34" s="195"/>
      <c r="D34" s="195"/>
      <c r="F34" s="8">
        <f>SUM(F35:F40,L8:L25)</f>
        <v>36733</v>
      </c>
      <c r="G34" s="139">
        <f>SUM(G35:G40,M8:M25)</f>
        <v>4598776</v>
      </c>
      <c r="H34" s="127"/>
      <c r="I34" s="198" t="s">
        <v>444</v>
      </c>
      <c r="J34" s="198"/>
      <c r="K34" s="110"/>
      <c r="L34" s="8">
        <f>SUM(L35:L40)</f>
        <v>18671</v>
      </c>
      <c r="M34" s="184">
        <f>SUM(M35:M40)</f>
        <v>1491731</v>
      </c>
    </row>
    <row r="35" spans="2:13" ht="12.75" customHeight="1">
      <c r="B35" s="131"/>
      <c r="C35" s="128" t="s">
        <v>445</v>
      </c>
      <c r="D35" s="128"/>
      <c r="F35" s="6">
        <v>2548</v>
      </c>
      <c r="G35" s="126">
        <v>240445</v>
      </c>
      <c r="H35" s="127"/>
      <c r="I35" s="193"/>
      <c r="J35" s="193" t="s">
        <v>446</v>
      </c>
      <c r="K35" s="110"/>
      <c r="L35" s="6">
        <v>563</v>
      </c>
      <c r="M35" s="129">
        <v>52015</v>
      </c>
    </row>
    <row r="36" spans="2:13" ht="12.75" customHeight="1">
      <c r="B36" s="131"/>
      <c r="C36" s="128" t="s">
        <v>447</v>
      </c>
      <c r="D36" s="128"/>
      <c r="F36" s="6">
        <v>1737</v>
      </c>
      <c r="G36" s="126">
        <v>234677</v>
      </c>
      <c r="H36" s="127"/>
      <c r="I36" s="193"/>
      <c r="J36" s="193" t="s">
        <v>448</v>
      </c>
      <c r="K36" s="110"/>
      <c r="L36" s="6">
        <v>492</v>
      </c>
      <c r="M36" s="129">
        <v>34604</v>
      </c>
    </row>
    <row r="37" spans="2:13" ht="12.75" customHeight="1">
      <c r="B37" s="131"/>
      <c r="C37" s="128" t="s">
        <v>449</v>
      </c>
      <c r="D37" s="128"/>
      <c r="F37" s="6">
        <v>3592</v>
      </c>
      <c r="G37" s="126">
        <v>457797</v>
      </c>
      <c r="H37" s="127"/>
      <c r="I37" s="193"/>
      <c r="J37" s="193" t="s">
        <v>450</v>
      </c>
      <c r="K37" s="110"/>
      <c r="L37" s="6">
        <v>15374</v>
      </c>
      <c r="M37" s="129">
        <v>1166914</v>
      </c>
    </row>
    <row r="38" spans="2:13" ht="12.75" customHeight="1">
      <c r="B38" s="131"/>
      <c r="C38" s="128" t="s">
        <v>451</v>
      </c>
      <c r="D38" s="128"/>
      <c r="F38" s="6">
        <v>678</v>
      </c>
      <c r="G38" s="126">
        <v>110422</v>
      </c>
      <c r="H38" s="127"/>
      <c r="I38" s="192"/>
      <c r="J38" s="193" t="s">
        <v>452</v>
      </c>
      <c r="K38" s="110"/>
      <c r="L38" s="6">
        <v>772</v>
      </c>
      <c r="M38" s="129">
        <v>82641</v>
      </c>
    </row>
    <row r="39" spans="2:13" ht="12.75" customHeight="1">
      <c r="B39" s="131"/>
      <c r="C39" s="128" t="s">
        <v>453</v>
      </c>
      <c r="D39" s="128"/>
      <c r="F39" s="6">
        <v>506</v>
      </c>
      <c r="G39" s="126">
        <v>53712</v>
      </c>
      <c r="H39" s="127"/>
      <c r="I39" s="192"/>
      <c r="J39" s="202" t="s">
        <v>454</v>
      </c>
      <c r="K39" s="203"/>
      <c r="L39" s="204">
        <v>1470</v>
      </c>
      <c r="M39" s="205">
        <v>155557</v>
      </c>
    </row>
    <row r="40" spans="2:13" ht="12.75" customHeight="1">
      <c r="B40" s="131"/>
      <c r="C40" s="128" t="s">
        <v>341</v>
      </c>
      <c r="D40" s="128"/>
      <c r="F40" s="6">
        <v>1269</v>
      </c>
      <c r="G40" s="126">
        <v>163106</v>
      </c>
      <c r="H40" s="127"/>
      <c r="I40" s="192"/>
      <c r="J40" s="202"/>
      <c r="K40" s="203"/>
      <c r="L40" s="204"/>
      <c r="M40" s="205"/>
    </row>
    <row r="41" spans="6:13" ht="5.25" customHeight="1" thickBot="1">
      <c r="F41" s="206"/>
      <c r="G41" s="207"/>
      <c r="H41" s="144"/>
      <c r="I41" s="111"/>
      <c r="J41" s="111"/>
      <c r="K41" s="112"/>
      <c r="L41" s="25"/>
      <c r="M41" s="111"/>
    </row>
    <row r="42" spans="1:13" ht="13.5">
      <c r="A42" s="16" t="s">
        <v>455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sheetProtection/>
  <mergeCells count="34">
    <mergeCell ref="C37:D37"/>
    <mergeCell ref="C38:D38"/>
    <mergeCell ref="C39:D39"/>
    <mergeCell ref="C40:D40"/>
    <mergeCell ref="C32:D32"/>
    <mergeCell ref="I32:J32"/>
    <mergeCell ref="B34:D34"/>
    <mergeCell ref="I34:J34"/>
    <mergeCell ref="C35:D35"/>
    <mergeCell ref="C36:D36"/>
    <mergeCell ref="C27:D27"/>
    <mergeCell ref="I27:J27"/>
    <mergeCell ref="C28:D28"/>
    <mergeCell ref="C29:D29"/>
    <mergeCell ref="C30:D30"/>
    <mergeCell ref="C31:D31"/>
    <mergeCell ref="C20:D20"/>
    <mergeCell ref="C21:D21"/>
    <mergeCell ref="C22:D22"/>
    <mergeCell ref="B24:D24"/>
    <mergeCell ref="C25:D25"/>
    <mergeCell ref="C26:D26"/>
    <mergeCell ref="B12:C12"/>
    <mergeCell ref="B14:D14"/>
    <mergeCell ref="C15:D15"/>
    <mergeCell ref="C16:D16"/>
    <mergeCell ref="B18:D18"/>
    <mergeCell ref="C19:D19"/>
    <mergeCell ref="A6:E6"/>
    <mergeCell ref="H6:K6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1.37890625" style="18" customWidth="1"/>
    <col min="2" max="2" width="8.125" style="18" customWidth="1"/>
    <col min="3" max="3" width="6.625" style="18" customWidth="1"/>
    <col min="4" max="4" width="0.875" style="18" customWidth="1"/>
    <col min="5" max="5" width="7.875" style="18" customWidth="1"/>
    <col min="6" max="6" width="9.00390625" style="18" customWidth="1"/>
    <col min="7" max="7" width="7.875" style="18" customWidth="1"/>
    <col min="8" max="8" width="9.00390625" style="18" customWidth="1"/>
    <col min="9" max="9" width="7.875" style="18" customWidth="1"/>
    <col min="10" max="10" width="9.00390625" style="18" customWidth="1"/>
    <col min="11" max="11" width="7.875" style="18" customWidth="1"/>
    <col min="12" max="12" width="9.125" style="18" customWidth="1"/>
    <col min="13" max="16384" width="9.00390625" style="18" customWidth="1"/>
  </cols>
  <sheetData>
    <row r="1" spans="5:11" ht="14.25">
      <c r="E1" s="185" t="s">
        <v>456</v>
      </c>
      <c r="G1" s="208"/>
      <c r="I1" s="208"/>
      <c r="K1" s="208"/>
    </row>
    <row r="2" ht="12.75" customHeight="1">
      <c r="A2" s="7" t="s">
        <v>399</v>
      </c>
    </row>
    <row r="3" ht="12.75" customHeight="1" thickBot="1">
      <c r="A3" s="7" t="s">
        <v>400</v>
      </c>
    </row>
    <row r="4" spans="1:12" ht="13.5" customHeight="1" thickTop="1">
      <c r="A4" s="39" t="s">
        <v>46</v>
      </c>
      <c r="B4" s="39"/>
      <c r="C4" s="39"/>
      <c r="D4" s="39"/>
      <c r="E4" s="36" t="s">
        <v>320</v>
      </c>
      <c r="F4" s="71"/>
      <c r="G4" s="36" t="s">
        <v>457</v>
      </c>
      <c r="H4" s="71"/>
      <c r="I4" s="36" t="s">
        <v>458</v>
      </c>
      <c r="J4" s="71"/>
      <c r="K4" s="36" t="s">
        <v>459</v>
      </c>
      <c r="L4" s="71"/>
    </row>
    <row r="5" spans="1:12" ht="12.75" customHeight="1">
      <c r="A5" s="41"/>
      <c r="B5" s="41"/>
      <c r="C5" s="41"/>
      <c r="D5" s="41"/>
      <c r="E5" s="3" t="s">
        <v>323</v>
      </c>
      <c r="F5" s="30" t="s">
        <v>401</v>
      </c>
      <c r="G5" s="3" t="s">
        <v>323</v>
      </c>
      <c r="H5" s="3" t="s">
        <v>401</v>
      </c>
      <c r="I5" s="3" t="s">
        <v>323</v>
      </c>
      <c r="J5" s="3" t="s">
        <v>401</v>
      </c>
      <c r="K5" s="3" t="s">
        <v>323</v>
      </c>
      <c r="L5" s="29" t="s">
        <v>401</v>
      </c>
    </row>
    <row r="6" ht="5.25" customHeight="1">
      <c r="E6" s="19"/>
    </row>
    <row r="7" spans="2:12" s="178" customFormat="1" ht="15" customHeight="1">
      <c r="B7" s="7" t="s">
        <v>460</v>
      </c>
      <c r="C7" s="70" t="s">
        <v>403</v>
      </c>
      <c r="E7" s="6">
        <v>101729</v>
      </c>
      <c r="F7" s="5">
        <v>15545992</v>
      </c>
      <c r="G7" s="5">
        <v>54392</v>
      </c>
      <c r="H7" s="5">
        <v>3559235</v>
      </c>
      <c r="I7" s="5">
        <v>13530</v>
      </c>
      <c r="J7" s="5">
        <v>2605440</v>
      </c>
      <c r="K7" s="5">
        <v>524</v>
      </c>
      <c r="L7" s="5">
        <v>1043298</v>
      </c>
    </row>
    <row r="8" spans="2:12" s="178" customFormat="1" ht="15" customHeight="1">
      <c r="B8" s="209" t="s">
        <v>461</v>
      </c>
      <c r="C8" s="7">
        <v>2001</v>
      </c>
      <c r="D8" s="210"/>
      <c r="E8" s="129">
        <v>101564</v>
      </c>
      <c r="F8" s="5">
        <v>15314712</v>
      </c>
      <c r="G8" s="5">
        <v>54708</v>
      </c>
      <c r="H8" s="5">
        <v>3555819</v>
      </c>
      <c r="I8" s="5">
        <v>13448</v>
      </c>
      <c r="J8" s="5">
        <v>2562458</v>
      </c>
      <c r="K8" s="5">
        <v>482</v>
      </c>
      <c r="L8" s="5">
        <v>966457</v>
      </c>
    </row>
    <row r="9" spans="2:12" s="178" customFormat="1" ht="15" customHeight="1">
      <c r="B9" s="209" t="s">
        <v>462</v>
      </c>
      <c r="C9" s="7">
        <v>2002</v>
      </c>
      <c r="D9" s="210"/>
      <c r="E9" s="129">
        <v>101765</v>
      </c>
      <c r="F9" s="5">
        <v>14823050</v>
      </c>
      <c r="G9" s="5">
        <v>55000</v>
      </c>
      <c r="H9" s="5">
        <v>3160702</v>
      </c>
      <c r="I9" s="5">
        <v>13317</v>
      </c>
      <c r="J9" s="5">
        <v>2529959</v>
      </c>
      <c r="K9" s="5">
        <v>491</v>
      </c>
      <c r="L9" s="5">
        <v>953112</v>
      </c>
    </row>
    <row r="10" spans="2:12" s="178" customFormat="1" ht="15" customHeight="1">
      <c r="B10" s="209" t="s">
        <v>463</v>
      </c>
      <c r="C10" s="7">
        <v>2003</v>
      </c>
      <c r="D10" s="210"/>
      <c r="E10" s="5">
        <v>102115</v>
      </c>
      <c r="F10" s="5">
        <v>14675125</v>
      </c>
      <c r="G10" s="5">
        <v>56476</v>
      </c>
      <c r="H10" s="5">
        <v>3224281</v>
      </c>
      <c r="I10" s="5">
        <v>13001</v>
      </c>
      <c r="J10" s="5">
        <v>2474231</v>
      </c>
      <c r="K10" s="5">
        <v>415</v>
      </c>
      <c r="L10" s="5">
        <v>814299</v>
      </c>
    </row>
    <row r="11" spans="2:12" s="2" customFormat="1" ht="15" customHeight="1">
      <c r="B11" s="211" t="s">
        <v>464</v>
      </c>
      <c r="C11" s="11">
        <v>2004</v>
      </c>
      <c r="D11" s="107"/>
      <c r="E11" s="15">
        <v>102562</v>
      </c>
      <c r="F11" s="15">
        <v>14435596</v>
      </c>
      <c r="G11" s="15">
        <v>56881</v>
      </c>
      <c r="H11" s="15">
        <v>2972664</v>
      </c>
      <c r="I11" s="15">
        <v>12617</v>
      </c>
      <c r="J11" s="15">
        <v>2456957</v>
      </c>
      <c r="K11" s="15">
        <v>437</v>
      </c>
      <c r="L11" s="15">
        <v>855536</v>
      </c>
    </row>
    <row r="12" spans="4:5" ht="5.25" customHeight="1" thickBot="1">
      <c r="D12" s="112"/>
      <c r="E12" s="111"/>
    </row>
    <row r="13" spans="1:12" ht="12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4.25" thickTop="1">
      <c r="A14" s="39" t="s">
        <v>46</v>
      </c>
      <c r="B14" s="39"/>
      <c r="C14" s="39"/>
      <c r="D14" s="39"/>
      <c r="E14" s="36" t="s">
        <v>465</v>
      </c>
      <c r="F14" s="71"/>
      <c r="G14" s="36" t="s">
        <v>466</v>
      </c>
      <c r="H14" s="72"/>
      <c r="I14" s="36" t="s">
        <v>467</v>
      </c>
      <c r="J14" s="72"/>
      <c r="K14" s="36" t="s">
        <v>468</v>
      </c>
      <c r="L14" s="71"/>
    </row>
    <row r="15" spans="1:12" ht="13.5">
      <c r="A15" s="41"/>
      <c r="B15" s="41"/>
      <c r="C15" s="41"/>
      <c r="D15" s="41"/>
      <c r="E15" s="3" t="s">
        <v>323</v>
      </c>
      <c r="F15" s="3" t="s">
        <v>401</v>
      </c>
      <c r="G15" s="3" t="s">
        <v>323</v>
      </c>
      <c r="H15" s="3" t="s">
        <v>401</v>
      </c>
      <c r="I15" s="3" t="s">
        <v>323</v>
      </c>
      <c r="J15" s="3" t="s">
        <v>401</v>
      </c>
      <c r="K15" s="3" t="s">
        <v>323</v>
      </c>
      <c r="L15" s="3" t="s">
        <v>401</v>
      </c>
    </row>
    <row r="16" ht="5.25" customHeight="1">
      <c r="E16" s="19"/>
    </row>
    <row r="17" spans="1:12" ht="15" customHeight="1">
      <c r="A17" s="178"/>
      <c r="B17" s="7" t="s">
        <v>460</v>
      </c>
      <c r="C17" s="70" t="s">
        <v>469</v>
      </c>
      <c r="D17" s="178"/>
      <c r="E17" s="6">
        <v>14</v>
      </c>
      <c r="F17" s="5">
        <v>93002</v>
      </c>
      <c r="G17" s="5">
        <v>77</v>
      </c>
      <c r="H17" s="5">
        <v>55606</v>
      </c>
      <c r="I17" s="5">
        <v>697</v>
      </c>
      <c r="J17" s="5">
        <v>101529</v>
      </c>
      <c r="K17" s="5">
        <v>32495</v>
      </c>
      <c r="L17" s="5">
        <v>8087882</v>
      </c>
    </row>
    <row r="18" spans="1:12" ht="15" customHeight="1">
      <c r="A18" s="178"/>
      <c r="B18" s="209" t="s">
        <v>470</v>
      </c>
      <c r="C18" s="7">
        <v>2001</v>
      </c>
      <c r="D18" s="178"/>
      <c r="E18" s="6">
        <v>4</v>
      </c>
      <c r="F18" s="5">
        <v>28761</v>
      </c>
      <c r="G18" s="5">
        <v>61</v>
      </c>
      <c r="H18" s="5">
        <v>47063</v>
      </c>
      <c r="I18" s="5">
        <v>679</v>
      </c>
      <c r="J18" s="5">
        <v>100794</v>
      </c>
      <c r="K18" s="5">
        <v>32182</v>
      </c>
      <c r="L18" s="5">
        <v>8053361</v>
      </c>
    </row>
    <row r="19" spans="1:12" ht="15" customHeight="1">
      <c r="A19" s="178"/>
      <c r="B19" s="209" t="s">
        <v>471</v>
      </c>
      <c r="C19" s="7">
        <v>2002</v>
      </c>
      <c r="D19" s="178"/>
      <c r="E19" s="6">
        <v>9</v>
      </c>
      <c r="F19" s="5">
        <v>77135</v>
      </c>
      <c r="G19" s="5">
        <v>63</v>
      </c>
      <c r="H19" s="5">
        <v>48787</v>
      </c>
      <c r="I19" s="5">
        <v>700</v>
      </c>
      <c r="J19" s="5">
        <v>102386</v>
      </c>
      <c r="K19" s="5">
        <v>32185</v>
      </c>
      <c r="L19" s="5">
        <v>7950967</v>
      </c>
    </row>
    <row r="20" spans="1:12" ht="15" customHeight="1">
      <c r="A20" s="178"/>
      <c r="B20" s="209" t="s">
        <v>472</v>
      </c>
      <c r="C20" s="7">
        <v>2003</v>
      </c>
      <c r="D20" s="178"/>
      <c r="E20" s="6">
        <v>15</v>
      </c>
      <c r="F20" s="5">
        <v>146519</v>
      </c>
      <c r="G20" s="5">
        <v>71</v>
      </c>
      <c r="H20" s="5">
        <v>49221</v>
      </c>
      <c r="I20" s="5">
        <v>739</v>
      </c>
      <c r="J20" s="5">
        <v>106163</v>
      </c>
      <c r="K20" s="5">
        <v>31398</v>
      </c>
      <c r="L20" s="5">
        <v>7860411</v>
      </c>
    </row>
    <row r="21" spans="1:12" ht="15" customHeight="1">
      <c r="A21" s="2"/>
      <c r="B21" s="211" t="s">
        <v>473</v>
      </c>
      <c r="C21" s="11">
        <v>2004</v>
      </c>
      <c r="D21" s="2"/>
      <c r="E21" s="8">
        <v>14</v>
      </c>
      <c r="F21" s="15">
        <v>115681</v>
      </c>
      <c r="G21" s="15">
        <v>73</v>
      </c>
      <c r="H21" s="15">
        <v>49525</v>
      </c>
      <c r="I21" s="15">
        <v>729</v>
      </c>
      <c r="J21" s="15">
        <v>104011</v>
      </c>
      <c r="K21" s="15">
        <v>31811</v>
      </c>
      <c r="L21" s="15">
        <v>7881222</v>
      </c>
    </row>
    <row r="22" ht="5.25" customHeight="1" thickBot="1">
      <c r="E22" s="85"/>
    </row>
    <row r="23" spans="1:12" ht="13.5">
      <c r="A23" s="16" t="s">
        <v>455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mergeCells count="10">
    <mergeCell ref="A4:D5"/>
    <mergeCell ref="E4:F4"/>
    <mergeCell ref="G4:H4"/>
    <mergeCell ref="I4:J4"/>
    <mergeCell ref="K4:L4"/>
    <mergeCell ref="A14:D15"/>
    <mergeCell ref="E14:F14"/>
    <mergeCell ref="G14:H14"/>
    <mergeCell ref="I14:J14"/>
    <mergeCell ref="K14:L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37109375" style="18" customWidth="1"/>
    <col min="2" max="3" width="0.875" style="18" customWidth="1"/>
    <col min="4" max="4" width="0.74609375" style="18" customWidth="1"/>
    <col min="5" max="5" width="14.875" style="18" customWidth="1"/>
    <col min="6" max="6" width="0.5" style="18" customWidth="1"/>
    <col min="7" max="7" width="7.875" style="18" customWidth="1"/>
    <col min="8" max="10" width="6.50390625" style="18" customWidth="1"/>
    <col min="11" max="11" width="6.625" style="18" customWidth="1"/>
    <col min="12" max="12" width="7.875" style="18" customWidth="1"/>
    <col min="13" max="15" width="6.50390625" style="18" customWidth="1"/>
    <col min="16" max="16" width="6.625" style="18" customWidth="1"/>
    <col min="17" max="16384" width="9.00390625" style="18" customWidth="1"/>
  </cols>
  <sheetData>
    <row r="1" spans="1:16" ht="13.5" customHeight="1">
      <c r="A1" s="99" t="s">
        <v>474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ht="12" customHeight="1"/>
    <row r="3" spans="1:16" ht="14.25" customHeight="1">
      <c r="A3" s="212"/>
      <c r="B3" s="123" t="s">
        <v>475</v>
      </c>
      <c r="C3" s="123"/>
      <c r="D3" s="123"/>
      <c r="E3" s="213" t="s">
        <v>476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3.5">
      <c r="A4" s="212"/>
      <c r="B4" s="214"/>
      <c r="C4" s="7"/>
      <c r="D4" s="214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</row>
    <row r="5" spans="1:16" ht="21" customHeight="1">
      <c r="A5" s="212"/>
      <c r="B5" s="214"/>
      <c r="D5" s="214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4"/>
    </row>
    <row r="6" ht="12" customHeight="1" thickBot="1">
      <c r="A6" s="7" t="s">
        <v>477</v>
      </c>
    </row>
    <row r="7" spans="1:16" ht="17.25" customHeight="1" thickTop="1">
      <c r="A7" s="39" t="s">
        <v>46</v>
      </c>
      <c r="B7" s="39"/>
      <c r="C7" s="39"/>
      <c r="D7" s="39"/>
      <c r="E7" s="39"/>
      <c r="F7" s="39"/>
      <c r="G7" s="36" t="s">
        <v>478</v>
      </c>
      <c r="H7" s="37"/>
      <c r="I7" s="37"/>
      <c r="J7" s="37"/>
      <c r="K7" s="38"/>
      <c r="L7" s="36" t="s">
        <v>479</v>
      </c>
      <c r="M7" s="37"/>
      <c r="N7" s="37"/>
      <c r="O7" s="37"/>
      <c r="P7" s="37"/>
    </row>
    <row r="8" spans="1:16" ht="15" customHeight="1">
      <c r="A8" s="40"/>
      <c r="B8" s="40"/>
      <c r="C8" s="40"/>
      <c r="D8" s="40"/>
      <c r="E8" s="40"/>
      <c r="F8" s="40"/>
      <c r="G8" s="215" t="s">
        <v>460</v>
      </c>
      <c r="H8" s="215">
        <v>13</v>
      </c>
      <c r="I8" s="215">
        <v>14</v>
      </c>
      <c r="J8" s="215">
        <v>15</v>
      </c>
      <c r="K8" s="215">
        <v>16</v>
      </c>
      <c r="L8" s="215" t="str">
        <f aca="true" t="shared" si="0" ref="L8:P9">+G8</f>
        <v>平成12年度</v>
      </c>
      <c r="M8" s="215">
        <f t="shared" si="0"/>
        <v>13</v>
      </c>
      <c r="N8" s="215">
        <f t="shared" si="0"/>
        <v>14</v>
      </c>
      <c r="O8" s="215">
        <f t="shared" si="0"/>
        <v>15</v>
      </c>
      <c r="P8" s="215">
        <f t="shared" si="0"/>
        <v>16</v>
      </c>
    </row>
    <row r="9" spans="1:17" ht="13.5">
      <c r="A9" s="41"/>
      <c r="B9" s="41"/>
      <c r="C9" s="41"/>
      <c r="D9" s="41"/>
      <c r="E9" s="41"/>
      <c r="F9" s="41"/>
      <c r="G9" s="216" t="s">
        <v>480</v>
      </c>
      <c r="H9" s="217">
        <v>2001</v>
      </c>
      <c r="I9" s="217">
        <v>2002</v>
      </c>
      <c r="J9" s="217">
        <v>2003</v>
      </c>
      <c r="K9" s="217">
        <v>2004</v>
      </c>
      <c r="L9" s="217" t="str">
        <f t="shared" si="0"/>
        <v>FY2000</v>
      </c>
      <c r="M9" s="217">
        <f t="shared" si="0"/>
        <v>2001</v>
      </c>
      <c r="N9" s="217">
        <f t="shared" si="0"/>
        <v>2002</v>
      </c>
      <c r="O9" s="217">
        <f t="shared" si="0"/>
        <v>2003</v>
      </c>
      <c r="P9" s="216">
        <f t="shared" si="0"/>
        <v>2004</v>
      </c>
      <c r="Q9" s="108"/>
    </row>
    <row r="10" ht="3.75" customHeight="1">
      <c r="G10" s="19"/>
    </row>
    <row r="11" spans="2:16" s="2" customFormat="1" ht="16.5" customHeight="1">
      <c r="B11" s="49" t="s">
        <v>320</v>
      </c>
      <c r="C11" s="49"/>
      <c r="D11" s="49"/>
      <c r="E11" s="49"/>
      <c r="F11" s="107"/>
      <c r="G11" s="15">
        <f>G15+G34</f>
        <v>766</v>
      </c>
      <c r="H11" s="15">
        <f>H15+H34</f>
        <v>728</v>
      </c>
      <c r="I11" s="15">
        <f>I15+I34</f>
        <v>775</v>
      </c>
      <c r="J11" s="15">
        <f>J15+J34</f>
        <v>655</v>
      </c>
      <c r="K11" s="15">
        <f>K15+K34+K12</f>
        <v>617</v>
      </c>
      <c r="L11" s="15">
        <f>L15+L34</f>
        <v>624</v>
      </c>
      <c r="M11" s="15">
        <f>M15+M34</f>
        <v>627</v>
      </c>
      <c r="N11" s="15">
        <f>N15+N34</f>
        <v>636</v>
      </c>
      <c r="O11" s="15">
        <f>O15+O34</f>
        <v>575</v>
      </c>
      <c r="P11" s="15">
        <f>P15+P34</f>
        <v>512</v>
      </c>
    </row>
    <row r="12" spans="2:16" s="2" customFormat="1" ht="16.5" customHeight="1">
      <c r="B12" s="218" t="s">
        <v>481</v>
      </c>
      <c r="C12" s="218"/>
      <c r="D12" s="218"/>
      <c r="E12" s="218"/>
      <c r="F12" s="107"/>
      <c r="G12" s="15" t="s">
        <v>482</v>
      </c>
      <c r="H12" s="15" t="s">
        <v>482</v>
      </c>
      <c r="I12" s="15" t="s">
        <v>482</v>
      </c>
      <c r="J12" s="15" t="s">
        <v>482</v>
      </c>
      <c r="K12" s="15">
        <f>SUM(K13:K14)</f>
        <v>11</v>
      </c>
      <c r="L12" s="15" t="s">
        <v>482</v>
      </c>
      <c r="M12" s="15" t="s">
        <v>482</v>
      </c>
      <c r="N12" s="15" t="s">
        <v>482</v>
      </c>
      <c r="O12" s="15" t="s">
        <v>482</v>
      </c>
      <c r="P12" s="15" t="s">
        <v>482</v>
      </c>
    </row>
    <row r="13" spans="2:16" ht="16.5" customHeight="1">
      <c r="B13" s="131"/>
      <c r="C13" s="131"/>
      <c r="D13" s="131"/>
      <c r="E13" s="131" t="s">
        <v>483</v>
      </c>
      <c r="F13" s="110"/>
      <c r="G13" s="5" t="s">
        <v>482</v>
      </c>
      <c r="H13" s="5" t="s">
        <v>482</v>
      </c>
      <c r="I13" s="5" t="s">
        <v>482</v>
      </c>
      <c r="J13" s="5" t="s">
        <v>482</v>
      </c>
      <c r="K13" s="5">
        <v>4</v>
      </c>
      <c r="L13" s="5" t="s">
        <v>482</v>
      </c>
      <c r="M13" s="5" t="s">
        <v>482</v>
      </c>
      <c r="N13" s="5" t="s">
        <v>482</v>
      </c>
      <c r="O13" s="5" t="s">
        <v>482</v>
      </c>
      <c r="P13" s="5" t="s">
        <v>482</v>
      </c>
    </row>
    <row r="14" spans="2:16" ht="16.5" customHeight="1">
      <c r="B14" s="131"/>
      <c r="C14" s="131"/>
      <c r="D14" s="131"/>
      <c r="E14" s="131" t="s">
        <v>484</v>
      </c>
      <c r="F14" s="110"/>
      <c r="G14" s="5" t="s">
        <v>482</v>
      </c>
      <c r="H14" s="5" t="s">
        <v>482</v>
      </c>
      <c r="I14" s="5" t="s">
        <v>482</v>
      </c>
      <c r="J14" s="5" t="s">
        <v>482</v>
      </c>
      <c r="K14" s="5">
        <v>7</v>
      </c>
      <c r="L14" s="5" t="s">
        <v>482</v>
      </c>
      <c r="M14" s="5" t="s">
        <v>482</v>
      </c>
      <c r="N14" s="5" t="s">
        <v>482</v>
      </c>
      <c r="O14" s="5" t="s">
        <v>482</v>
      </c>
      <c r="P14" s="5" t="s">
        <v>482</v>
      </c>
    </row>
    <row r="15" spans="1:17" ht="16.5" customHeight="1">
      <c r="A15" s="219"/>
      <c r="B15" s="220" t="s">
        <v>485</v>
      </c>
      <c r="C15" s="220"/>
      <c r="D15" s="220"/>
      <c r="E15" s="220"/>
      <c r="F15" s="221"/>
      <c r="G15" s="15">
        <f>G16+G20+G27+G31</f>
        <v>248</v>
      </c>
      <c r="H15" s="15">
        <f>H16+H20+H31</f>
        <v>170</v>
      </c>
      <c r="I15" s="15">
        <f>I16+I20+I31</f>
        <v>185</v>
      </c>
      <c r="J15" s="15">
        <f>J16+J20+J31</f>
        <v>141</v>
      </c>
      <c r="K15" s="15">
        <f>K20+K31</f>
        <v>91</v>
      </c>
      <c r="L15" s="15">
        <f>L16+L20+L27+L31</f>
        <v>205</v>
      </c>
      <c r="M15" s="15">
        <f>M16+M20+M31</f>
        <v>146</v>
      </c>
      <c r="N15" s="15">
        <f>N16+N20+N31</f>
        <v>160</v>
      </c>
      <c r="O15" s="15">
        <f>O16+O20+O31</f>
        <v>119</v>
      </c>
      <c r="P15" s="15">
        <f>P20+P31</f>
        <v>72</v>
      </c>
      <c r="Q15" s="219"/>
    </row>
    <row r="16" spans="2:16" s="2" customFormat="1" ht="16.5" customHeight="1">
      <c r="B16" s="27"/>
      <c r="C16" s="49" t="s">
        <v>387</v>
      </c>
      <c r="D16" s="49"/>
      <c r="E16" s="49"/>
      <c r="F16" s="107"/>
      <c r="G16" s="15">
        <f>SUM(G17:G19)</f>
        <v>65</v>
      </c>
      <c r="H16" s="15">
        <f>SUM(H17:H19)</f>
        <v>59</v>
      </c>
      <c r="I16" s="15">
        <f>SUM(I17:I19)</f>
        <v>60</v>
      </c>
      <c r="J16" s="15">
        <f>SUM(J17:J19)</f>
        <v>54</v>
      </c>
      <c r="K16" s="15" t="s">
        <v>440</v>
      </c>
      <c r="L16" s="15">
        <f>SUM(L17:L19)</f>
        <v>49</v>
      </c>
      <c r="M16" s="15">
        <f>SUM(M17:M19)</f>
        <v>48</v>
      </c>
      <c r="N16" s="15">
        <f>SUM(N17:N19)</f>
        <v>51</v>
      </c>
      <c r="O16" s="15">
        <f>SUM(O17:O19)</f>
        <v>49</v>
      </c>
      <c r="P16" s="15" t="s">
        <v>440</v>
      </c>
    </row>
    <row r="17" spans="2:16" ht="16.5" customHeight="1">
      <c r="B17" s="131"/>
      <c r="C17" s="131"/>
      <c r="D17" s="131"/>
      <c r="E17" s="131" t="s">
        <v>486</v>
      </c>
      <c r="F17" s="210"/>
      <c r="G17" s="5">
        <v>22</v>
      </c>
      <c r="H17" s="5">
        <v>16</v>
      </c>
      <c r="I17" s="5">
        <v>16</v>
      </c>
      <c r="J17" s="5">
        <v>14</v>
      </c>
      <c r="K17" s="5" t="s">
        <v>487</v>
      </c>
      <c r="L17" s="5">
        <v>17</v>
      </c>
      <c r="M17" s="5">
        <v>16</v>
      </c>
      <c r="N17" s="5">
        <v>12</v>
      </c>
      <c r="O17" s="5">
        <v>12</v>
      </c>
      <c r="P17" s="5" t="s">
        <v>487</v>
      </c>
    </row>
    <row r="18" spans="2:16" ht="16.5" customHeight="1">
      <c r="B18" s="131"/>
      <c r="C18" s="131"/>
      <c r="D18" s="131"/>
      <c r="E18" s="131" t="s">
        <v>488</v>
      </c>
      <c r="F18" s="210"/>
      <c r="G18" s="5">
        <v>26</v>
      </c>
      <c r="H18" s="5">
        <v>23</v>
      </c>
      <c r="I18" s="5">
        <v>26</v>
      </c>
      <c r="J18" s="5">
        <v>27</v>
      </c>
      <c r="K18" s="5" t="s">
        <v>487</v>
      </c>
      <c r="L18" s="5">
        <v>22</v>
      </c>
      <c r="M18" s="5">
        <v>20</v>
      </c>
      <c r="N18" s="5">
        <v>26</v>
      </c>
      <c r="O18" s="5">
        <v>26</v>
      </c>
      <c r="P18" s="5" t="s">
        <v>487</v>
      </c>
    </row>
    <row r="19" spans="2:16" ht="16.5" customHeight="1">
      <c r="B19" s="131"/>
      <c r="C19" s="131"/>
      <c r="D19" s="131"/>
      <c r="E19" s="131" t="s">
        <v>489</v>
      </c>
      <c r="F19" s="210"/>
      <c r="G19" s="5">
        <v>17</v>
      </c>
      <c r="H19" s="5">
        <v>20</v>
      </c>
      <c r="I19" s="5">
        <v>18</v>
      </c>
      <c r="J19" s="5">
        <v>13</v>
      </c>
      <c r="K19" s="5" t="s">
        <v>487</v>
      </c>
      <c r="L19" s="5">
        <v>10</v>
      </c>
      <c r="M19" s="5">
        <v>12</v>
      </c>
      <c r="N19" s="5">
        <v>13</v>
      </c>
      <c r="O19" s="5">
        <v>11</v>
      </c>
      <c r="P19" s="5" t="s">
        <v>487</v>
      </c>
    </row>
    <row r="20" spans="2:16" s="2" customFormat="1" ht="16.5" customHeight="1">
      <c r="B20" s="27"/>
      <c r="C20" s="49" t="s">
        <v>490</v>
      </c>
      <c r="D20" s="49"/>
      <c r="E20" s="49"/>
      <c r="F20" s="107"/>
      <c r="G20" s="15">
        <f aca="true" t="shared" si="1" ref="G20:P20">SUM(G21:G26)</f>
        <v>87</v>
      </c>
      <c r="H20" s="15">
        <f t="shared" si="1"/>
        <v>74</v>
      </c>
      <c r="I20" s="15">
        <f t="shared" si="1"/>
        <v>83</v>
      </c>
      <c r="J20" s="15">
        <f t="shared" si="1"/>
        <v>59</v>
      </c>
      <c r="K20" s="15">
        <f t="shared" si="1"/>
        <v>68</v>
      </c>
      <c r="L20" s="15">
        <f t="shared" si="1"/>
        <v>75</v>
      </c>
      <c r="M20" s="15">
        <f t="shared" si="1"/>
        <v>62</v>
      </c>
      <c r="N20" s="15">
        <f t="shared" si="1"/>
        <v>68</v>
      </c>
      <c r="O20" s="15">
        <f t="shared" si="1"/>
        <v>43</v>
      </c>
      <c r="P20" s="15">
        <f t="shared" si="1"/>
        <v>49</v>
      </c>
    </row>
    <row r="21" spans="2:16" ht="16.5" customHeight="1">
      <c r="B21" s="131"/>
      <c r="C21" s="4"/>
      <c r="D21" s="4"/>
      <c r="E21" s="131" t="s">
        <v>491</v>
      </c>
      <c r="F21" s="210"/>
      <c r="G21" s="5">
        <v>14</v>
      </c>
      <c r="H21" s="5">
        <v>15</v>
      </c>
      <c r="I21" s="5">
        <v>23</v>
      </c>
      <c r="J21" s="5">
        <v>9</v>
      </c>
      <c r="K21" s="5">
        <v>8</v>
      </c>
      <c r="L21" s="5">
        <v>14</v>
      </c>
      <c r="M21" s="5">
        <v>14</v>
      </c>
      <c r="N21" s="5">
        <v>18</v>
      </c>
      <c r="O21" s="5">
        <v>7</v>
      </c>
      <c r="P21" s="5">
        <v>6</v>
      </c>
    </row>
    <row r="22" spans="2:16" ht="16.5" customHeight="1">
      <c r="B22" s="131"/>
      <c r="C22" s="4"/>
      <c r="D22" s="4"/>
      <c r="E22" s="131" t="s">
        <v>492</v>
      </c>
      <c r="F22" s="210"/>
      <c r="G22" s="5">
        <v>17</v>
      </c>
      <c r="H22" s="5">
        <v>10</v>
      </c>
      <c r="I22" s="5">
        <v>18</v>
      </c>
      <c r="J22" s="5">
        <v>11</v>
      </c>
      <c r="K22" s="5">
        <v>17</v>
      </c>
      <c r="L22" s="5">
        <v>14</v>
      </c>
      <c r="M22" s="5">
        <v>10</v>
      </c>
      <c r="N22" s="5">
        <v>12</v>
      </c>
      <c r="O22" s="5">
        <v>8</v>
      </c>
      <c r="P22" s="5">
        <v>11</v>
      </c>
    </row>
    <row r="23" spans="2:16" ht="16.5" customHeight="1">
      <c r="B23" s="131"/>
      <c r="C23" s="4"/>
      <c r="D23" s="4"/>
      <c r="E23" s="131" t="s">
        <v>493</v>
      </c>
      <c r="F23" s="210"/>
      <c r="G23" s="5">
        <v>29</v>
      </c>
      <c r="H23" s="5">
        <v>24</v>
      </c>
      <c r="I23" s="5">
        <v>24</v>
      </c>
      <c r="J23" s="5">
        <v>20</v>
      </c>
      <c r="K23" s="5">
        <v>20</v>
      </c>
      <c r="L23" s="5">
        <v>24</v>
      </c>
      <c r="M23" s="5">
        <v>17</v>
      </c>
      <c r="N23" s="5">
        <v>19</v>
      </c>
      <c r="O23" s="5">
        <v>15</v>
      </c>
      <c r="P23" s="5">
        <v>16</v>
      </c>
    </row>
    <row r="24" spans="2:16" ht="16.5" customHeight="1">
      <c r="B24" s="131"/>
      <c r="C24" s="4"/>
      <c r="D24" s="4"/>
      <c r="E24" s="131" t="s">
        <v>494</v>
      </c>
      <c r="F24" s="210"/>
      <c r="G24" s="5">
        <v>18</v>
      </c>
      <c r="H24" s="5">
        <v>20</v>
      </c>
      <c r="I24" s="5">
        <v>18</v>
      </c>
      <c r="J24" s="5">
        <v>19</v>
      </c>
      <c r="K24" s="5">
        <v>17</v>
      </c>
      <c r="L24" s="5">
        <v>16</v>
      </c>
      <c r="M24" s="5">
        <v>16</v>
      </c>
      <c r="N24" s="5">
        <v>19</v>
      </c>
      <c r="O24" s="5">
        <v>13</v>
      </c>
      <c r="P24" s="5">
        <v>16</v>
      </c>
    </row>
    <row r="25" spans="2:16" ht="16.5" customHeight="1">
      <c r="B25" s="131"/>
      <c r="C25" s="4"/>
      <c r="D25" s="4"/>
      <c r="E25" s="222" t="s">
        <v>495</v>
      </c>
      <c r="F25" s="210"/>
      <c r="G25" s="5" t="s">
        <v>487</v>
      </c>
      <c r="H25" s="5" t="s">
        <v>487</v>
      </c>
      <c r="I25" s="5" t="s">
        <v>487</v>
      </c>
      <c r="J25" s="5" t="s">
        <v>487</v>
      </c>
      <c r="K25" s="5">
        <v>6</v>
      </c>
      <c r="L25" s="5" t="s">
        <v>487</v>
      </c>
      <c r="M25" s="5" t="s">
        <v>487</v>
      </c>
      <c r="N25" s="5" t="s">
        <v>487</v>
      </c>
      <c r="O25" s="5" t="s">
        <v>487</v>
      </c>
      <c r="P25" s="5" t="s">
        <v>487</v>
      </c>
    </row>
    <row r="26" spans="2:16" ht="16.5" customHeight="1">
      <c r="B26" s="131"/>
      <c r="C26" s="4"/>
      <c r="D26" s="4"/>
      <c r="E26" s="223" t="s">
        <v>496</v>
      </c>
      <c r="F26" s="210"/>
      <c r="G26" s="5">
        <v>9</v>
      </c>
      <c r="H26" s="5">
        <v>5</v>
      </c>
      <c r="I26" s="5" t="s">
        <v>487</v>
      </c>
      <c r="J26" s="5" t="s">
        <v>487</v>
      </c>
      <c r="K26" s="5" t="s">
        <v>487</v>
      </c>
      <c r="L26" s="5">
        <v>7</v>
      </c>
      <c r="M26" s="5">
        <v>5</v>
      </c>
      <c r="N26" s="5" t="s">
        <v>487</v>
      </c>
      <c r="O26" s="5" t="s">
        <v>487</v>
      </c>
      <c r="P26" s="5" t="s">
        <v>487</v>
      </c>
    </row>
    <row r="27" spans="2:16" s="2" customFormat="1" ht="16.5" customHeight="1">
      <c r="B27" s="27"/>
      <c r="C27" s="49" t="s">
        <v>497</v>
      </c>
      <c r="D27" s="49"/>
      <c r="E27" s="49"/>
      <c r="F27" s="107"/>
      <c r="G27" s="15">
        <f>SUM(G28:G30)</f>
        <v>55</v>
      </c>
      <c r="H27" s="15" t="s">
        <v>487</v>
      </c>
      <c r="I27" s="15" t="s">
        <v>39</v>
      </c>
      <c r="J27" s="15" t="s">
        <v>487</v>
      </c>
      <c r="K27" s="15" t="s">
        <v>487</v>
      </c>
      <c r="L27" s="15">
        <f>SUM(L28:L30)</f>
        <v>43</v>
      </c>
      <c r="M27" s="15" t="s">
        <v>487</v>
      </c>
      <c r="N27" s="15" t="s">
        <v>39</v>
      </c>
      <c r="O27" s="15" t="s">
        <v>487</v>
      </c>
      <c r="P27" s="15" t="s">
        <v>487</v>
      </c>
    </row>
    <row r="28" spans="2:16" ht="16.5" customHeight="1">
      <c r="B28" s="131"/>
      <c r="C28" s="131"/>
      <c r="D28" s="131"/>
      <c r="E28" s="131" t="s">
        <v>486</v>
      </c>
      <c r="F28" s="110"/>
      <c r="G28" s="5">
        <v>12</v>
      </c>
      <c r="H28" s="5" t="s">
        <v>487</v>
      </c>
      <c r="I28" s="5" t="s">
        <v>39</v>
      </c>
      <c r="J28" s="5" t="s">
        <v>487</v>
      </c>
      <c r="K28" s="5" t="s">
        <v>487</v>
      </c>
      <c r="L28" s="5">
        <v>10</v>
      </c>
      <c r="M28" s="5" t="s">
        <v>487</v>
      </c>
      <c r="N28" s="5" t="s">
        <v>39</v>
      </c>
      <c r="O28" s="5" t="s">
        <v>487</v>
      </c>
      <c r="P28" s="5" t="s">
        <v>487</v>
      </c>
    </row>
    <row r="29" spans="2:16" ht="16.5" customHeight="1">
      <c r="B29" s="131"/>
      <c r="C29" s="131"/>
      <c r="D29" s="131"/>
      <c r="E29" s="131" t="s">
        <v>498</v>
      </c>
      <c r="F29" s="110"/>
      <c r="G29" s="5">
        <v>22</v>
      </c>
      <c r="H29" s="5" t="s">
        <v>487</v>
      </c>
      <c r="I29" s="5" t="s">
        <v>39</v>
      </c>
      <c r="J29" s="5" t="s">
        <v>487</v>
      </c>
      <c r="K29" s="5" t="s">
        <v>487</v>
      </c>
      <c r="L29" s="5">
        <v>17</v>
      </c>
      <c r="M29" s="5" t="s">
        <v>487</v>
      </c>
      <c r="N29" s="5" t="s">
        <v>39</v>
      </c>
      <c r="O29" s="5" t="s">
        <v>487</v>
      </c>
      <c r="P29" s="5" t="s">
        <v>487</v>
      </c>
    </row>
    <row r="30" spans="2:16" ht="16.5" customHeight="1">
      <c r="B30" s="131"/>
      <c r="C30" s="131"/>
      <c r="D30" s="131"/>
      <c r="E30" s="131" t="s">
        <v>493</v>
      </c>
      <c r="F30" s="110"/>
      <c r="G30" s="5">
        <v>21</v>
      </c>
      <c r="H30" s="5" t="s">
        <v>487</v>
      </c>
      <c r="I30" s="5" t="s">
        <v>39</v>
      </c>
      <c r="J30" s="5" t="s">
        <v>487</v>
      </c>
      <c r="K30" s="5" t="s">
        <v>487</v>
      </c>
      <c r="L30" s="5">
        <v>16</v>
      </c>
      <c r="M30" s="5" t="s">
        <v>487</v>
      </c>
      <c r="N30" s="5" t="s">
        <v>39</v>
      </c>
      <c r="O30" s="5" t="s">
        <v>487</v>
      </c>
      <c r="P30" s="5" t="s">
        <v>487</v>
      </c>
    </row>
    <row r="31" spans="2:16" s="2" customFormat="1" ht="16.5" customHeight="1">
      <c r="B31" s="27"/>
      <c r="C31" s="49" t="s">
        <v>499</v>
      </c>
      <c r="D31" s="49"/>
      <c r="E31" s="49"/>
      <c r="F31" s="107"/>
      <c r="G31" s="15">
        <f aca="true" t="shared" si="2" ref="G31:P31">SUM(G32:G33)</f>
        <v>41</v>
      </c>
      <c r="H31" s="15">
        <f t="shared" si="2"/>
        <v>37</v>
      </c>
      <c r="I31" s="15">
        <f t="shared" si="2"/>
        <v>42</v>
      </c>
      <c r="J31" s="15">
        <f t="shared" si="2"/>
        <v>28</v>
      </c>
      <c r="K31" s="15">
        <f t="shared" si="2"/>
        <v>23</v>
      </c>
      <c r="L31" s="15">
        <f t="shared" si="2"/>
        <v>38</v>
      </c>
      <c r="M31" s="15">
        <f t="shared" si="2"/>
        <v>36</v>
      </c>
      <c r="N31" s="15">
        <f t="shared" si="2"/>
        <v>41</v>
      </c>
      <c r="O31" s="15">
        <f t="shared" si="2"/>
        <v>27</v>
      </c>
      <c r="P31" s="15">
        <f t="shared" si="2"/>
        <v>23</v>
      </c>
    </row>
    <row r="32" spans="2:16" ht="16.5" customHeight="1">
      <c r="B32" s="131"/>
      <c r="C32" s="131"/>
      <c r="D32" s="131"/>
      <c r="E32" s="131" t="s">
        <v>488</v>
      </c>
      <c r="F32" s="110"/>
      <c r="G32" s="5">
        <v>23</v>
      </c>
      <c r="H32" s="5">
        <v>22</v>
      </c>
      <c r="I32" s="5">
        <v>24</v>
      </c>
      <c r="J32" s="5">
        <v>19</v>
      </c>
      <c r="K32" s="5">
        <v>16</v>
      </c>
      <c r="L32" s="5">
        <v>23</v>
      </c>
      <c r="M32" s="5">
        <v>22</v>
      </c>
      <c r="N32" s="5">
        <v>23</v>
      </c>
      <c r="O32" s="5">
        <v>19</v>
      </c>
      <c r="P32" s="5">
        <v>16</v>
      </c>
    </row>
    <row r="33" spans="2:16" ht="16.5" customHeight="1">
      <c r="B33" s="131"/>
      <c r="C33" s="131"/>
      <c r="D33" s="131"/>
      <c r="E33" s="131" t="s">
        <v>500</v>
      </c>
      <c r="F33" s="110"/>
      <c r="G33" s="5">
        <v>18</v>
      </c>
      <c r="H33" s="5">
        <v>15</v>
      </c>
      <c r="I33" s="5">
        <v>18</v>
      </c>
      <c r="J33" s="5">
        <v>9</v>
      </c>
      <c r="K33" s="5">
        <v>7</v>
      </c>
      <c r="L33" s="5">
        <v>15</v>
      </c>
      <c r="M33" s="5">
        <v>14</v>
      </c>
      <c r="N33" s="5">
        <v>18</v>
      </c>
      <c r="O33" s="5">
        <v>8</v>
      </c>
      <c r="P33" s="5">
        <v>7</v>
      </c>
    </row>
    <row r="34" spans="2:16" s="2" customFormat="1" ht="16.5" customHeight="1">
      <c r="B34" s="49" t="s">
        <v>501</v>
      </c>
      <c r="C34" s="49"/>
      <c r="D34" s="49"/>
      <c r="E34" s="49"/>
      <c r="F34" s="107"/>
      <c r="G34" s="15">
        <f aca="true" t="shared" si="3" ref="G34:P34">G35+G45</f>
        <v>518</v>
      </c>
      <c r="H34" s="15">
        <f t="shared" si="3"/>
        <v>558</v>
      </c>
      <c r="I34" s="15">
        <f t="shared" si="3"/>
        <v>590</v>
      </c>
      <c r="J34" s="15">
        <f t="shared" si="3"/>
        <v>514</v>
      </c>
      <c r="K34" s="15">
        <f t="shared" si="3"/>
        <v>515</v>
      </c>
      <c r="L34" s="15">
        <f t="shared" si="3"/>
        <v>419</v>
      </c>
      <c r="M34" s="15">
        <f t="shared" si="3"/>
        <v>481</v>
      </c>
      <c r="N34" s="15">
        <f t="shared" si="3"/>
        <v>476</v>
      </c>
      <c r="O34" s="15">
        <f t="shared" si="3"/>
        <v>456</v>
      </c>
      <c r="P34" s="15">
        <f t="shared" si="3"/>
        <v>440</v>
      </c>
    </row>
    <row r="35" spans="2:16" s="2" customFormat="1" ht="16.5" customHeight="1">
      <c r="B35" s="27"/>
      <c r="C35" s="224"/>
      <c r="D35" s="225" t="s">
        <v>502</v>
      </c>
      <c r="E35" s="225"/>
      <c r="F35" s="107"/>
      <c r="G35" s="15">
        <f aca="true" t="shared" si="4" ref="G35:P35">SUM(G36:G44)</f>
        <v>160</v>
      </c>
      <c r="H35" s="15">
        <f t="shared" si="4"/>
        <v>163</v>
      </c>
      <c r="I35" s="15">
        <f t="shared" si="4"/>
        <v>181</v>
      </c>
      <c r="J35" s="15">
        <f t="shared" si="4"/>
        <v>190</v>
      </c>
      <c r="K35" s="15">
        <f t="shared" si="4"/>
        <v>176</v>
      </c>
      <c r="L35" s="15">
        <f t="shared" si="4"/>
        <v>121</v>
      </c>
      <c r="M35" s="15">
        <f t="shared" si="4"/>
        <v>140</v>
      </c>
      <c r="N35" s="15">
        <f t="shared" si="4"/>
        <v>152</v>
      </c>
      <c r="O35" s="15">
        <f t="shared" si="4"/>
        <v>175</v>
      </c>
      <c r="P35" s="15">
        <f t="shared" si="4"/>
        <v>166</v>
      </c>
    </row>
    <row r="36" spans="2:16" ht="16.5" customHeight="1">
      <c r="B36" s="131"/>
      <c r="C36" s="131"/>
      <c r="D36" s="131"/>
      <c r="E36" s="131" t="s">
        <v>503</v>
      </c>
      <c r="F36" s="110"/>
      <c r="G36" s="5">
        <v>24</v>
      </c>
      <c r="H36" s="5">
        <v>24</v>
      </c>
      <c r="I36" s="5">
        <v>24</v>
      </c>
      <c r="J36" s="5">
        <v>23</v>
      </c>
      <c r="K36" s="5">
        <v>20</v>
      </c>
      <c r="L36" s="5">
        <v>18</v>
      </c>
      <c r="M36" s="5">
        <v>22</v>
      </c>
      <c r="N36" s="5">
        <v>22</v>
      </c>
      <c r="O36" s="5">
        <v>26</v>
      </c>
      <c r="P36" s="5">
        <v>22</v>
      </c>
    </row>
    <row r="37" spans="2:16" ht="16.5" customHeight="1">
      <c r="B37" s="131"/>
      <c r="C37" s="131"/>
      <c r="D37" s="131"/>
      <c r="E37" s="131" t="s">
        <v>504</v>
      </c>
      <c r="F37" s="110"/>
      <c r="G37" s="5">
        <v>17</v>
      </c>
      <c r="H37" s="5">
        <v>17</v>
      </c>
      <c r="I37" s="5">
        <v>17</v>
      </c>
      <c r="J37" s="5">
        <v>27</v>
      </c>
      <c r="K37" s="5">
        <v>20</v>
      </c>
      <c r="L37" s="5">
        <v>14</v>
      </c>
      <c r="M37" s="5">
        <v>16</v>
      </c>
      <c r="N37" s="5">
        <v>16</v>
      </c>
      <c r="O37" s="5">
        <v>25</v>
      </c>
      <c r="P37" s="5">
        <v>25</v>
      </c>
    </row>
    <row r="38" spans="2:16" ht="16.5" customHeight="1">
      <c r="B38" s="131"/>
      <c r="C38" s="131"/>
      <c r="D38" s="131"/>
      <c r="E38" s="131" t="s">
        <v>505</v>
      </c>
      <c r="F38" s="110"/>
      <c r="G38" s="5">
        <v>21</v>
      </c>
      <c r="H38" s="5" t="s">
        <v>487</v>
      </c>
      <c r="I38" s="5" t="s">
        <v>39</v>
      </c>
      <c r="J38" s="5" t="s">
        <v>487</v>
      </c>
      <c r="K38" s="5" t="s">
        <v>487</v>
      </c>
      <c r="L38" s="5">
        <v>14</v>
      </c>
      <c r="M38" s="5">
        <v>19</v>
      </c>
      <c r="N38" s="5" t="s">
        <v>487</v>
      </c>
      <c r="O38" s="5" t="s">
        <v>487</v>
      </c>
      <c r="P38" s="5" t="s">
        <v>487</v>
      </c>
    </row>
    <row r="39" spans="2:16" ht="16.5" customHeight="1">
      <c r="B39" s="131"/>
      <c r="C39" s="131"/>
      <c r="D39" s="131"/>
      <c r="E39" s="131" t="s">
        <v>506</v>
      </c>
      <c r="F39" s="110"/>
      <c r="G39" s="5">
        <v>30</v>
      </c>
      <c r="H39" s="5">
        <v>30</v>
      </c>
      <c r="I39" s="5">
        <v>30</v>
      </c>
      <c r="J39" s="5">
        <v>35</v>
      </c>
      <c r="K39" s="5">
        <v>32</v>
      </c>
      <c r="L39" s="5">
        <v>23</v>
      </c>
      <c r="M39" s="5">
        <v>25</v>
      </c>
      <c r="N39" s="5">
        <v>25</v>
      </c>
      <c r="O39" s="5">
        <v>33</v>
      </c>
      <c r="P39" s="5">
        <v>31</v>
      </c>
    </row>
    <row r="40" spans="2:16" ht="16.5" customHeight="1">
      <c r="B40" s="131"/>
      <c r="C40" s="131"/>
      <c r="D40" s="131"/>
      <c r="E40" s="131" t="s">
        <v>507</v>
      </c>
      <c r="F40" s="110"/>
      <c r="G40" s="5">
        <v>36</v>
      </c>
      <c r="H40" s="5">
        <v>34</v>
      </c>
      <c r="I40" s="5">
        <v>35</v>
      </c>
      <c r="J40" s="5">
        <v>35</v>
      </c>
      <c r="K40" s="5">
        <v>31</v>
      </c>
      <c r="L40" s="5">
        <v>27</v>
      </c>
      <c r="M40" s="5">
        <v>28</v>
      </c>
      <c r="N40" s="5">
        <v>32</v>
      </c>
      <c r="O40" s="5">
        <v>28</v>
      </c>
      <c r="P40" s="5">
        <v>29</v>
      </c>
    </row>
    <row r="41" spans="2:16" ht="16.5" customHeight="1">
      <c r="B41" s="131"/>
      <c r="C41" s="131"/>
      <c r="D41" s="131"/>
      <c r="E41" s="131" t="s">
        <v>508</v>
      </c>
      <c r="F41" s="110"/>
      <c r="G41" s="5">
        <v>32</v>
      </c>
      <c r="H41" s="5" t="s">
        <v>487</v>
      </c>
      <c r="I41" s="5" t="s">
        <v>39</v>
      </c>
      <c r="J41" s="5" t="s">
        <v>487</v>
      </c>
      <c r="K41" s="5" t="s">
        <v>487</v>
      </c>
      <c r="L41" s="5">
        <v>25</v>
      </c>
      <c r="M41" s="5">
        <v>30</v>
      </c>
      <c r="N41" s="5" t="s">
        <v>487</v>
      </c>
      <c r="O41" s="5" t="s">
        <v>487</v>
      </c>
      <c r="P41" s="5" t="s">
        <v>487</v>
      </c>
    </row>
    <row r="42" spans="2:16" ht="16.5" customHeight="1">
      <c r="B42" s="131"/>
      <c r="C42" s="131"/>
      <c r="D42" s="131"/>
      <c r="E42" s="131" t="s">
        <v>509</v>
      </c>
      <c r="F42" s="110"/>
      <c r="G42" s="5" t="s">
        <v>39</v>
      </c>
      <c r="H42" s="5">
        <v>29</v>
      </c>
      <c r="I42" s="5">
        <v>30</v>
      </c>
      <c r="J42" s="5">
        <v>23</v>
      </c>
      <c r="K42" s="5">
        <v>27</v>
      </c>
      <c r="L42" s="5" t="s">
        <v>39</v>
      </c>
      <c r="M42" s="5" t="s">
        <v>487</v>
      </c>
      <c r="N42" s="5">
        <v>29</v>
      </c>
      <c r="O42" s="5">
        <v>28</v>
      </c>
      <c r="P42" s="5">
        <v>24</v>
      </c>
    </row>
    <row r="43" spans="2:16" ht="16.5" customHeight="1">
      <c r="B43" s="131"/>
      <c r="C43" s="131"/>
      <c r="D43" s="131"/>
      <c r="E43" s="131" t="s">
        <v>510</v>
      </c>
      <c r="F43" s="110"/>
      <c r="G43" s="5" t="s">
        <v>39</v>
      </c>
      <c r="H43" s="5">
        <v>19</v>
      </c>
      <c r="I43" s="5">
        <v>26</v>
      </c>
      <c r="J43" s="5">
        <v>24</v>
      </c>
      <c r="K43" s="5">
        <v>26</v>
      </c>
      <c r="L43" s="5" t="s">
        <v>39</v>
      </c>
      <c r="M43" s="5" t="s">
        <v>487</v>
      </c>
      <c r="N43" s="5">
        <v>19</v>
      </c>
      <c r="O43" s="5">
        <v>21</v>
      </c>
      <c r="P43" s="5">
        <v>19</v>
      </c>
    </row>
    <row r="44" spans="2:16" ht="16.5" customHeight="1">
      <c r="B44" s="131"/>
      <c r="C44" s="131"/>
      <c r="D44" s="131"/>
      <c r="E44" s="131" t="s">
        <v>511</v>
      </c>
      <c r="F44" s="110"/>
      <c r="G44" s="5" t="s">
        <v>39</v>
      </c>
      <c r="H44" s="5">
        <v>10</v>
      </c>
      <c r="I44" s="5">
        <v>19</v>
      </c>
      <c r="J44" s="5">
        <v>23</v>
      </c>
      <c r="K44" s="5">
        <v>20</v>
      </c>
      <c r="L44" s="5" t="s">
        <v>39</v>
      </c>
      <c r="M44" s="5" t="s">
        <v>487</v>
      </c>
      <c r="N44" s="5">
        <v>9</v>
      </c>
      <c r="O44" s="5">
        <v>14</v>
      </c>
      <c r="P44" s="5">
        <v>16</v>
      </c>
    </row>
    <row r="45" spans="2:16" s="2" customFormat="1" ht="16.5" customHeight="1">
      <c r="B45" s="27"/>
      <c r="C45" s="27"/>
      <c r="D45" s="225" t="s">
        <v>512</v>
      </c>
      <c r="E45" s="225"/>
      <c r="F45" s="107"/>
      <c r="G45" s="15">
        <f aca="true" t="shared" si="5" ref="G45:P45">SUM(G46:G50)</f>
        <v>358</v>
      </c>
      <c r="H45" s="15">
        <f t="shared" si="5"/>
        <v>395</v>
      </c>
      <c r="I45" s="15">
        <f t="shared" si="5"/>
        <v>409</v>
      </c>
      <c r="J45" s="15">
        <f t="shared" si="5"/>
        <v>324</v>
      </c>
      <c r="K45" s="15">
        <f t="shared" si="5"/>
        <v>339</v>
      </c>
      <c r="L45" s="15">
        <f t="shared" si="5"/>
        <v>298</v>
      </c>
      <c r="M45" s="15">
        <f t="shared" si="5"/>
        <v>341</v>
      </c>
      <c r="N45" s="15">
        <f t="shared" si="5"/>
        <v>324</v>
      </c>
      <c r="O45" s="15">
        <f t="shared" si="5"/>
        <v>281</v>
      </c>
      <c r="P45" s="15">
        <f t="shared" si="5"/>
        <v>274</v>
      </c>
    </row>
    <row r="46" spans="2:16" s="2" customFormat="1" ht="16.5" customHeight="1">
      <c r="B46" s="27"/>
      <c r="C46" s="27"/>
      <c r="D46" s="226"/>
      <c r="E46" s="222" t="s">
        <v>513</v>
      </c>
      <c r="F46" s="227"/>
      <c r="G46" s="5">
        <v>112</v>
      </c>
      <c r="H46" s="5">
        <v>126</v>
      </c>
      <c r="I46" s="5">
        <v>126</v>
      </c>
      <c r="J46" s="5">
        <v>97</v>
      </c>
      <c r="K46" s="228">
        <v>105</v>
      </c>
      <c r="L46" s="5">
        <v>95</v>
      </c>
      <c r="M46" s="5">
        <v>106</v>
      </c>
      <c r="N46" s="5">
        <v>93</v>
      </c>
      <c r="O46" s="5">
        <v>88</v>
      </c>
      <c r="P46" s="228">
        <v>81</v>
      </c>
    </row>
    <row r="47" spans="2:16" ht="16.5" customHeight="1">
      <c r="B47" s="131"/>
      <c r="C47" s="131"/>
      <c r="D47" s="131"/>
      <c r="E47" s="131" t="s">
        <v>514</v>
      </c>
      <c r="F47" s="227"/>
      <c r="G47" s="5">
        <v>52</v>
      </c>
      <c r="H47" s="5">
        <v>61</v>
      </c>
      <c r="I47" s="5">
        <v>67</v>
      </c>
      <c r="J47" s="5">
        <v>41</v>
      </c>
      <c r="K47" s="228">
        <v>39</v>
      </c>
      <c r="L47" s="5">
        <v>44</v>
      </c>
      <c r="M47" s="5">
        <v>53</v>
      </c>
      <c r="N47" s="5">
        <v>53</v>
      </c>
      <c r="O47" s="5">
        <v>40</v>
      </c>
      <c r="P47" s="228">
        <v>32</v>
      </c>
    </row>
    <row r="48" spans="2:16" ht="16.5" customHeight="1">
      <c r="B48" s="131"/>
      <c r="C48" s="131"/>
      <c r="D48" s="131"/>
      <c r="E48" s="131" t="s">
        <v>515</v>
      </c>
      <c r="F48" s="227"/>
      <c r="G48" s="5">
        <v>127</v>
      </c>
      <c r="H48" s="5">
        <v>137</v>
      </c>
      <c r="I48" s="5">
        <v>144</v>
      </c>
      <c r="J48" s="5">
        <v>114</v>
      </c>
      <c r="K48" s="228">
        <v>124</v>
      </c>
      <c r="L48" s="5">
        <v>108</v>
      </c>
      <c r="M48" s="5">
        <v>123</v>
      </c>
      <c r="N48" s="5">
        <v>120</v>
      </c>
      <c r="O48" s="5">
        <v>97</v>
      </c>
      <c r="P48" s="228">
        <v>110</v>
      </c>
    </row>
    <row r="49" spans="5:16" ht="16.5" customHeight="1">
      <c r="E49" s="131" t="s">
        <v>516</v>
      </c>
      <c r="F49" s="227"/>
      <c r="G49" s="5">
        <v>67</v>
      </c>
      <c r="H49" s="5">
        <v>71</v>
      </c>
      <c r="I49" s="5">
        <v>72</v>
      </c>
      <c r="J49" s="5">
        <v>72</v>
      </c>
      <c r="K49" s="228">
        <v>69</v>
      </c>
      <c r="L49" s="5">
        <v>51</v>
      </c>
      <c r="M49" s="5">
        <v>59</v>
      </c>
      <c r="N49" s="5">
        <v>58</v>
      </c>
      <c r="O49" s="5">
        <v>56</v>
      </c>
      <c r="P49" s="228">
        <v>49</v>
      </c>
    </row>
    <row r="50" spans="5:16" ht="16.5" customHeight="1">
      <c r="E50" s="131" t="s">
        <v>517</v>
      </c>
      <c r="F50" s="227"/>
      <c r="G50" s="5" t="s">
        <v>487</v>
      </c>
      <c r="H50" s="5" t="s">
        <v>487</v>
      </c>
      <c r="I50" s="5" t="s">
        <v>487</v>
      </c>
      <c r="J50" s="5" t="s">
        <v>487</v>
      </c>
      <c r="K50" s="228">
        <v>2</v>
      </c>
      <c r="L50" s="5" t="s">
        <v>487</v>
      </c>
      <c r="M50" s="5" t="s">
        <v>487</v>
      </c>
      <c r="N50" s="5" t="s">
        <v>487</v>
      </c>
      <c r="O50" s="5" t="s">
        <v>487</v>
      </c>
      <c r="P50" s="228">
        <v>2</v>
      </c>
    </row>
    <row r="51" ht="4.5" customHeight="1" thickBot="1">
      <c r="G51" s="25"/>
    </row>
    <row r="52" spans="1:16" ht="12" customHeight="1">
      <c r="A52" s="16" t="s">
        <v>518</v>
      </c>
      <c r="B52" s="22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</sheetData>
  <sheetProtection/>
  <mergeCells count="16">
    <mergeCell ref="C31:E31"/>
    <mergeCell ref="B34:E34"/>
    <mergeCell ref="D35:E35"/>
    <mergeCell ref="D45:E45"/>
    <mergeCell ref="B11:E11"/>
    <mergeCell ref="B12:E12"/>
    <mergeCell ref="B15:E15"/>
    <mergeCell ref="C16:E16"/>
    <mergeCell ref="C20:E20"/>
    <mergeCell ref="C27:E27"/>
    <mergeCell ref="A1:P1"/>
    <mergeCell ref="B3:D3"/>
    <mergeCell ref="E3:O5"/>
    <mergeCell ref="A7:F9"/>
    <mergeCell ref="G7:K7"/>
    <mergeCell ref="L7:P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0.875" style="18" customWidth="1"/>
    <col min="2" max="2" width="1.37890625" style="18" customWidth="1"/>
    <col min="3" max="3" width="1.4921875" style="18" customWidth="1"/>
    <col min="4" max="4" width="22.50390625" style="18" customWidth="1"/>
    <col min="5" max="5" width="0.74609375" style="18" customWidth="1"/>
    <col min="6" max="14" width="6.50390625" style="18" customWidth="1"/>
    <col min="15" max="16384" width="9.00390625" style="18" customWidth="1"/>
  </cols>
  <sheetData>
    <row r="1" spans="1:14" ht="17.25">
      <c r="A1" s="99" t="s">
        <v>519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7.5" customHeight="1">
      <c r="D2" s="1"/>
    </row>
    <row r="3" ht="16.5" customHeight="1">
      <c r="E3" s="185" t="s">
        <v>520</v>
      </c>
    </row>
    <row r="4" ht="7.5" customHeight="1">
      <c r="A4" s="7"/>
    </row>
    <row r="5" ht="12.75" customHeight="1" thickBot="1">
      <c r="A5" s="7" t="s">
        <v>521</v>
      </c>
    </row>
    <row r="6" spans="1:14" ht="20.25" customHeight="1" thickTop="1">
      <c r="A6" s="39" t="s">
        <v>46</v>
      </c>
      <c r="B6" s="39"/>
      <c r="C6" s="39"/>
      <c r="D6" s="39"/>
      <c r="E6" s="39"/>
      <c r="F6" s="42" t="s">
        <v>522</v>
      </c>
      <c r="G6" s="39"/>
      <c r="H6" s="39"/>
      <c r="I6" s="230">
        <v>15</v>
      </c>
      <c r="J6" s="231"/>
      <c r="K6" s="231"/>
      <c r="L6" s="230">
        <v>16</v>
      </c>
      <c r="M6" s="231"/>
      <c r="N6" s="231"/>
    </row>
    <row r="7" spans="1:14" ht="13.5" customHeight="1">
      <c r="A7" s="40"/>
      <c r="B7" s="40"/>
      <c r="C7" s="40"/>
      <c r="D7" s="40"/>
      <c r="E7" s="40"/>
      <c r="F7" s="232" t="s">
        <v>523</v>
      </c>
      <c r="G7" s="233"/>
      <c r="H7" s="234"/>
      <c r="I7" s="232">
        <v>2003</v>
      </c>
      <c r="J7" s="233"/>
      <c r="K7" s="234"/>
      <c r="L7" s="232">
        <v>2004</v>
      </c>
      <c r="M7" s="233"/>
      <c r="N7" s="233"/>
    </row>
    <row r="8" spans="1:14" ht="18.75" customHeight="1">
      <c r="A8" s="41"/>
      <c r="B8" s="41"/>
      <c r="C8" s="41"/>
      <c r="D8" s="41"/>
      <c r="E8" s="41"/>
      <c r="F8" s="235" t="s">
        <v>126</v>
      </c>
      <c r="G8" s="236" t="s">
        <v>86</v>
      </c>
      <c r="H8" s="236" t="s">
        <v>88</v>
      </c>
      <c r="I8" s="235" t="s">
        <v>126</v>
      </c>
      <c r="J8" s="235" t="s">
        <v>86</v>
      </c>
      <c r="K8" s="235" t="s">
        <v>88</v>
      </c>
      <c r="L8" s="235" t="s">
        <v>126</v>
      </c>
      <c r="M8" s="235" t="s">
        <v>86</v>
      </c>
      <c r="N8" s="235" t="s">
        <v>88</v>
      </c>
    </row>
    <row r="9" spans="5:6" ht="6" customHeight="1">
      <c r="E9" s="237"/>
      <c r="F9" s="191"/>
    </row>
    <row r="10" spans="2:14" s="2" customFormat="1" ht="20.25" customHeight="1">
      <c r="B10" s="49" t="s">
        <v>524</v>
      </c>
      <c r="C10" s="49"/>
      <c r="D10" s="49"/>
      <c r="E10" s="107"/>
      <c r="F10" s="24">
        <v>155.1</v>
      </c>
      <c r="G10" s="24">
        <v>169.3</v>
      </c>
      <c r="H10" s="24">
        <v>136.5</v>
      </c>
      <c r="I10" s="24">
        <v>151.8</v>
      </c>
      <c r="J10" s="24">
        <v>167.8</v>
      </c>
      <c r="K10" s="24">
        <v>131.7</v>
      </c>
      <c r="L10" s="24">
        <v>154.3</v>
      </c>
      <c r="M10" s="24">
        <v>170.8</v>
      </c>
      <c r="N10" s="24">
        <v>133.9</v>
      </c>
    </row>
    <row r="11" spans="2:14" s="2" customFormat="1" ht="15.75" customHeight="1">
      <c r="B11" s="27"/>
      <c r="C11" s="27"/>
      <c r="D11" s="27"/>
      <c r="E11" s="107"/>
      <c r="F11" s="24"/>
      <c r="G11" s="24"/>
      <c r="H11" s="24"/>
      <c r="I11" s="24"/>
      <c r="J11" s="24"/>
      <c r="K11" s="24"/>
      <c r="L11" s="24"/>
      <c r="M11" s="24"/>
      <c r="N11" s="24"/>
    </row>
    <row r="12" spans="2:14" s="2" customFormat="1" ht="20.25" customHeight="1">
      <c r="B12" s="49" t="s">
        <v>525</v>
      </c>
      <c r="C12" s="49"/>
      <c r="D12" s="49"/>
      <c r="E12" s="107"/>
      <c r="F12" s="24">
        <v>157.3</v>
      </c>
      <c r="G12" s="24">
        <v>172.2</v>
      </c>
      <c r="H12" s="24">
        <v>133.7</v>
      </c>
      <c r="I12" s="24">
        <v>154.1</v>
      </c>
      <c r="J12" s="24">
        <v>170.9</v>
      </c>
      <c r="K12" s="24">
        <v>128.5</v>
      </c>
      <c r="L12" s="24">
        <v>155.2</v>
      </c>
      <c r="M12" s="24">
        <v>172.9</v>
      </c>
      <c r="N12" s="24">
        <v>129.2</v>
      </c>
    </row>
    <row r="13" spans="2:14" s="2" customFormat="1" ht="20.25" customHeight="1">
      <c r="B13" s="49" t="s">
        <v>526</v>
      </c>
      <c r="C13" s="49"/>
      <c r="D13" s="49"/>
      <c r="E13" s="107"/>
      <c r="F13" s="24"/>
      <c r="G13" s="24"/>
      <c r="H13" s="24"/>
      <c r="I13" s="24"/>
      <c r="J13" s="24"/>
      <c r="K13" s="24"/>
      <c r="L13" s="24"/>
      <c r="M13" s="24"/>
      <c r="N13" s="24"/>
    </row>
    <row r="14" spans="2:14" ht="15.75" customHeight="1">
      <c r="B14" s="4"/>
      <c r="C14" s="4"/>
      <c r="D14" s="4"/>
      <c r="E14" s="110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20.25" customHeight="1">
      <c r="B15" s="4"/>
      <c r="C15" s="48" t="s">
        <v>52</v>
      </c>
      <c r="D15" s="48"/>
      <c r="E15" s="110"/>
      <c r="F15" s="12">
        <v>170.5</v>
      </c>
      <c r="G15" s="12">
        <v>175.4</v>
      </c>
      <c r="H15" s="12">
        <v>145.7</v>
      </c>
      <c r="I15" s="12">
        <v>172.3</v>
      </c>
      <c r="J15" s="12">
        <v>178.4</v>
      </c>
      <c r="K15" s="12">
        <v>143.7</v>
      </c>
      <c r="L15" s="12">
        <v>173.7</v>
      </c>
      <c r="M15" s="12">
        <v>180.6</v>
      </c>
      <c r="N15" s="12">
        <v>143.4</v>
      </c>
    </row>
    <row r="16" spans="2:14" ht="20.25" customHeight="1">
      <c r="B16" s="4"/>
      <c r="C16" s="48" t="s">
        <v>53</v>
      </c>
      <c r="D16" s="48"/>
      <c r="E16" s="110"/>
      <c r="F16" s="12">
        <v>164.2</v>
      </c>
      <c r="G16" s="12">
        <v>173.9</v>
      </c>
      <c r="H16" s="12">
        <v>146.3</v>
      </c>
      <c r="I16" s="12">
        <v>163.9</v>
      </c>
      <c r="J16" s="12">
        <v>174.3</v>
      </c>
      <c r="K16" s="12">
        <v>143.1</v>
      </c>
      <c r="L16" s="12">
        <v>167.8</v>
      </c>
      <c r="M16" s="12">
        <v>179.1</v>
      </c>
      <c r="N16" s="12">
        <v>144.8</v>
      </c>
    </row>
    <row r="17" spans="2:14" ht="20.25" customHeight="1">
      <c r="B17" s="4"/>
      <c r="C17" s="4"/>
      <c r="D17" s="238" t="s">
        <v>527</v>
      </c>
      <c r="E17" s="110"/>
      <c r="F17" s="12">
        <v>158.7</v>
      </c>
      <c r="G17" s="12">
        <v>179.5</v>
      </c>
      <c r="H17" s="12">
        <v>137.6</v>
      </c>
      <c r="I17" s="12">
        <v>153.3</v>
      </c>
      <c r="J17" s="12">
        <v>178.9</v>
      </c>
      <c r="K17" s="12">
        <v>130.9</v>
      </c>
      <c r="L17" s="12">
        <v>141.4</v>
      </c>
      <c r="M17" s="12">
        <v>164.3</v>
      </c>
      <c r="N17" s="12">
        <v>130</v>
      </c>
    </row>
    <row r="18" spans="2:14" ht="20.25" customHeight="1">
      <c r="B18" s="4"/>
      <c r="C18" s="4"/>
      <c r="D18" s="238" t="s">
        <v>528</v>
      </c>
      <c r="E18" s="110"/>
      <c r="F18" s="12">
        <v>160.8</v>
      </c>
      <c r="G18" s="12">
        <v>166.8</v>
      </c>
      <c r="H18" s="12">
        <v>154.1</v>
      </c>
      <c r="I18" s="12">
        <v>160.2</v>
      </c>
      <c r="J18" s="12">
        <v>172.2</v>
      </c>
      <c r="K18" s="12">
        <v>145.7</v>
      </c>
      <c r="L18" s="12">
        <v>162.6</v>
      </c>
      <c r="M18" s="12">
        <v>173.8</v>
      </c>
      <c r="N18" s="12">
        <v>143.5</v>
      </c>
    </row>
    <row r="19" spans="2:14" ht="20.25" customHeight="1">
      <c r="B19" s="4"/>
      <c r="C19" s="4"/>
      <c r="D19" s="239" t="s">
        <v>529</v>
      </c>
      <c r="E19" s="110"/>
      <c r="F19" s="12">
        <v>163.3</v>
      </c>
      <c r="G19" s="12">
        <v>192.4</v>
      </c>
      <c r="H19" s="12">
        <v>151.9</v>
      </c>
      <c r="I19" s="12">
        <v>153.4</v>
      </c>
      <c r="J19" s="12">
        <v>184.8</v>
      </c>
      <c r="K19" s="12">
        <v>141.3</v>
      </c>
      <c r="L19" s="12">
        <v>157.4</v>
      </c>
      <c r="M19" s="12">
        <v>170.4</v>
      </c>
      <c r="N19" s="12">
        <v>152.6</v>
      </c>
    </row>
    <row r="20" spans="2:14" ht="20.25" customHeight="1">
      <c r="B20" s="4"/>
      <c r="C20" s="4"/>
      <c r="D20" s="238" t="s">
        <v>530</v>
      </c>
      <c r="E20" s="110"/>
      <c r="F20" s="12">
        <v>152.7</v>
      </c>
      <c r="G20" s="12">
        <v>152.8</v>
      </c>
      <c r="H20" s="12">
        <v>152.6</v>
      </c>
      <c r="I20" s="12">
        <v>171.4</v>
      </c>
      <c r="J20" s="12">
        <v>176.9</v>
      </c>
      <c r="K20" s="12">
        <v>161.8</v>
      </c>
      <c r="L20" s="12">
        <v>172</v>
      </c>
      <c r="M20" s="12">
        <v>179.1</v>
      </c>
      <c r="N20" s="12">
        <v>149.9</v>
      </c>
    </row>
    <row r="21" spans="2:14" ht="20.25" customHeight="1">
      <c r="B21" s="4"/>
      <c r="C21" s="4"/>
      <c r="D21" s="4" t="s">
        <v>531</v>
      </c>
      <c r="E21" s="110"/>
      <c r="F21" s="12">
        <v>178.8</v>
      </c>
      <c r="G21" s="12">
        <v>181.6</v>
      </c>
      <c r="H21" s="12">
        <v>170.7</v>
      </c>
      <c r="I21" s="12">
        <v>177.4</v>
      </c>
      <c r="J21" s="12">
        <v>181.4</v>
      </c>
      <c r="K21" s="12">
        <v>163.4</v>
      </c>
      <c r="L21" s="12">
        <v>164.7</v>
      </c>
      <c r="M21" s="12">
        <v>178.6</v>
      </c>
      <c r="N21" s="12">
        <v>127</v>
      </c>
    </row>
    <row r="22" spans="2:14" ht="20.25" customHeight="1">
      <c r="B22" s="4"/>
      <c r="C22" s="4"/>
      <c r="D22" s="240" t="s">
        <v>532</v>
      </c>
      <c r="E22" s="110"/>
      <c r="F22" s="12">
        <v>163.1</v>
      </c>
      <c r="G22" s="12">
        <v>173.4</v>
      </c>
      <c r="H22" s="12">
        <v>147.5</v>
      </c>
      <c r="I22" s="12">
        <v>165.1</v>
      </c>
      <c r="J22" s="12">
        <v>175.4</v>
      </c>
      <c r="K22" s="12">
        <v>151.7</v>
      </c>
      <c r="L22" s="12">
        <v>164.4</v>
      </c>
      <c r="M22" s="12">
        <v>169</v>
      </c>
      <c r="N22" s="12">
        <v>149.7</v>
      </c>
    </row>
    <row r="23" spans="2:14" ht="20.25" customHeight="1">
      <c r="B23" s="4"/>
      <c r="C23" s="4"/>
      <c r="D23" s="239" t="s">
        <v>533</v>
      </c>
      <c r="E23" s="110"/>
      <c r="F23" s="12">
        <v>166.3</v>
      </c>
      <c r="G23" s="12">
        <v>179.9</v>
      </c>
      <c r="H23" s="12">
        <v>143.7</v>
      </c>
      <c r="I23" s="12">
        <v>167.8</v>
      </c>
      <c r="J23" s="12">
        <v>178</v>
      </c>
      <c r="K23" s="12">
        <v>151.1</v>
      </c>
      <c r="L23" s="12">
        <v>173.4</v>
      </c>
      <c r="M23" s="12">
        <v>181.9</v>
      </c>
      <c r="N23" s="12">
        <v>157.3</v>
      </c>
    </row>
    <row r="24" spans="2:14" ht="20.25" customHeight="1">
      <c r="B24" s="4"/>
      <c r="C24" s="4"/>
      <c r="D24" s="4" t="s">
        <v>341</v>
      </c>
      <c r="E24" s="110"/>
      <c r="F24" s="12">
        <v>153.9</v>
      </c>
      <c r="G24" s="12">
        <v>161.4</v>
      </c>
      <c r="H24" s="12">
        <v>136.6</v>
      </c>
      <c r="I24" s="12">
        <v>153.6</v>
      </c>
      <c r="J24" s="12">
        <v>162.5</v>
      </c>
      <c r="K24" s="12">
        <v>136.1</v>
      </c>
      <c r="L24" s="12">
        <v>151.1</v>
      </c>
      <c r="M24" s="12">
        <v>161.2</v>
      </c>
      <c r="N24" s="12">
        <v>134.9</v>
      </c>
    </row>
    <row r="25" spans="2:14" ht="20.25" customHeight="1">
      <c r="B25" s="4"/>
      <c r="C25" s="4"/>
      <c r="D25" s="239" t="s">
        <v>534</v>
      </c>
      <c r="E25" s="110"/>
      <c r="F25" s="12">
        <v>169.4</v>
      </c>
      <c r="G25" s="12">
        <v>174.6</v>
      </c>
      <c r="H25" s="12">
        <v>161.3</v>
      </c>
      <c r="I25" s="12">
        <v>162.9</v>
      </c>
      <c r="J25" s="12">
        <v>171.5</v>
      </c>
      <c r="K25" s="12">
        <v>147</v>
      </c>
      <c r="L25" s="12">
        <v>168.6</v>
      </c>
      <c r="M25" s="12">
        <v>181.4</v>
      </c>
      <c r="N25" s="12">
        <v>139.4</v>
      </c>
    </row>
    <row r="26" spans="2:14" ht="20.25" customHeight="1">
      <c r="B26" s="4"/>
      <c r="C26" s="4"/>
      <c r="D26" s="4" t="s">
        <v>345</v>
      </c>
      <c r="E26" s="110"/>
      <c r="F26" s="12">
        <v>157.5</v>
      </c>
      <c r="G26" s="12">
        <v>165.2</v>
      </c>
      <c r="H26" s="12">
        <v>141.6</v>
      </c>
      <c r="I26" s="12">
        <v>158.9</v>
      </c>
      <c r="J26" s="12">
        <v>165</v>
      </c>
      <c r="K26" s="12">
        <v>143.8</v>
      </c>
      <c r="L26" s="12">
        <v>172.9</v>
      </c>
      <c r="M26" s="12">
        <v>178</v>
      </c>
      <c r="N26" s="12">
        <v>158.1</v>
      </c>
    </row>
    <row r="27" spans="2:14" ht="20.25" customHeight="1">
      <c r="B27" s="4"/>
      <c r="C27" s="4"/>
      <c r="D27" s="4" t="s">
        <v>241</v>
      </c>
      <c r="E27" s="110"/>
      <c r="F27" s="12">
        <v>171.6</v>
      </c>
      <c r="G27" s="12">
        <v>176.5</v>
      </c>
      <c r="H27" s="12">
        <v>147.5</v>
      </c>
      <c r="I27" s="12">
        <v>173.7</v>
      </c>
      <c r="J27" s="12">
        <v>178.3</v>
      </c>
      <c r="K27" s="12">
        <v>154.5</v>
      </c>
      <c r="L27" s="12">
        <v>175.3</v>
      </c>
      <c r="M27" s="12">
        <v>175.9</v>
      </c>
      <c r="N27" s="12">
        <v>169.7</v>
      </c>
    </row>
    <row r="28" spans="2:14" ht="20.25" customHeight="1">
      <c r="B28" s="4"/>
      <c r="C28" s="4"/>
      <c r="D28" s="4" t="s">
        <v>347</v>
      </c>
      <c r="E28" s="110"/>
      <c r="F28" s="12">
        <v>167.5</v>
      </c>
      <c r="G28" s="12">
        <v>177.9</v>
      </c>
      <c r="H28" s="12">
        <v>147.6</v>
      </c>
      <c r="I28" s="12">
        <v>172</v>
      </c>
      <c r="J28" s="12">
        <v>180</v>
      </c>
      <c r="K28" s="12">
        <v>151.8</v>
      </c>
      <c r="L28" s="12">
        <v>175.8</v>
      </c>
      <c r="M28" s="12">
        <v>185.6</v>
      </c>
      <c r="N28" s="12">
        <v>145.7</v>
      </c>
    </row>
    <row r="29" spans="2:14" ht="20.25" customHeight="1">
      <c r="B29" s="4"/>
      <c r="C29" s="4"/>
      <c r="D29" s="4" t="s">
        <v>348</v>
      </c>
      <c r="E29" s="110"/>
      <c r="F29" s="12">
        <v>169.2</v>
      </c>
      <c r="G29" s="12">
        <v>175.5</v>
      </c>
      <c r="H29" s="12">
        <v>146.2</v>
      </c>
      <c r="I29" s="12">
        <v>169.2</v>
      </c>
      <c r="J29" s="12">
        <v>175.6</v>
      </c>
      <c r="K29" s="12">
        <v>144.5</v>
      </c>
      <c r="L29" s="12">
        <v>183.1</v>
      </c>
      <c r="M29" s="12">
        <v>192.6</v>
      </c>
      <c r="N29" s="12">
        <v>146</v>
      </c>
    </row>
    <row r="30" spans="2:14" ht="20.25" customHeight="1">
      <c r="B30" s="4"/>
      <c r="C30" s="4"/>
      <c r="D30" s="4" t="s">
        <v>349</v>
      </c>
      <c r="E30" s="110"/>
      <c r="F30" s="12">
        <v>162</v>
      </c>
      <c r="G30" s="12">
        <v>170.3</v>
      </c>
      <c r="H30" s="12">
        <v>147.7</v>
      </c>
      <c r="I30" s="12">
        <v>164.3</v>
      </c>
      <c r="J30" s="12">
        <v>174.2</v>
      </c>
      <c r="K30" s="12">
        <v>143.9</v>
      </c>
      <c r="L30" s="12">
        <v>157.3</v>
      </c>
      <c r="M30" s="12">
        <v>168.8</v>
      </c>
      <c r="N30" s="12">
        <v>138.6</v>
      </c>
    </row>
    <row r="31" spans="2:14" ht="20.25" customHeight="1">
      <c r="B31" s="4"/>
      <c r="C31" s="4"/>
      <c r="D31" s="4" t="s">
        <v>351</v>
      </c>
      <c r="E31" s="110"/>
      <c r="F31" s="12">
        <v>168</v>
      </c>
      <c r="G31" s="12">
        <v>176.3</v>
      </c>
      <c r="H31" s="12">
        <v>131.6</v>
      </c>
      <c r="I31" s="12">
        <v>166.6</v>
      </c>
      <c r="J31" s="12">
        <v>173.7</v>
      </c>
      <c r="K31" s="12">
        <v>131.4</v>
      </c>
      <c r="L31" s="12">
        <v>170.1</v>
      </c>
      <c r="M31" s="12">
        <v>177.2</v>
      </c>
      <c r="N31" s="12">
        <v>147.7</v>
      </c>
    </row>
    <row r="32" spans="2:14" ht="20.25" customHeight="1">
      <c r="B32" s="4"/>
      <c r="C32" s="4"/>
      <c r="D32" s="4" t="s">
        <v>352</v>
      </c>
      <c r="E32" s="110"/>
      <c r="F32" s="12">
        <v>158.4</v>
      </c>
      <c r="G32" s="12">
        <v>172.1</v>
      </c>
      <c r="H32" s="12">
        <v>140.7</v>
      </c>
      <c r="I32" s="12">
        <v>158.9</v>
      </c>
      <c r="J32" s="12">
        <v>171.6</v>
      </c>
      <c r="K32" s="12">
        <v>143.3</v>
      </c>
      <c r="L32" s="12">
        <v>161.3</v>
      </c>
      <c r="M32" s="12">
        <v>171.1</v>
      </c>
      <c r="N32" s="12">
        <v>147.7</v>
      </c>
    </row>
    <row r="33" spans="2:14" ht="18" customHeight="1">
      <c r="B33" s="4"/>
      <c r="C33" s="4"/>
      <c r="D33" s="4"/>
      <c r="E33" s="110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20.25" customHeight="1">
      <c r="B34" s="4"/>
      <c r="C34" s="241" t="s">
        <v>96</v>
      </c>
      <c r="D34" s="241"/>
      <c r="E34" s="110"/>
      <c r="F34" s="12">
        <v>152.4</v>
      </c>
      <c r="G34" s="12">
        <v>153.9</v>
      </c>
      <c r="H34" s="12">
        <v>141</v>
      </c>
      <c r="I34" s="12">
        <v>149.5</v>
      </c>
      <c r="J34" s="12">
        <v>150.6</v>
      </c>
      <c r="K34" s="12">
        <v>139.1</v>
      </c>
      <c r="L34" s="12">
        <v>156.6</v>
      </c>
      <c r="M34" s="12">
        <v>157.2</v>
      </c>
      <c r="N34" s="12">
        <v>153</v>
      </c>
    </row>
    <row r="35" spans="2:14" ht="20.25" customHeight="1">
      <c r="B35" s="4"/>
      <c r="C35" s="48" t="s">
        <v>97</v>
      </c>
      <c r="D35" s="48"/>
      <c r="E35" s="110"/>
      <c r="F35" s="12">
        <v>165.8</v>
      </c>
      <c r="G35" s="12">
        <v>173.3</v>
      </c>
      <c r="H35" s="12">
        <v>130.5</v>
      </c>
      <c r="I35" s="12">
        <v>169.8</v>
      </c>
      <c r="J35" s="12">
        <v>176.3</v>
      </c>
      <c r="K35" s="12">
        <v>138.1</v>
      </c>
      <c r="L35" s="12">
        <v>158.2</v>
      </c>
      <c r="M35" s="12">
        <v>171.6</v>
      </c>
      <c r="N35" s="12">
        <v>135.4</v>
      </c>
    </row>
    <row r="36" spans="2:14" ht="20.25" customHeight="1">
      <c r="B36" s="4"/>
      <c r="C36" s="48" t="s">
        <v>535</v>
      </c>
      <c r="D36" s="48"/>
      <c r="E36" s="110"/>
      <c r="F36" s="12">
        <v>141.9</v>
      </c>
      <c r="G36" s="12">
        <v>168.7</v>
      </c>
      <c r="H36" s="12">
        <v>121.5</v>
      </c>
      <c r="I36" s="12">
        <v>130.8</v>
      </c>
      <c r="J36" s="12">
        <v>157.7</v>
      </c>
      <c r="K36" s="12">
        <v>113.9</v>
      </c>
      <c r="L36" s="12">
        <v>137.1</v>
      </c>
      <c r="M36" s="12">
        <v>161.5</v>
      </c>
      <c r="N36" s="12">
        <v>115.7</v>
      </c>
    </row>
    <row r="37" spans="2:14" ht="20.25" customHeight="1">
      <c r="B37" s="4"/>
      <c r="C37" s="48" t="s">
        <v>99</v>
      </c>
      <c r="D37" s="48"/>
      <c r="E37" s="110"/>
      <c r="F37" s="12">
        <v>144.1</v>
      </c>
      <c r="G37" s="12">
        <v>160.3</v>
      </c>
      <c r="H37" s="12">
        <v>131.4</v>
      </c>
      <c r="I37" s="12">
        <v>144.5</v>
      </c>
      <c r="J37" s="12">
        <v>158.1</v>
      </c>
      <c r="K37" s="12">
        <v>132.1</v>
      </c>
      <c r="L37" s="12">
        <v>141.9</v>
      </c>
      <c r="M37" s="12">
        <v>158.5</v>
      </c>
      <c r="N37" s="12">
        <v>130.9</v>
      </c>
    </row>
    <row r="38" spans="2:14" ht="20.25" customHeight="1">
      <c r="B38" s="4"/>
      <c r="C38" s="48" t="s">
        <v>59</v>
      </c>
      <c r="D38" s="48"/>
      <c r="E38" s="110"/>
      <c r="F38" s="12">
        <v>149.1</v>
      </c>
      <c r="G38" s="12">
        <v>158.8</v>
      </c>
      <c r="H38" s="12">
        <v>141.4</v>
      </c>
      <c r="I38" s="12">
        <v>145.4</v>
      </c>
      <c r="J38" s="12">
        <v>155.9</v>
      </c>
      <c r="K38" s="12">
        <v>137.6</v>
      </c>
      <c r="L38" s="12">
        <v>152</v>
      </c>
      <c r="M38" s="12">
        <v>163.2</v>
      </c>
      <c r="N38" s="12">
        <v>143.3</v>
      </c>
    </row>
    <row r="39" spans="2:14" ht="20.25" customHeight="1">
      <c r="B39" s="4"/>
      <c r="C39" s="4"/>
      <c r="D39" s="239" t="s">
        <v>536</v>
      </c>
      <c r="E39" s="110"/>
      <c r="F39" s="12">
        <v>153.5</v>
      </c>
      <c r="G39" s="12">
        <v>179</v>
      </c>
      <c r="H39" s="12">
        <v>137.6</v>
      </c>
      <c r="I39" s="12">
        <v>149.5</v>
      </c>
      <c r="J39" s="12">
        <v>170</v>
      </c>
      <c r="K39" s="12">
        <v>136.8</v>
      </c>
      <c r="L39" s="12">
        <v>149.8</v>
      </c>
      <c r="M39" s="12">
        <v>168.7</v>
      </c>
      <c r="N39" s="12">
        <v>141.7</v>
      </c>
    </row>
    <row r="40" spans="2:14" ht="20.25" customHeight="1">
      <c r="B40" s="4"/>
      <c r="C40" s="4"/>
      <c r="D40" s="239" t="s">
        <v>537</v>
      </c>
      <c r="E40" s="110"/>
      <c r="F40" s="12">
        <v>132.9</v>
      </c>
      <c r="G40" s="12">
        <v>154.6</v>
      </c>
      <c r="H40" s="12">
        <v>111.9</v>
      </c>
      <c r="I40" s="12">
        <v>138.9</v>
      </c>
      <c r="J40" s="12">
        <v>162.2</v>
      </c>
      <c r="K40" s="12">
        <v>117.2</v>
      </c>
      <c r="L40" s="12">
        <v>143.7</v>
      </c>
      <c r="M40" s="12">
        <v>172.5</v>
      </c>
      <c r="N40" s="12">
        <v>121.1</v>
      </c>
    </row>
    <row r="41" spans="2:14" ht="20.25" customHeight="1">
      <c r="B41" s="4"/>
      <c r="C41" s="4"/>
      <c r="D41" s="4" t="s">
        <v>538</v>
      </c>
      <c r="E41" s="110"/>
      <c r="F41" s="12">
        <v>153.2</v>
      </c>
      <c r="G41" s="12">
        <v>153</v>
      </c>
      <c r="H41" s="12">
        <v>153.3</v>
      </c>
      <c r="I41" s="12">
        <v>142.2</v>
      </c>
      <c r="J41" s="12">
        <v>143.2</v>
      </c>
      <c r="K41" s="12">
        <v>141.9</v>
      </c>
      <c r="L41" s="12">
        <v>146.2</v>
      </c>
      <c r="M41" s="12">
        <v>149.9</v>
      </c>
      <c r="N41" s="12">
        <v>145</v>
      </c>
    </row>
    <row r="42" spans="2:14" ht="20.25" customHeight="1">
      <c r="B42" s="4"/>
      <c r="C42" s="4"/>
      <c r="D42" s="4" t="s">
        <v>539</v>
      </c>
      <c r="E42" s="110"/>
      <c r="F42" s="12">
        <v>147</v>
      </c>
      <c r="G42" s="12">
        <v>154.6</v>
      </c>
      <c r="H42" s="12">
        <v>145.3</v>
      </c>
      <c r="I42" s="12">
        <v>145.9</v>
      </c>
      <c r="J42" s="12">
        <v>145.3</v>
      </c>
      <c r="K42" s="12">
        <v>146.1</v>
      </c>
      <c r="L42" s="12">
        <v>151.9</v>
      </c>
      <c r="M42" s="12">
        <v>153.3</v>
      </c>
      <c r="N42" s="12">
        <v>151.6</v>
      </c>
    </row>
    <row r="43" spans="2:14" ht="20.25" customHeight="1">
      <c r="B43" s="4"/>
      <c r="C43" s="4"/>
      <c r="D43" s="4" t="s">
        <v>540</v>
      </c>
      <c r="E43" s="110"/>
      <c r="F43" s="12">
        <v>140.8</v>
      </c>
      <c r="G43" s="12">
        <v>138.9</v>
      </c>
      <c r="H43" s="12">
        <v>142.3</v>
      </c>
      <c r="I43" s="12">
        <v>137.1</v>
      </c>
      <c r="J43" s="12">
        <v>136.7</v>
      </c>
      <c r="K43" s="12">
        <v>137.4</v>
      </c>
      <c r="L43" s="12">
        <v>146.7</v>
      </c>
      <c r="M43" s="12">
        <v>152.8</v>
      </c>
      <c r="N43" s="12">
        <v>141.4</v>
      </c>
    </row>
    <row r="44" spans="5:6" ht="9" customHeight="1" thickBot="1">
      <c r="E44" s="112"/>
      <c r="F44" s="111"/>
    </row>
    <row r="45" spans="1:14" ht="13.5">
      <c r="A45" s="16" t="s">
        <v>541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18">
    <mergeCell ref="C35:D35"/>
    <mergeCell ref="C36:D36"/>
    <mergeCell ref="C37:D37"/>
    <mergeCell ref="C38:D38"/>
    <mergeCell ref="B10:D10"/>
    <mergeCell ref="B12:D12"/>
    <mergeCell ref="B13:D13"/>
    <mergeCell ref="C15:D15"/>
    <mergeCell ref="C16:D16"/>
    <mergeCell ref="C34:D34"/>
    <mergeCell ref="A1:N1"/>
    <mergeCell ref="A6:E8"/>
    <mergeCell ref="F6:H6"/>
    <mergeCell ref="I6:K6"/>
    <mergeCell ref="L6:N6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" width="0.875" style="18" customWidth="1"/>
    <col min="2" max="2" width="1.37890625" style="18" customWidth="1"/>
    <col min="3" max="3" width="1.4921875" style="18" customWidth="1"/>
    <col min="4" max="4" width="22.50390625" style="18" customWidth="1"/>
    <col min="5" max="5" width="0.74609375" style="18" customWidth="1"/>
    <col min="6" max="14" width="6.50390625" style="18" customWidth="1"/>
    <col min="15" max="16384" width="9.00390625" style="18" customWidth="1"/>
  </cols>
  <sheetData>
    <row r="1" spans="1:14" ht="17.25">
      <c r="A1" s="99" t="s">
        <v>542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7.5" customHeight="1">
      <c r="D2" s="1"/>
    </row>
    <row r="3" ht="16.5" customHeight="1">
      <c r="E3" s="185" t="s">
        <v>543</v>
      </c>
    </row>
    <row r="4" ht="7.5" customHeight="1">
      <c r="A4" s="7"/>
    </row>
    <row r="5" ht="12.75" customHeight="1" thickBot="1">
      <c r="A5" s="7" t="s">
        <v>521</v>
      </c>
    </row>
    <row r="6" spans="1:14" ht="20.25" customHeight="1" thickTop="1">
      <c r="A6" s="39" t="s">
        <v>46</v>
      </c>
      <c r="B6" s="39"/>
      <c r="C6" s="39"/>
      <c r="D6" s="39"/>
      <c r="E6" s="39"/>
      <c r="F6" s="42" t="s">
        <v>522</v>
      </c>
      <c r="G6" s="39"/>
      <c r="H6" s="39"/>
      <c r="I6" s="230">
        <v>15</v>
      </c>
      <c r="J6" s="231"/>
      <c r="K6" s="231"/>
      <c r="L6" s="230">
        <v>16</v>
      </c>
      <c r="M6" s="231"/>
      <c r="N6" s="231"/>
    </row>
    <row r="7" spans="1:14" ht="13.5" customHeight="1">
      <c r="A7" s="40"/>
      <c r="B7" s="40"/>
      <c r="C7" s="40"/>
      <c r="D7" s="40"/>
      <c r="E7" s="40"/>
      <c r="F7" s="232" t="s">
        <v>523</v>
      </c>
      <c r="G7" s="233"/>
      <c r="H7" s="234"/>
      <c r="I7" s="232">
        <v>2003</v>
      </c>
      <c r="J7" s="233"/>
      <c r="K7" s="234"/>
      <c r="L7" s="232">
        <v>2004</v>
      </c>
      <c r="M7" s="233"/>
      <c r="N7" s="233"/>
    </row>
    <row r="8" spans="1:14" ht="18.75" customHeight="1">
      <c r="A8" s="41"/>
      <c r="B8" s="41"/>
      <c r="C8" s="41"/>
      <c r="D8" s="41"/>
      <c r="E8" s="41"/>
      <c r="F8" s="235" t="s">
        <v>126</v>
      </c>
      <c r="G8" s="236" t="s">
        <v>86</v>
      </c>
      <c r="H8" s="236" t="s">
        <v>88</v>
      </c>
      <c r="I8" s="235" t="s">
        <v>126</v>
      </c>
      <c r="J8" s="235" t="s">
        <v>86</v>
      </c>
      <c r="K8" s="235" t="s">
        <v>88</v>
      </c>
      <c r="L8" s="235" t="s">
        <v>126</v>
      </c>
      <c r="M8" s="235" t="s">
        <v>86</v>
      </c>
      <c r="N8" s="235" t="s">
        <v>88</v>
      </c>
    </row>
    <row r="9" spans="5:6" ht="6" customHeight="1">
      <c r="E9" s="237"/>
      <c r="F9" s="191"/>
    </row>
    <row r="10" spans="2:14" s="2" customFormat="1" ht="20.25" customHeight="1">
      <c r="B10" s="49" t="s">
        <v>524</v>
      </c>
      <c r="C10" s="49"/>
      <c r="D10" s="49"/>
      <c r="E10" s="107"/>
      <c r="F10" s="24">
        <v>157.2</v>
      </c>
      <c r="G10" s="24">
        <v>168.9</v>
      </c>
      <c r="H10" s="24">
        <v>140.3</v>
      </c>
      <c r="I10" s="24">
        <v>155.1</v>
      </c>
      <c r="J10" s="24">
        <v>167.4</v>
      </c>
      <c r="K10" s="24">
        <v>136.9</v>
      </c>
      <c r="L10" s="24">
        <v>153.8</v>
      </c>
      <c r="M10" s="24">
        <v>168.1</v>
      </c>
      <c r="N10" s="24">
        <v>133.3</v>
      </c>
    </row>
    <row r="11" spans="2:14" s="2" customFormat="1" ht="15.75" customHeight="1">
      <c r="B11" s="27"/>
      <c r="C11" s="27"/>
      <c r="D11" s="27"/>
      <c r="E11" s="107"/>
      <c r="F11" s="24"/>
      <c r="G11" s="24"/>
      <c r="H11" s="24"/>
      <c r="I11" s="24"/>
      <c r="J11" s="24"/>
      <c r="K11" s="24"/>
      <c r="L11" s="24"/>
      <c r="M11" s="24"/>
      <c r="N11" s="24"/>
    </row>
    <row r="12" spans="2:14" s="2" customFormat="1" ht="20.25" customHeight="1">
      <c r="B12" s="49" t="s">
        <v>525</v>
      </c>
      <c r="C12" s="49"/>
      <c r="D12" s="49"/>
      <c r="E12" s="107"/>
      <c r="F12" s="24">
        <v>161.4</v>
      </c>
      <c r="G12" s="24">
        <v>172.8</v>
      </c>
      <c r="H12" s="24">
        <v>140</v>
      </c>
      <c r="I12" s="24">
        <v>160.3</v>
      </c>
      <c r="J12" s="24">
        <v>172.2</v>
      </c>
      <c r="K12" s="24">
        <v>138.1</v>
      </c>
      <c r="L12" s="24">
        <v>155.8</v>
      </c>
      <c r="M12" s="24">
        <v>171.2</v>
      </c>
      <c r="N12" s="24">
        <v>130</v>
      </c>
    </row>
    <row r="13" spans="2:14" s="2" customFormat="1" ht="20.25" customHeight="1">
      <c r="B13" s="49" t="s">
        <v>526</v>
      </c>
      <c r="C13" s="49"/>
      <c r="D13" s="49"/>
      <c r="E13" s="107"/>
      <c r="F13" s="24"/>
      <c r="G13" s="24"/>
      <c r="H13" s="24"/>
      <c r="I13" s="24"/>
      <c r="J13" s="24"/>
      <c r="K13" s="24"/>
      <c r="L13" s="24"/>
      <c r="M13" s="24"/>
      <c r="N13" s="24"/>
    </row>
    <row r="14" spans="2:14" ht="15.75" customHeight="1">
      <c r="B14" s="4"/>
      <c r="C14" s="4"/>
      <c r="D14" s="4"/>
      <c r="E14" s="110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20.25" customHeight="1">
      <c r="B15" s="4"/>
      <c r="C15" s="48" t="s">
        <v>52</v>
      </c>
      <c r="D15" s="48"/>
      <c r="E15" s="110"/>
      <c r="F15" s="12">
        <v>183.1</v>
      </c>
      <c r="G15" s="12">
        <v>186.5</v>
      </c>
      <c r="H15" s="12">
        <v>160.9</v>
      </c>
      <c r="I15" s="12">
        <v>180.1</v>
      </c>
      <c r="J15" s="12">
        <v>182.7</v>
      </c>
      <c r="K15" s="12">
        <v>163</v>
      </c>
      <c r="L15" s="12">
        <v>173.5</v>
      </c>
      <c r="M15" s="12">
        <v>176.7</v>
      </c>
      <c r="N15" s="12">
        <v>148.3</v>
      </c>
    </row>
    <row r="16" spans="2:14" ht="20.25" customHeight="1">
      <c r="B16" s="4"/>
      <c r="C16" s="48" t="s">
        <v>53</v>
      </c>
      <c r="D16" s="48"/>
      <c r="E16" s="110"/>
      <c r="F16" s="12">
        <v>166.9</v>
      </c>
      <c r="G16" s="12">
        <v>173.4</v>
      </c>
      <c r="H16" s="12">
        <v>151.2</v>
      </c>
      <c r="I16" s="12">
        <v>166.8</v>
      </c>
      <c r="J16" s="12">
        <v>173.3</v>
      </c>
      <c r="K16" s="12">
        <v>150.6</v>
      </c>
      <c r="L16" s="12">
        <v>167.4</v>
      </c>
      <c r="M16" s="12">
        <v>177.1</v>
      </c>
      <c r="N16" s="12">
        <v>145.3</v>
      </c>
    </row>
    <row r="17" spans="2:14" ht="20.25" customHeight="1">
      <c r="B17" s="4"/>
      <c r="C17" s="4"/>
      <c r="D17" s="238" t="s">
        <v>527</v>
      </c>
      <c r="E17" s="110"/>
      <c r="F17" s="12">
        <v>169.4</v>
      </c>
      <c r="G17" s="12">
        <v>185.3</v>
      </c>
      <c r="H17" s="12">
        <v>150.6</v>
      </c>
      <c r="I17" s="12">
        <v>166.1</v>
      </c>
      <c r="J17" s="12">
        <v>183.3</v>
      </c>
      <c r="K17" s="12">
        <v>147.6</v>
      </c>
      <c r="L17" s="12">
        <v>140.3</v>
      </c>
      <c r="M17" s="12">
        <v>163.7</v>
      </c>
      <c r="N17" s="12">
        <v>127.6</v>
      </c>
    </row>
    <row r="18" spans="2:14" ht="20.25" customHeight="1">
      <c r="B18" s="4"/>
      <c r="C18" s="4"/>
      <c r="D18" s="238" t="s">
        <v>528</v>
      </c>
      <c r="E18" s="110"/>
      <c r="F18" s="12">
        <v>158.8</v>
      </c>
      <c r="G18" s="12">
        <v>166.4</v>
      </c>
      <c r="H18" s="12">
        <v>150.7</v>
      </c>
      <c r="I18" s="12">
        <v>156.7</v>
      </c>
      <c r="J18" s="12">
        <v>164.8</v>
      </c>
      <c r="K18" s="12">
        <v>147.7</v>
      </c>
      <c r="L18" s="12">
        <v>166.1</v>
      </c>
      <c r="M18" s="12">
        <v>170.8</v>
      </c>
      <c r="N18" s="12">
        <v>156.2</v>
      </c>
    </row>
    <row r="19" spans="2:14" ht="20.25" customHeight="1">
      <c r="B19" s="4"/>
      <c r="C19" s="4"/>
      <c r="D19" s="239" t="s">
        <v>529</v>
      </c>
      <c r="E19" s="110"/>
      <c r="F19" s="12">
        <v>166.8</v>
      </c>
      <c r="G19" s="12">
        <v>185</v>
      </c>
      <c r="H19" s="12">
        <v>157.4</v>
      </c>
      <c r="I19" s="12">
        <v>170.2</v>
      </c>
      <c r="J19" s="12">
        <v>182.5</v>
      </c>
      <c r="K19" s="12">
        <v>164</v>
      </c>
      <c r="L19" s="12">
        <v>142.1</v>
      </c>
      <c r="M19" s="12">
        <v>161.4</v>
      </c>
      <c r="N19" s="12">
        <v>131.5</v>
      </c>
    </row>
    <row r="20" spans="2:14" ht="20.25" customHeight="1">
      <c r="B20" s="4"/>
      <c r="C20" s="4"/>
      <c r="D20" s="238" t="s">
        <v>530</v>
      </c>
      <c r="E20" s="110"/>
      <c r="F20" s="12">
        <v>169.6</v>
      </c>
      <c r="G20" s="12">
        <v>177.2</v>
      </c>
      <c r="H20" s="12">
        <v>156.5</v>
      </c>
      <c r="I20" s="12">
        <v>174.2</v>
      </c>
      <c r="J20" s="12">
        <v>182.2</v>
      </c>
      <c r="K20" s="12">
        <v>159.4</v>
      </c>
      <c r="L20" s="12">
        <v>177.7</v>
      </c>
      <c r="M20" s="12">
        <v>183.7</v>
      </c>
      <c r="N20" s="12">
        <v>156.6</v>
      </c>
    </row>
    <row r="21" spans="2:14" ht="20.25" customHeight="1">
      <c r="B21" s="4"/>
      <c r="C21" s="4"/>
      <c r="D21" s="4" t="s">
        <v>531</v>
      </c>
      <c r="E21" s="110"/>
      <c r="F21" s="12">
        <v>176</v>
      </c>
      <c r="G21" s="12">
        <v>178.6</v>
      </c>
      <c r="H21" s="12">
        <v>168</v>
      </c>
      <c r="I21" s="12">
        <v>179.1</v>
      </c>
      <c r="J21" s="12">
        <v>182.4</v>
      </c>
      <c r="K21" s="12">
        <v>167.5</v>
      </c>
      <c r="L21" s="12">
        <v>157.3</v>
      </c>
      <c r="M21" s="12">
        <v>173.4</v>
      </c>
      <c r="N21" s="12">
        <v>124.2</v>
      </c>
    </row>
    <row r="22" spans="2:14" ht="20.25" customHeight="1">
      <c r="B22" s="4"/>
      <c r="C22" s="4"/>
      <c r="D22" s="240" t="s">
        <v>532</v>
      </c>
      <c r="E22" s="110"/>
      <c r="F22" s="12">
        <v>171.2</v>
      </c>
      <c r="G22" s="12">
        <v>177.7</v>
      </c>
      <c r="H22" s="12">
        <v>160.7</v>
      </c>
      <c r="I22" s="12">
        <v>174.8</v>
      </c>
      <c r="J22" s="12">
        <v>182.4</v>
      </c>
      <c r="K22" s="12">
        <v>163.6</v>
      </c>
      <c r="L22" s="12">
        <v>164.8</v>
      </c>
      <c r="M22" s="12">
        <v>168.1</v>
      </c>
      <c r="N22" s="12">
        <v>148.7</v>
      </c>
    </row>
    <row r="23" spans="2:14" ht="20.25" customHeight="1">
      <c r="B23" s="4"/>
      <c r="C23" s="4"/>
      <c r="D23" s="239" t="s">
        <v>533</v>
      </c>
      <c r="E23" s="110"/>
      <c r="F23" s="12">
        <v>169.9</v>
      </c>
      <c r="G23" s="12">
        <v>180</v>
      </c>
      <c r="H23" s="12">
        <v>148.9</v>
      </c>
      <c r="I23" s="12">
        <v>168.7</v>
      </c>
      <c r="J23" s="12">
        <v>180.8</v>
      </c>
      <c r="K23" s="12">
        <v>144.1</v>
      </c>
      <c r="L23" s="12">
        <v>173.5</v>
      </c>
      <c r="M23" s="12">
        <v>182.3</v>
      </c>
      <c r="N23" s="12">
        <v>158.6</v>
      </c>
    </row>
    <row r="24" spans="2:14" ht="20.25" customHeight="1">
      <c r="B24" s="4"/>
      <c r="C24" s="4"/>
      <c r="D24" s="4" t="s">
        <v>341</v>
      </c>
      <c r="E24" s="110"/>
      <c r="F24" s="12">
        <v>155.8</v>
      </c>
      <c r="G24" s="12">
        <v>163.8</v>
      </c>
      <c r="H24" s="12">
        <v>139.3</v>
      </c>
      <c r="I24" s="12">
        <v>152.9</v>
      </c>
      <c r="J24" s="12">
        <v>162</v>
      </c>
      <c r="K24" s="12">
        <v>136.2</v>
      </c>
      <c r="L24" s="12">
        <v>150.4</v>
      </c>
      <c r="M24" s="12">
        <v>161.3</v>
      </c>
      <c r="N24" s="12">
        <v>135.2</v>
      </c>
    </row>
    <row r="25" spans="2:14" ht="20.25" customHeight="1">
      <c r="B25" s="4"/>
      <c r="C25" s="4"/>
      <c r="D25" s="239" t="s">
        <v>534</v>
      </c>
      <c r="E25" s="110"/>
      <c r="F25" s="12">
        <v>172.7</v>
      </c>
      <c r="G25" s="12">
        <v>177.4</v>
      </c>
      <c r="H25" s="12">
        <v>162.4</v>
      </c>
      <c r="I25" s="12">
        <v>170.7</v>
      </c>
      <c r="J25" s="12">
        <v>175.7</v>
      </c>
      <c r="K25" s="12">
        <v>158.1</v>
      </c>
      <c r="L25" s="12">
        <v>174</v>
      </c>
      <c r="M25" s="12">
        <v>182.9</v>
      </c>
      <c r="N25" s="12">
        <v>140.4</v>
      </c>
    </row>
    <row r="26" spans="2:14" ht="20.25" customHeight="1">
      <c r="B26" s="4"/>
      <c r="C26" s="4"/>
      <c r="D26" s="4" t="s">
        <v>345</v>
      </c>
      <c r="E26" s="110"/>
      <c r="F26" s="12">
        <v>158</v>
      </c>
      <c r="G26" s="12">
        <v>160.3</v>
      </c>
      <c r="H26" s="12">
        <v>151.6</v>
      </c>
      <c r="I26" s="12">
        <v>157</v>
      </c>
      <c r="J26" s="12">
        <v>159.5</v>
      </c>
      <c r="K26" s="12">
        <v>148.7</v>
      </c>
      <c r="L26" s="12">
        <v>170.9</v>
      </c>
      <c r="M26" s="12">
        <v>178.8</v>
      </c>
      <c r="N26" s="12">
        <v>155.5</v>
      </c>
    </row>
    <row r="27" spans="2:14" ht="20.25" customHeight="1">
      <c r="B27" s="4"/>
      <c r="C27" s="4"/>
      <c r="D27" s="4" t="s">
        <v>241</v>
      </c>
      <c r="E27" s="110"/>
      <c r="F27" s="12">
        <v>175.3</v>
      </c>
      <c r="G27" s="12">
        <v>180.4</v>
      </c>
      <c r="H27" s="12">
        <v>149.9</v>
      </c>
      <c r="I27" s="12">
        <v>173.7</v>
      </c>
      <c r="J27" s="12">
        <v>178.3</v>
      </c>
      <c r="K27" s="12">
        <v>154.5</v>
      </c>
      <c r="L27" s="12">
        <v>175.3</v>
      </c>
      <c r="M27" s="12">
        <v>175.9</v>
      </c>
      <c r="N27" s="12">
        <v>169.7</v>
      </c>
    </row>
    <row r="28" spans="2:14" ht="20.25" customHeight="1">
      <c r="B28" s="4"/>
      <c r="C28" s="4"/>
      <c r="D28" s="4" t="s">
        <v>347</v>
      </c>
      <c r="E28" s="110"/>
      <c r="F28" s="12">
        <v>169.7</v>
      </c>
      <c r="G28" s="12">
        <v>178.1</v>
      </c>
      <c r="H28" s="12">
        <v>150.3</v>
      </c>
      <c r="I28" s="12">
        <v>171.3</v>
      </c>
      <c r="J28" s="12">
        <v>180.7</v>
      </c>
      <c r="K28" s="12">
        <v>150.5</v>
      </c>
      <c r="L28" s="12">
        <v>180.2</v>
      </c>
      <c r="M28" s="12">
        <v>190.6</v>
      </c>
      <c r="N28" s="12">
        <v>151.5</v>
      </c>
    </row>
    <row r="29" spans="2:14" ht="20.25" customHeight="1">
      <c r="B29" s="4"/>
      <c r="C29" s="4"/>
      <c r="D29" s="4" t="s">
        <v>348</v>
      </c>
      <c r="E29" s="110"/>
      <c r="F29" s="12">
        <v>164.7</v>
      </c>
      <c r="G29" s="12">
        <v>170.3</v>
      </c>
      <c r="H29" s="12">
        <v>146.5</v>
      </c>
      <c r="I29" s="12">
        <v>165.6</v>
      </c>
      <c r="J29" s="12">
        <v>171.1</v>
      </c>
      <c r="K29" s="12">
        <v>147.8</v>
      </c>
      <c r="L29" s="12">
        <v>180.2</v>
      </c>
      <c r="M29" s="12">
        <v>185.5</v>
      </c>
      <c r="N29" s="12">
        <v>154.6</v>
      </c>
    </row>
    <row r="30" spans="2:14" ht="20.25" customHeight="1">
      <c r="B30" s="4"/>
      <c r="C30" s="4"/>
      <c r="D30" s="4" t="s">
        <v>349</v>
      </c>
      <c r="E30" s="110"/>
      <c r="F30" s="12">
        <v>162.4</v>
      </c>
      <c r="G30" s="12">
        <v>169.1</v>
      </c>
      <c r="H30" s="12">
        <v>147.2</v>
      </c>
      <c r="I30" s="12">
        <v>164.5</v>
      </c>
      <c r="J30" s="12">
        <v>171.3</v>
      </c>
      <c r="K30" s="12">
        <v>149.6</v>
      </c>
      <c r="L30" s="12">
        <v>158.4</v>
      </c>
      <c r="M30" s="12">
        <v>166.9</v>
      </c>
      <c r="N30" s="12">
        <v>142.5</v>
      </c>
    </row>
    <row r="31" spans="2:14" ht="20.25" customHeight="1">
      <c r="B31" s="4"/>
      <c r="C31" s="4"/>
      <c r="D31" s="4" t="s">
        <v>351</v>
      </c>
      <c r="E31" s="110"/>
      <c r="F31" s="12">
        <v>172.9</v>
      </c>
      <c r="G31" s="12">
        <v>176.9</v>
      </c>
      <c r="H31" s="12">
        <v>146.7</v>
      </c>
      <c r="I31" s="12">
        <v>169.8</v>
      </c>
      <c r="J31" s="12">
        <v>173.9</v>
      </c>
      <c r="K31" s="12">
        <v>141.4</v>
      </c>
      <c r="L31" s="12">
        <v>172.5</v>
      </c>
      <c r="M31" s="12">
        <v>177.2</v>
      </c>
      <c r="N31" s="12">
        <v>154.1</v>
      </c>
    </row>
    <row r="32" spans="2:14" ht="20.25" customHeight="1">
      <c r="B32" s="4"/>
      <c r="C32" s="4"/>
      <c r="D32" s="4" t="s">
        <v>352</v>
      </c>
      <c r="E32" s="110"/>
      <c r="F32" s="12">
        <v>162.5</v>
      </c>
      <c r="G32" s="12">
        <v>173.2</v>
      </c>
      <c r="H32" s="12">
        <v>148.8</v>
      </c>
      <c r="I32" s="12">
        <v>161</v>
      </c>
      <c r="J32" s="12">
        <v>172</v>
      </c>
      <c r="K32" s="12">
        <v>147.8</v>
      </c>
      <c r="L32" s="12">
        <v>161.3</v>
      </c>
      <c r="M32" s="12">
        <v>171.1</v>
      </c>
      <c r="N32" s="12">
        <v>147.7</v>
      </c>
    </row>
    <row r="33" spans="2:14" ht="18" customHeight="1">
      <c r="B33" s="4"/>
      <c r="C33" s="4"/>
      <c r="D33" s="4"/>
      <c r="E33" s="110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20.25" customHeight="1">
      <c r="B34" s="4"/>
      <c r="C34" s="241" t="s">
        <v>96</v>
      </c>
      <c r="D34" s="241"/>
      <c r="E34" s="110"/>
      <c r="F34" s="12">
        <v>149.5</v>
      </c>
      <c r="G34" s="12">
        <v>149.9</v>
      </c>
      <c r="H34" s="12">
        <v>146.4</v>
      </c>
      <c r="I34" s="12">
        <v>150.3</v>
      </c>
      <c r="J34" s="12">
        <v>151.1</v>
      </c>
      <c r="K34" s="12">
        <v>143.4</v>
      </c>
      <c r="L34" s="12">
        <v>157.6</v>
      </c>
      <c r="M34" s="12">
        <v>157.2</v>
      </c>
      <c r="N34" s="12">
        <v>161</v>
      </c>
    </row>
    <row r="35" spans="2:14" ht="20.25" customHeight="1">
      <c r="B35" s="4"/>
      <c r="C35" s="48" t="s">
        <v>97</v>
      </c>
      <c r="D35" s="48"/>
      <c r="E35" s="110"/>
      <c r="F35" s="12">
        <v>171</v>
      </c>
      <c r="G35" s="12">
        <v>175.2</v>
      </c>
      <c r="H35" s="12">
        <v>138.5</v>
      </c>
      <c r="I35" s="12">
        <v>168.7</v>
      </c>
      <c r="J35" s="12">
        <v>173.8</v>
      </c>
      <c r="K35" s="12">
        <v>132.9</v>
      </c>
      <c r="L35" s="12">
        <v>160.4</v>
      </c>
      <c r="M35" s="12">
        <v>172.5</v>
      </c>
      <c r="N35" s="12">
        <v>127.4</v>
      </c>
    </row>
    <row r="36" spans="2:14" ht="20.25" customHeight="1">
      <c r="B36" s="4"/>
      <c r="C36" s="48" t="s">
        <v>535</v>
      </c>
      <c r="D36" s="48"/>
      <c r="E36" s="110"/>
      <c r="F36" s="12">
        <v>138.7</v>
      </c>
      <c r="G36" s="12">
        <v>161.4</v>
      </c>
      <c r="H36" s="12">
        <v>126.1</v>
      </c>
      <c r="I36" s="12">
        <v>135.9</v>
      </c>
      <c r="J36" s="12">
        <v>160.4</v>
      </c>
      <c r="K36" s="12">
        <v>123.4</v>
      </c>
      <c r="L36" s="12">
        <v>131.2</v>
      </c>
      <c r="M36" s="12">
        <v>153.3</v>
      </c>
      <c r="N36" s="12">
        <v>113.9</v>
      </c>
    </row>
    <row r="37" spans="2:14" ht="20.25" customHeight="1">
      <c r="B37" s="4"/>
      <c r="C37" s="48" t="s">
        <v>99</v>
      </c>
      <c r="D37" s="48"/>
      <c r="E37" s="110"/>
      <c r="F37" s="12">
        <v>142.3</v>
      </c>
      <c r="G37" s="12">
        <v>163.1</v>
      </c>
      <c r="H37" s="12">
        <v>130.2</v>
      </c>
      <c r="I37" s="12">
        <v>145.7</v>
      </c>
      <c r="J37" s="12">
        <v>165.5</v>
      </c>
      <c r="K37" s="12">
        <v>131.4</v>
      </c>
      <c r="L37" s="12">
        <v>139.1</v>
      </c>
      <c r="M37" s="12">
        <v>154.4</v>
      </c>
      <c r="N37" s="12">
        <v>126.7</v>
      </c>
    </row>
    <row r="38" spans="2:14" ht="20.25" customHeight="1">
      <c r="B38" s="4"/>
      <c r="C38" s="48" t="s">
        <v>59</v>
      </c>
      <c r="D38" s="48"/>
      <c r="E38" s="110"/>
      <c r="F38" s="12">
        <v>146.7</v>
      </c>
      <c r="G38" s="12">
        <v>153.9</v>
      </c>
      <c r="H38" s="12">
        <v>140.8</v>
      </c>
      <c r="I38" s="12">
        <v>141.9</v>
      </c>
      <c r="J38" s="12">
        <v>150</v>
      </c>
      <c r="K38" s="12">
        <v>135</v>
      </c>
      <c r="L38" s="12">
        <v>148</v>
      </c>
      <c r="M38" s="12">
        <v>157</v>
      </c>
      <c r="N38" s="12">
        <v>139.8</v>
      </c>
    </row>
    <row r="39" spans="2:14" ht="20.25" customHeight="1">
      <c r="B39" s="4"/>
      <c r="C39" s="4"/>
      <c r="D39" s="239" t="s">
        <v>536</v>
      </c>
      <c r="E39" s="110"/>
      <c r="F39" s="12">
        <v>163.4</v>
      </c>
      <c r="G39" s="12">
        <v>178.6</v>
      </c>
      <c r="H39" s="12">
        <v>150.1</v>
      </c>
      <c r="I39" s="12">
        <v>165.2</v>
      </c>
      <c r="J39" s="12">
        <v>179.7</v>
      </c>
      <c r="K39" s="12">
        <v>152.4</v>
      </c>
      <c r="L39" s="12">
        <v>158.9</v>
      </c>
      <c r="M39" s="12">
        <v>178.7</v>
      </c>
      <c r="N39" s="12">
        <v>144.4</v>
      </c>
    </row>
    <row r="40" spans="2:14" ht="20.25" customHeight="1">
      <c r="B40" s="4"/>
      <c r="C40" s="4"/>
      <c r="D40" s="239" t="s">
        <v>537</v>
      </c>
      <c r="E40" s="110"/>
      <c r="F40" s="12">
        <v>128.4</v>
      </c>
      <c r="G40" s="12">
        <v>158.2</v>
      </c>
      <c r="H40" s="12">
        <v>113.5</v>
      </c>
      <c r="I40" s="12">
        <v>124.7</v>
      </c>
      <c r="J40" s="12">
        <v>151.2</v>
      </c>
      <c r="K40" s="12">
        <v>110.3</v>
      </c>
      <c r="L40" s="12">
        <v>137.2</v>
      </c>
      <c r="M40" s="12">
        <v>157</v>
      </c>
      <c r="N40" s="12">
        <v>126.2</v>
      </c>
    </row>
    <row r="41" spans="2:14" ht="20.25" customHeight="1">
      <c r="B41" s="4"/>
      <c r="C41" s="4"/>
      <c r="D41" s="4" t="s">
        <v>538</v>
      </c>
      <c r="E41" s="110"/>
      <c r="F41" s="12">
        <v>156.2</v>
      </c>
      <c r="G41" s="12">
        <v>154.6</v>
      </c>
      <c r="H41" s="12">
        <v>156.7</v>
      </c>
      <c r="I41" s="12">
        <v>148.3</v>
      </c>
      <c r="J41" s="12">
        <v>146.3</v>
      </c>
      <c r="K41" s="12">
        <v>149.1</v>
      </c>
      <c r="L41" s="12">
        <v>146.4</v>
      </c>
      <c r="M41" s="12">
        <v>145.1</v>
      </c>
      <c r="N41" s="12">
        <v>146.9</v>
      </c>
    </row>
    <row r="42" spans="2:14" ht="20.25" customHeight="1">
      <c r="B42" s="4"/>
      <c r="C42" s="4"/>
      <c r="D42" s="4" t="s">
        <v>539</v>
      </c>
      <c r="E42" s="110"/>
      <c r="F42" s="12">
        <v>141.2</v>
      </c>
      <c r="G42" s="12">
        <v>148.8</v>
      </c>
      <c r="H42" s="12">
        <v>137.3</v>
      </c>
      <c r="I42" s="12">
        <v>140.5</v>
      </c>
      <c r="J42" s="12">
        <v>147.1</v>
      </c>
      <c r="K42" s="12">
        <v>136.9</v>
      </c>
      <c r="L42" s="12">
        <v>145.1</v>
      </c>
      <c r="M42" s="12">
        <v>153.8</v>
      </c>
      <c r="N42" s="12">
        <v>140.4</v>
      </c>
    </row>
    <row r="43" spans="2:14" ht="20.25" customHeight="1">
      <c r="B43" s="4"/>
      <c r="C43" s="4"/>
      <c r="D43" s="4" t="s">
        <v>540</v>
      </c>
      <c r="E43" s="110"/>
      <c r="F43" s="12">
        <v>131.7</v>
      </c>
      <c r="G43" s="12">
        <v>132.3</v>
      </c>
      <c r="H43" s="12">
        <v>131.1</v>
      </c>
      <c r="I43" s="12">
        <v>120.8</v>
      </c>
      <c r="J43" s="12">
        <v>124.4</v>
      </c>
      <c r="K43" s="12">
        <v>116.9</v>
      </c>
      <c r="L43" s="12">
        <v>133.2</v>
      </c>
      <c r="M43" s="12">
        <v>143.6</v>
      </c>
      <c r="N43" s="12">
        <v>120.1</v>
      </c>
    </row>
    <row r="44" spans="5:6" ht="9" customHeight="1" thickBot="1">
      <c r="E44" s="112"/>
      <c r="F44" s="111"/>
    </row>
    <row r="45" spans="1:14" ht="13.5">
      <c r="A45" s="16" t="s">
        <v>541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sheetProtection/>
  <mergeCells count="18">
    <mergeCell ref="C35:D35"/>
    <mergeCell ref="C36:D36"/>
    <mergeCell ref="C37:D37"/>
    <mergeCell ref="C38:D38"/>
    <mergeCell ref="B10:D10"/>
    <mergeCell ref="B12:D12"/>
    <mergeCell ref="B13:D13"/>
    <mergeCell ref="C15:D15"/>
    <mergeCell ref="C16:D16"/>
    <mergeCell ref="C34:D34"/>
    <mergeCell ref="A1:N1"/>
    <mergeCell ref="A6:E8"/>
    <mergeCell ref="F6:H6"/>
    <mergeCell ref="I6:K6"/>
    <mergeCell ref="L6:N6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1.00390625" style="18" customWidth="1"/>
    <col min="2" max="2" width="9.375" style="18" customWidth="1"/>
    <col min="3" max="3" width="6.00390625" style="18" customWidth="1"/>
    <col min="4" max="4" width="0.6171875" style="18" customWidth="1"/>
    <col min="5" max="12" width="7.625" style="18" customWidth="1"/>
    <col min="13" max="13" width="7.75390625" style="18" customWidth="1"/>
    <col min="14" max="16384" width="9.00390625" style="18" customWidth="1"/>
  </cols>
  <sheetData>
    <row r="1" spans="1:13" ht="17.25">
      <c r="A1" s="99" t="s">
        <v>544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9.75" customHeight="1"/>
    <row r="3" spans="1:6" ht="17.25" customHeight="1">
      <c r="A3" s="7"/>
      <c r="F3" s="185" t="s">
        <v>545</v>
      </c>
    </row>
    <row r="4" spans="1:12" ht="14.25" customHeight="1" thickBot="1">
      <c r="A4" s="7"/>
      <c r="L4" s="7" t="s">
        <v>546</v>
      </c>
    </row>
    <row r="5" spans="1:13" ht="51" customHeight="1" thickTop="1">
      <c r="A5" s="71" t="s">
        <v>46</v>
      </c>
      <c r="B5" s="71"/>
      <c r="C5" s="71"/>
      <c r="D5" s="71"/>
      <c r="E5" s="66" t="s">
        <v>547</v>
      </c>
      <c r="F5" s="242" t="s">
        <v>548</v>
      </c>
      <c r="G5" s="66" t="s">
        <v>52</v>
      </c>
      <c r="H5" s="66" t="s">
        <v>53</v>
      </c>
      <c r="I5" s="243" t="s">
        <v>549</v>
      </c>
      <c r="J5" s="66" t="s">
        <v>550</v>
      </c>
      <c r="K5" s="66" t="s">
        <v>551</v>
      </c>
      <c r="L5" s="66" t="s">
        <v>552</v>
      </c>
      <c r="M5" s="68" t="s">
        <v>59</v>
      </c>
    </row>
    <row r="6" ht="9.75" customHeight="1">
      <c r="E6" s="19"/>
    </row>
    <row r="7" spans="2:13" ht="21" customHeight="1">
      <c r="B7" s="7" t="s">
        <v>553</v>
      </c>
      <c r="C7" s="69" t="s">
        <v>554</v>
      </c>
      <c r="E7" s="244">
        <v>100</v>
      </c>
      <c r="F7" s="245">
        <v>100</v>
      </c>
      <c r="G7" s="245">
        <v>100</v>
      </c>
      <c r="H7" s="245">
        <v>100</v>
      </c>
      <c r="I7" s="245">
        <v>100</v>
      </c>
      <c r="J7" s="245">
        <v>100</v>
      </c>
      <c r="K7" s="245">
        <v>100</v>
      </c>
      <c r="L7" s="245">
        <v>100</v>
      </c>
      <c r="M7" s="245">
        <v>100</v>
      </c>
    </row>
    <row r="8" spans="2:13" ht="21" customHeight="1">
      <c r="B8" s="209" t="s">
        <v>555</v>
      </c>
      <c r="C8" s="69">
        <v>2001</v>
      </c>
      <c r="E8" s="244">
        <v>100.6</v>
      </c>
      <c r="F8" s="88">
        <v>100.3</v>
      </c>
      <c r="G8" s="88">
        <v>98.6</v>
      </c>
      <c r="H8" s="88">
        <v>98.6</v>
      </c>
      <c r="I8" s="88">
        <v>97.9</v>
      </c>
      <c r="J8" s="88">
        <v>100.1</v>
      </c>
      <c r="K8" s="88">
        <v>104.5</v>
      </c>
      <c r="L8" s="88">
        <v>92.1</v>
      </c>
      <c r="M8" s="88">
        <v>101.7</v>
      </c>
    </row>
    <row r="9" spans="2:13" ht="21" customHeight="1">
      <c r="B9" s="209" t="s">
        <v>556</v>
      </c>
      <c r="C9" s="69">
        <v>2002</v>
      </c>
      <c r="E9" s="244">
        <v>99.3</v>
      </c>
      <c r="F9" s="88">
        <v>98.1</v>
      </c>
      <c r="G9" s="88">
        <v>89.8</v>
      </c>
      <c r="H9" s="88">
        <v>94.4</v>
      </c>
      <c r="I9" s="88">
        <v>94.3</v>
      </c>
      <c r="J9" s="88">
        <v>98.5</v>
      </c>
      <c r="K9" s="88">
        <v>107.9</v>
      </c>
      <c r="L9" s="88">
        <v>87.4</v>
      </c>
      <c r="M9" s="88">
        <v>103.1</v>
      </c>
    </row>
    <row r="10" spans="2:13" ht="21" customHeight="1">
      <c r="B10" s="209" t="s">
        <v>557</v>
      </c>
      <c r="C10" s="69">
        <v>2003</v>
      </c>
      <c r="E10" s="244">
        <v>99.4</v>
      </c>
      <c r="F10" s="88">
        <v>98.3</v>
      </c>
      <c r="G10" s="88">
        <v>84.5</v>
      </c>
      <c r="H10" s="88">
        <v>93.5</v>
      </c>
      <c r="I10" s="88">
        <v>84.3</v>
      </c>
      <c r="J10" s="88">
        <v>93.4</v>
      </c>
      <c r="K10" s="88">
        <v>114.6</v>
      </c>
      <c r="L10" s="88">
        <v>82.3</v>
      </c>
      <c r="M10" s="88">
        <v>102.9</v>
      </c>
    </row>
    <row r="11" spans="2:13" s="2" customFormat="1" ht="21" customHeight="1">
      <c r="B11" s="211" t="s">
        <v>558</v>
      </c>
      <c r="C11" s="180">
        <v>2004</v>
      </c>
      <c r="E11" s="246">
        <v>99.3</v>
      </c>
      <c r="F11" s="22">
        <v>98.2</v>
      </c>
      <c r="G11" s="22">
        <v>79.2</v>
      </c>
      <c r="H11" s="22">
        <v>93.7</v>
      </c>
      <c r="I11" s="22">
        <v>76.7</v>
      </c>
      <c r="J11" s="22">
        <v>89.3</v>
      </c>
      <c r="K11" s="22">
        <v>117.1</v>
      </c>
      <c r="L11" s="22">
        <v>84.3</v>
      </c>
      <c r="M11" s="22">
        <v>102.6</v>
      </c>
    </row>
    <row r="12" spans="2:13" ht="21" customHeight="1">
      <c r="B12" s="209"/>
      <c r="C12" s="69"/>
      <c r="E12" s="244"/>
      <c r="F12" s="88"/>
      <c r="G12" s="88"/>
      <c r="H12" s="88"/>
      <c r="I12" s="88"/>
      <c r="J12" s="88"/>
      <c r="K12" s="88"/>
      <c r="L12" s="88"/>
      <c r="M12" s="88"/>
    </row>
    <row r="13" spans="2:13" ht="21" customHeight="1">
      <c r="B13" s="247" t="s">
        <v>559</v>
      </c>
      <c r="C13" s="69" t="s">
        <v>560</v>
      </c>
      <c r="E13" s="244">
        <v>99</v>
      </c>
      <c r="F13" s="88">
        <v>97.9</v>
      </c>
      <c r="G13" s="88">
        <v>80.3</v>
      </c>
      <c r="H13" s="88">
        <v>92.3</v>
      </c>
      <c r="I13" s="88">
        <v>78.5</v>
      </c>
      <c r="J13" s="88">
        <v>91.4</v>
      </c>
      <c r="K13" s="88">
        <v>117.8</v>
      </c>
      <c r="L13" s="88">
        <v>81.2</v>
      </c>
      <c r="M13" s="88">
        <v>102.2</v>
      </c>
    </row>
    <row r="14" spans="2:13" ht="21" customHeight="1">
      <c r="B14" s="209"/>
      <c r="C14" s="248" t="s">
        <v>561</v>
      </c>
      <c r="E14" s="244">
        <v>98.9</v>
      </c>
      <c r="F14" s="88">
        <v>98.2</v>
      </c>
      <c r="G14" s="88">
        <v>81.4</v>
      </c>
      <c r="H14" s="88">
        <v>93.4</v>
      </c>
      <c r="I14" s="88">
        <v>78.8</v>
      </c>
      <c r="J14" s="88">
        <v>92.1</v>
      </c>
      <c r="K14" s="88">
        <v>116.3</v>
      </c>
      <c r="L14" s="88">
        <v>81.1</v>
      </c>
      <c r="M14" s="88">
        <v>101.1</v>
      </c>
    </row>
    <row r="15" spans="2:13" ht="21" customHeight="1">
      <c r="B15" s="209"/>
      <c r="C15" s="248" t="s">
        <v>562</v>
      </c>
      <c r="E15" s="244">
        <v>98.9</v>
      </c>
      <c r="F15" s="88">
        <v>98.3</v>
      </c>
      <c r="G15" s="88">
        <v>82.7</v>
      </c>
      <c r="H15" s="88">
        <v>93.5</v>
      </c>
      <c r="I15" s="88">
        <v>78.7</v>
      </c>
      <c r="J15" s="88">
        <v>91.3</v>
      </c>
      <c r="K15" s="88">
        <v>116</v>
      </c>
      <c r="L15" s="88">
        <v>83.5</v>
      </c>
      <c r="M15" s="88">
        <v>100.9</v>
      </c>
    </row>
    <row r="16" spans="2:13" ht="21" customHeight="1">
      <c r="B16" s="209"/>
      <c r="C16" s="248" t="s">
        <v>563</v>
      </c>
      <c r="E16" s="244">
        <v>99.9</v>
      </c>
      <c r="F16" s="88">
        <v>98.7</v>
      </c>
      <c r="G16" s="88">
        <v>82.6</v>
      </c>
      <c r="H16" s="88">
        <v>93.9</v>
      </c>
      <c r="I16" s="88">
        <v>76.8</v>
      </c>
      <c r="J16" s="88">
        <v>91.8</v>
      </c>
      <c r="K16" s="88">
        <v>116.7</v>
      </c>
      <c r="L16" s="88">
        <v>83.7</v>
      </c>
      <c r="M16" s="88">
        <v>103.4</v>
      </c>
    </row>
    <row r="17" spans="2:13" ht="21" customHeight="1">
      <c r="B17" s="209"/>
      <c r="C17" s="248" t="s">
        <v>564</v>
      </c>
      <c r="E17" s="244">
        <v>99.5</v>
      </c>
      <c r="F17" s="88">
        <v>98.3</v>
      </c>
      <c r="G17" s="88">
        <v>84</v>
      </c>
      <c r="H17" s="88">
        <v>93.4</v>
      </c>
      <c r="I17" s="88">
        <v>77.1</v>
      </c>
      <c r="J17" s="88">
        <v>90.3</v>
      </c>
      <c r="K17" s="88">
        <v>116</v>
      </c>
      <c r="L17" s="88">
        <v>83.9</v>
      </c>
      <c r="M17" s="88">
        <v>103.2</v>
      </c>
    </row>
    <row r="18" spans="2:13" ht="21" customHeight="1">
      <c r="B18" s="209"/>
      <c r="C18" s="248" t="s">
        <v>565</v>
      </c>
      <c r="E18" s="244">
        <v>99.8</v>
      </c>
      <c r="F18" s="88">
        <v>98.5</v>
      </c>
      <c r="G18" s="88">
        <v>82.3</v>
      </c>
      <c r="H18" s="88">
        <v>94</v>
      </c>
      <c r="I18" s="88">
        <v>76.9</v>
      </c>
      <c r="J18" s="88">
        <v>88.5</v>
      </c>
      <c r="K18" s="88">
        <v>116.7</v>
      </c>
      <c r="L18" s="88">
        <v>85.8</v>
      </c>
      <c r="M18" s="88">
        <v>103.4</v>
      </c>
    </row>
    <row r="19" spans="2:13" ht="21" customHeight="1">
      <c r="B19" s="209"/>
      <c r="C19" s="248" t="s">
        <v>566</v>
      </c>
      <c r="E19" s="244">
        <v>99.6</v>
      </c>
      <c r="F19" s="88">
        <v>98.2</v>
      </c>
      <c r="G19" s="88">
        <v>81</v>
      </c>
      <c r="H19" s="88">
        <v>93.6</v>
      </c>
      <c r="I19" s="88">
        <v>77.2</v>
      </c>
      <c r="J19" s="88">
        <v>87.3</v>
      </c>
      <c r="K19" s="88">
        <v>116.9</v>
      </c>
      <c r="L19" s="88">
        <v>86.5</v>
      </c>
      <c r="M19" s="88">
        <v>103.8</v>
      </c>
    </row>
    <row r="20" spans="2:13" ht="21" customHeight="1">
      <c r="B20" s="209"/>
      <c r="C20" s="248" t="s">
        <v>567</v>
      </c>
      <c r="E20" s="244">
        <v>99.2</v>
      </c>
      <c r="F20" s="88">
        <v>98.2</v>
      </c>
      <c r="G20" s="88">
        <v>80.6</v>
      </c>
      <c r="H20" s="88">
        <v>94.2</v>
      </c>
      <c r="I20" s="88">
        <v>75.5</v>
      </c>
      <c r="J20" s="88">
        <v>87</v>
      </c>
      <c r="K20" s="88">
        <v>116.4</v>
      </c>
      <c r="L20" s="88">
        <v>85.8</v>
      </c>
      <c r="M20" s="88">
        <v>102</v>
      </c>
    </row>
    <row r="21" spans="2:13" ht="21" customHeight="1">
      <c r="B21" s="209"/>
      <c r="C21" s="248" t="s">
        <v>568</v>
      </c>
      <c r="E21" s="244">
        <v>99.5</v>
      </c>
      <c r="F21" s="88">
        <v>98.4</v>
      </c>
      <c r="G21" s="88">
        <v>77.3</v>
      </c>
      <c r="H21" s="88">
        <v>94.1</v>
      </c>
      <c r="I21" s="88">
        <v>75.5</v>
      </c>
      <c r="J21" s="88">
        <v>87.9</v>
      </c>
      <c r="K21" s="88">
        <v>118.2</v>
      </c>
      <c r="L21" s="88">
        <v>85.6</v>
      </c>
      <c r="M21" s="88">
        <v>102.5</v>
      </c>
    </row>
    <row r="22" spans="2:13" ht="21" customHeight="1">
      <c r="B22" s="209"/>
      <c r="C22" s="248" t="s">
        <v>569</v>
      </c>
      <c r="E22" s="244">
        <v>99.1</v>
      </c>
      <c r="F22" s="88">
        <v>97.9</v>
      </c>
      <c r="G22" s="88">
        <v>73.6</v>
      </c>
      <c r="H22" s="88">
        <v>93.7</v>
      </c>
      <c r="I22" s="88">
        <v>75.2</v>
      </c>
      <c r="J22" s="88">
        <v>88</v>
      </c>
      <c r="K22" s="88">
        <v>118.2</v>
      </c>
      <c r="L22" s="88">
        <v>85.4</v>
      </c>
      <c r="M22" s="88">
        <v>102.7</v>
      </c>
    </row>
    <row r="23" spans="2:13" ht="21" customHeight="1">
      <c r="B23" s="209"/>
      <c r="C23" s="248" t="s">
        <v>570</v>
      </c>
      <c r="E23" s="244">
        <v>98.9</v>
      </c>
      <c r="F23" s="88">
        <v>97.9</v>
      </c>
      <c r="G23" s="88">
        <v>72.5</v>
      </c>
      <c r="H23" s="88">
        <v>94.2</v>
      </c>
      <c r="I23" s="88">
        <v>75.1</v>
      </c>
      <c r="J23" s="88">
        <v>88.5</v>
      </c>
      <c r="K23" s="88">
        <v>118</v>
      </c>
      <c r="L23" s="88">
        <v>85.8</v>
      </c>
      <c r="M23" s="88">
        <v>101.7</v>
      </c>
    </row>
    <row r="24" spans="2:13" ht="21" customHeight="1">
      <c r="B24" s="209"/>
      <c r="C24" s="248" t="s">
        <v>571</v>
      </c>
      <c r="E24" s="244">
        <v>99.4</v>
      </c>
      <c r="F24" s="88">
        <v>97.8</v>
      </c>
      <c r="G24" s="88">
        <v>72.5</v>
      </c>
      <c r="H24" s="88">
        <v>94.3</v>
      </c>
      <c r="I24" s="88">
        <v>75</v>
      </c>
      <c r="J24" s="88">
        <v>87.7</v>
      </c>
      <c r="K24" s="88">
        <v>118.2</v>
      </c>
      <c r="L24" s="88">
        <v>83.1</v>
      </c>
      <c r="M24" s="88">
        <v>103.9</v>
      </c>
    </row>
    <row r="25" spans="3:5" ht="7.5" customHeight="1" thickBot="1">
      <c r="C25" s="249"/>
      <c r="E25" s="25"/>
    </row>
    <row r="26" spans="1:13" ht="13.5">
      <c r="A26" s="16" t="s">
        <v>572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sheetProtection/>
  <mergeCells count="2">
    <mergeCell ref="A1:M1"/>
    <mergeCell ref="A5:D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0.875" style="18" customWidth="1"/>
    <col min="2" max="2" width="9.375" style="18" customWidth="1"/>
    <col min="3" max="3" width="5.75390625" style="18" customWidth="1"/>
    <col min="4" max="4" width="0.875" style="18" customWidth="1"/>
    <col min="5" max="13" width="7.75390625" style="18" customWidth="1"/>
    <col min="14" max="16384" width="9.00390625" style="18" customWidth="1"/>
  </cols>
  <sheetData>
    <row r="1" spans="1:13" ht="17.25">
      <c r="A1" s="99" t="s">
        <v>573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8.25" customHeight="1">
      <c r="E2" s="1"/>
    </row>
    <row r="3" spans="2:6" ht="18.75" customHeight="1">
      <c r="B3" s="7"/>
      <c r="F3" s="185" t="s">
        <v>574</v>
      </c>
    </row>
    <row r="4" spans="1:12" ht="19.5" customHeight="1" thickBot="1">
      <c r="A4" s="7"/>
      <c r="B4" s="7"/>
      <c r="L4" s="7" t="s">
        <v>575</v>
      </c>
    </row>
    <row r="5" spans="1:13" ht="42.75" customHeight="1" thickTop="1">
      <c r="A5" s="56" t="s">
        <v>46</v>
      </c>
      <c r="B5" s="56"/>
      <c r="C5" s="56"/>
      <c r="D5" s="57"/>
      <c r="E5" s="68" t="s">
        <v>524</v>
      </c>
      <c r="F5" s="68" t="s">
        <v>548</v>
      </c>
      <c r="G5" s="66" t="s">
        <v>52</v>
      </c>
      <c r="H5" s="66" t="s">
        <v>53</v>
      </c>
      <c r="I5" s="68" t="s">
        <v>549</v>
      </c>
      <c r="J5" s="66" t="s">
        <v>550</v>
      </c>
      <c r="K5" s="66" t="s">
        <v>551</v>
      </c>
      <c r="L5" s="66" t="s">
        <v>576</v>
      </c>
      <c r="M5" s="68" t="s">
        <v>59</v>
      </c>
    </row>
    <row r="6" spans="1:13" ht="9" customHeight="1">
      <c r="A6" s="250"/>
      <c r="B6" s="251"/>
      <c r="C6" s="250"/>
      <c r="D6" s="252"/>
      <c r="E6" s="253"/>
      <c r="F6" s="254"/>
      <c r="G6" s="250"/>
      <c r="H6" s="250"/>
      <c r="I6" s="254"/>
      <c r="J6" s="250"/>
      <c r="K6" s="250"/>
      <c r="L6" s="250"/>
      <c r="M6" s="254"/>
    </row>
    <row r="7" spans="1:13" ht="15" customHeight="1">
      <c r="A7" s="108"/>
      <c r="B7" s="255" t="s">
        <v>553</v>
      </c>
      <c r="C7" s="251" t="s">
        <v>554</v>
      </c>
      <c r="D7" s="110"/>
      <c r="E7" s="256">
        <v>100</v>
      </c>
      <c r="F7" s="257">
        <v>100</v>
      </c>
      <c r="G7" s="257">
        <v>100</v>
      </c>
      <c r="H7" s="257">
        <v>100</v>
      </c>
      <c r="I7" s="257">
        <v>100</v>
      </c>
      <c r="J7" s="257">
        <v>100</v>
      </c>
      <c r="K7" s="257">
        <v>100</v>
      </c>
      <c r="L7" s="257">
        <v>100</v>
      </c>
      <c r="M7" s="257">
        <v>100</v>
      </c>
    </row>
    <row r="8" spans="1:13" ht="15" customHeight="1">
      <c r="A8" s="108"/>
      <c r="B8" s="255" t="s">
        <v>555</v>
      </c>
      <c r="C8" s="258">
        <v>2001</v>
      </c>
      <c r="D8" s="110"/>
      <c r="E8" s="256">
        <v>97.2</v>
      </c>
      <c r="F8" s="12">
        <v>96.7</v>
      </c>
      <c r="G8" s="12">
        <v>102.7</v>
      </c>
      <c r="H8" s="12">
        <v>97.1</v>
      </c>
      <c r="I8" s="12">
        <v>99.8</v>
      </c>
      <c r="J8" s="12">
        <v>96.7</v>
      </c>
      <c r="K8" s="12">
        <v>89.2</v>
      </c>
      <c r="L8" s="12">
        <v>105.9</v>
      </c>
      <c r="M8" s="12">
        <v>98</v>
      </c>
    </row>
    <row r="9" spans="1:13" ht="15" customHeight="1">
      <c r="A9" s="108"/>
      <c r="B9" s="255" t="s">
        <v>556</v>
      </c>
      <c r="C9" s="258">
        <v>2002</v>
      </c>
      <c r="D9" s="110"/>
      <c r="E9" s="256">
        <v>93.9</v>
      </c>
      <c r="F9" s="12">
        <v>93.6</v>
      </c>
      <c r="G9" s="12">
        <v>95.8</v>
      </c>
      <c r="H9" s="12">
        <v>97.8</v>
      </c>
      <c r="I9" s="12">
        <v>93</v>
      </c>
      <c r="J9" s="12">
        <v>94.1</v>
      </c>
      <c r="K9" s="12">
        <v>85.6</v>
      </c>
      <c r="L9" s="12">
        <v>98.2</v>
      </c>
      <c r="M9" s="12">
        <v>94.2</v>
      </c>
    </row>
    <row r="10" spans="1:13" ht="15" customHeight="1">
      <c r="A10" s="108"/>
      <c r="B10" s="255" t="s">
        <v>557</v>
      </c>
      <c r="C10" s="258">
        <v>2003</v>
      </c>
      <c r="D10" s="110"/>
      <c r="E10" s="256">
        <v>91.8</v>
      </c>
      <c r="F10" s="12">
        <v>91.8</v>
      </c>
      <c r="G10" s="12">
        <v>97</v>
      </c>
      <c r="H10" s="12">
        <v>97.2</v>
      </c>
      <c r="I10" s="12">
        <v>97.7</v>
      </c>
      <c r="J10" s="12">
        <v>94.1</v>
      </c>
      <c r="K10" s="12">
        <v>82</v>
      </c>
      <c r="L10" s="12">
        <v>105.4</v>
      </c>
      <c r="M10" s="12">
        <v>91.4</v>
      </c>
    </row>
    <row r="11" spans="1:13" s="2" customFormat="1" ht="15" customHeight="1">
      <c r="A11" s="105"/>
      <c r="B11" s="259" t="s">
        <v>558</v>
      </c>
      <c r="C11" s="260">
        <v>2004</v>
      </c>
      <c r="D11" s="107"/>
      <c r="E11" s="261">
        <v>92.2</v>
      </c>
      <c r="F11" s="24">
        <v>91.8</v>
      </c>
      <c r="G11" s="24">
        <v>91.8</v>
      </c>
      <c r="H11" s="24">
        <v>98.7</v>
      </c>
      <c r="I11" s="24">
        <v>93.5</v>
      </c>
      <c r="J11" s="24">
        <v>84.1</v>
      </c>
      <c r="K11" s="24">
        <v>90.1</v>
      </c>
      <c r="L11" s="24">
        <v>103</v>
      </c>
      <c r="M11" s="24">
        <v>92.9</v>
      </c>
    </row>
    <row r="12" spans="1:13" ht="15" customHeight="1">
      <c r="A12" s="108"/>
      <c r="B12" s="251"/>
      <c r="C12" s="258"/>
      <c r="D12" s="110"/>
      <c r="E12" s="256"/>
      <c r="F12" s="12"/>
      <c r="G12" s="12"/>
      <c r="H12" s="12"/>
      <c r="I12" s="12"/>
      <c r="J12" s="12"/>
      <c r="K12" s="12"/>
      <c r="L12" s="12"/>
      <c r="M12" s="12"/>
    </row>
    <row r="13" spans="1:13" ht="15" customHeight="1">
      <c r="A13" s="108"/>
      <c r="B13" s="109" t="s">
        <v>559</v>
      </c>
      <c r="C13" s="251" t="s">
        <v>577</v>
      </c>
      <c r="D13" s="110"/>
      <c r="E13" s="256">
        <v>80</v>
      </c>
      <c r="F13" s="12">
        <v>80.5</v>
      </c>
      <c r="G13" s="12">
        <v>82.6</v>
      </c>
      <c r="H13" s="12">
        <v>87</v>
      </c>
      <c r="I13" s="12">
        <v>69.1</v>
      </c>
      <c r="J13" s="12">
        <v>74</v>
      </c>
      <c r="K13" s="12">
        <v>79.6</v>
      </c>
      <c r="L13" s="12">
        <v>82.1</v>
      </c>
      <c r="M13" s="12">
        <v>78.6</v>
      </c>
    </row>
    <row r="14" spans="1:13" ht="15" customHeight="1">
      <c r="A14" s="108"/>
      <c r="B14" s="251"/>
      <c r="C14" s="262" t="s">
        <v>561</v>
      </c>
      <c r="D14" s="110"/>
      <c r="E14" s="256">
        <v>78.1</v>
      </c>
      <c r="F14" s="12">
        <v>78.4</v>
      </c>
      <c r="G14" s="12">
        <v>89.7</v>
      </c>
      <c r="H14" s="12">
        <v>82.8</v>
      </c>
      <c r="I14" s="12">
        <v>71.8</v>
      </c>
      <c r="J14" s="12">
        <v>73</v>
      </c>
      <c r="K14" s="12">
        <v>76.5</v>
      </c>
      <c r="L14" s="12">
        <v>79.6</v>
      </c>
      <c r="M14" s="12">
        <v>77.1</v>
      </c>
    </row>
    <row r="15" spans="1:13" ht="15" customHeight="1">
      <c r="A15" s="108"/>
      <c r="B15" s="251"/>
      <c r="C15" s="262" t="s">
        <v>562</v>
      </c>
      <c r="D15" s="110"/>
      <c r="E15" s="256">
        <v>82.6</v>
      </c>
      <c r="F15" s="12">
        <v>82.5</v>
      </c>
      <c r="G15" s="12">
        <v>91.5</v>
      </c>
      <c r="H15" s="12">
        <v>87.8</v>
      </c>
      <c r="I15" s="12">
        <v>68.7</v>
      </c>
      <c r="J15" s="12">
        <v>77.5</v>
      </c>
      <c r="K15" s="12">
        <v>79.3</v>
      </c>
      <c r="L15" s="12">
        <v>88.8</v>
      </c>
      <c r="M15" s="12">
        <v>82.7</v>
      </c>
    </row>
    <row r="16" spans="1:13" ht="15" customHeight="1">
      <c r="A16" s="108"/>
      <c r="B16" s="251"/>
      <c r="C16" s="262" t="s">
        <v>563</v>
      </c>
      <c r="D16" s="110"/>
      <c r="E16" s="256">
        <v>79.4</v>
      </c>
      <c r="F16" s="12">
        <v>80.2</v>
      </c>
      <c r="G16" s="12">
        <v>89</v>
      </c>
      <c r="H16" s="12">
        <v>86.4</v>
      </c>
      <c r="I16" s="12">
        <v>67.8</v>
      </c>
      <c r="J16" s="12">
        <v>73.2</v>
      </c>
      <c r="K16" s="12">
        <v>77.1</v>
      </c>
      <c r="L16" s="12">
        <v>81.9</v>
      </c>
      <c r="M16" s="12">
        <v>77.2</v>
      </c>
    </row>
    <row r="17" spans="1:13" ht="15" customHeight="1">
      <c r="A17" s="108"/>
      <c r="B17" s="251"/>
      <c r="C17" s="262" t="s">
        <v>564</v>
      </c>
      <c r="D17" s="110"/>
      <c r="E17" s="256">
        <v>77.4</v>
      </c>
      <c r="F17" s="12">
        <v>77.9</v>
      </c>
      <c r="G17" s="12">
        <v>82.9</v>
      </c>
      <c r="H17" s="12">
        <v>82.1</v>
      </c>
      <c r="I17" s="12">
        <v>68.4</v>
      </c>
      <c r="J17" s="12">
        <v>71.4</v>
      </c>
      <c r="K17" s="12">
        <v>78.2</v>
      </c>
      <c r="L17" s="12">
        <v>80.7</v>
      </c>
      <c r="M17" s="12">
        <v>76.2</v>
      </c>
    </row>
    <row r="18" spans="1:13" ht="15" customHeight="1">
      <c r="A18" s="108"/>
      <c r="B18" s="251"/>
      <c r="C18" s="262" t="s">
        <v>565</v>
      </c>
      <c r="D18" s="110"/>
      <c r="E18" s="256">
        <v>124.7</v>
      </c>
      <c r="F18" s="12">
        <v>112.7</v>
      </c>
      <c r="G18" s="12">
        <v>98.7</v>
      </c>
      <c r="H18" s="12">
        <v>112.3</v>
      </c>
      <c r="I18" s="12">
        <v>202.2</v>
      </c>
      <c r="J18" s="12">
        <v>138.5</v>
      </c>
      <c r="K18" s="12">
        <v>99.6</v>
      </c>
      <c r="L18" s="12">
        <v>209.6</v>
      </c>
      <c r="M18" s="12">
        <v>154.1</v>
      </c>
    </row>
    <row r="19" spans="1:13" ht="15" customHeight="1">
      <c r="A19" s="108"/>
      <c r="B19" s="251"/>
      <c r="C19" s="262" t="s">
        <v>566</v>
      </c>
      <c r="D19" s="110"/>
      <c r="E19" s="256">
        <v>105.4</v>
      </c>
      <c r="F19" s="12">
        <v>110.8</v>
      </c>
      <c r="G19" s="12">
        <v>102.4</v>
      </c>
      <c r="H19" s="12">
        <v>124.9</v>
      </c>
      <c r="I19" s="12">
        <v>69.2</v>
      </c>
      <c r="J19" s="12">
        <v>80.7</v>
      </c>
      <c r="K19" s="12">
        <v>117</v>
      </c>
      <c r="L19" s="12">
        <v>90.5</v>
      </c>
      <c r="M19" s="12">
        <v>91.5</v>
      </c>
    </row>
    <row r="20" spans="1:13" ht="15" customHeight="1">
      <c r="A20" s="108"/>
      <c r="B20" s="251"/>
      <c r="C20" s="262" t="s">
        <v>567</v>
      </c>
      <c r="D20" s="110"/>
      <c r="E20" s="256">
        <v>81.8</v>
      </c>
      <c r="F20" s="12">
        <v>84.3</v>
      </c>
      <c r="G20" s="12">
        <v>89.5</v>
      </c>
      <c r="H20" s="12">
        <v>90.4</v>
      </c>
      <c r="I20" s="12">
        <v>70.6</v>
      </c>
      <c r="J20" s="12">
        <v>70.4</v>
      </c>
      <c r="K20" s="12">
        <v>86.6</v>
      </c>
      <c r="L20" s="12">
        <v>77.4</v>
      </c>
      <c r="M20" s="12">
        <v>75.5</v>
      </c>
    </row>
    <row r="21" spans="1:13" ht="15" customHeight="1">
      <c r="A21" s="108"/>
      <c r="B21" s="251"/>
      <c r="C21" s="262" t="s">
        <v>568</v>
      </c>
      <c r="D21" s="110"/>
      <c r="E21" s="256">
        <v>78.2</v>
      </c>
      <c r="F21" s="12">
        <v>79.8</v>
      </c>
      <c r="G21" s="12">
        <v>82.2</v>
      </c>
      <c r="H21" s="12">
        <v>83.9</v>
      </c>
      <c r="I21" s="12">
        <v>72.1</v>
      </c>
      <c r="J21" s="12">
        <v>69.4</v>
      </c>
      <c r="K21" s="12">
        <v>84.4</v>
      </c>
      <c r="L21" s="12">
        <v>72.9</v>
      </c>
      <c r="M21" s="12">
        <v>74</v>
      </c>
    </row>
    <row r="22" spans="1:13" ht="15" customHeight="1">
      <c r="A22" s="108"/>
      <c r="B22" s="251"/>
      <c r="C22" s="262" t="s">
        <v>569</v>
      </c>
      <c r="D22" s="110"/>
      <c r="E22" s="256">
        <v>76.6</v>
      </c>
      <c r="F22" s="12">
        <v>77.7</v>
      </c>
      <c r="G22" s="12">
        <v>77.1</v>
      </c>
      <c r="H22" s="12">
        <v>84.4</v>
      </c>
      <c r="I22" s="12">
        <v>71.3</v>
      </c>
      <c r="J22" s="12">
        <v>71.2</v>
      </c>
      <c r="K22" s="12">
        <v>78.6</v>
      </c>
      <c r="L22" s="12">
        <v>72.3</v>
      </c>
      <c r="M22" s="12">
        <v>73.7</v>
      </c>
    </row>
    <row r="23" spans="1:13" ht="15" customHeight="1">
      <c r="A23" s="108"/>
      <c r="B23" s="251"/>
      <c r="C23" s="262" t="s">
        <v>570</v>
      </c>
      <c r="D23" s="110"/>
      <c r="E23" s="256">
        <v>82.4</v>
      </c>
      <c r="F23" s="12">
        <v>84</v>
      </c>
      <c r="G23" s="12">
        <v>95.3</v>
      </c>
      <c r="H23" s="12">
        <v>90.4</v>
      </c>
      <c r="I23" s="12">
        <v>74.8</v>
      </c>
      <c r="J23" s="12">
        <v>80.9</v>
      </c>
      <c r="K23" s="12">
        <v>82.2</v>
      </c>
      <c r="L23" s="12">
        <v>74.2</v>
      </c>
      <c r="M23" s="12">
        <v>78.1</v>
      </c>
    </row>
    <row r="24" spans="1:13" ht="15" customHeight="1">
      <c r="A24" s="108"/>
      <c r="B24" s="251"/>
      <c r="C24" s="262" t="s">
        <v>571</v>
      </c>
      <c r="D24" s="110"/>
      <c r="E24" s="256">
        <v>159.7</v>
      </c>
      <c r="F24" s="12">
        <v>153.1</v>
      </c>
      <c r="G24" s="12">
        <v>120.3</v>
      </c>
      <c r="H24" s="12">
        <v>171.8</v>
      </c>
      <c r="I24" s="12">
        <v>215.9</v>
      </c>
      <c r="J24" s="12">
        <v>129.4</v>
      </c>
      <c r="K24" s="12">
        <v>142.2</v>
      </c>
      <c r="L24" s="12">
        <v>225.8</v>
      </c>
      <c r="M24" s="12">
        <v>175.6</v>
      </c>
    </row>
    <row r="25" spans="1:13" ht="7.5" customHeight="1" thickBot="1">
      <c r="A25" s="263"/>
      <c r="B25" s="263"/>
      <c r="C25" s="263"/>
      <c r="D25" s="264"/>
      <c r="E25" s="265"/>
      <c r="F25" s="178"/>
      <c r="G25" s="178"/>
      <c r="H25" s="178"/>
      <c r="I25" s="178"/>
      <c r="J25" s="178"/>
      <c r="K25" s="178"/>
      <c r="L25" s="178"/>
      <c r="M25" s="178"/>
    </row>
    <row r="26" spans="1:13" ht="15" customHeight="1">
      <c r="A26" s="16" t="s">
        <v>572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8" ht="6" customHeight="1"/>
    <row r="29" ht="14.25">
      <c r="F29" s="185" t="s">
        <v>578</v>
      </c>
    </row>
    <row r="30" spans="1:12" ht="21" customHeight="1" thickBot="1">
      <c r="A30" s="7"/>
      <c r="L30" s="7" t="s">
        <v>575</v>
      </c>
    </row>
    <row r="31" spans="1:13" ht="41.25" customHeight="1" thickTop="1">
      <c r="A31" s="56" t="s">
        <v>46</v>
      </c>
      <c r="B31" s="56"/>
      <c r="C31" s="56"/>
      <c r="D31" s="56"/>
      <c r="E31" s="68" t="s">
        <v>524</v>
      </c>
      <c r="F31" s="68" t="s">
        <v>548</v>
      </c>
      <c r="G31" s="66" t="s">
        <v>52</v>
      </c>
      <c r="H31" s="66" t="s">
        <v>53</v>
      </c>
      <c r="I31" s="68" t="s">
        <v>549</v>
      </c>
      <c r="J31" s="66" t="s">
        <v>550</v>
      </c>
      <c r="K31" s="66" t="s">
        <v>551</v>
      </c>
      <c r="L31" s="66" t="s">
        <v>576</v>
      </c>
      <c r="M31" s="68" t="s">
        <v>59</v>
      </c>
    </row>
    <row r="32" spans="1:13" ht="9" customHeight="1">
      <c r="A32" s="250"/>
      <c r="B32" s="250"/>
      <c r="C32" s="250"/>
      <c r="D32" s="250"/>
      <c r="E32" s="253"/>
      <c r="F32" s="254"/>
      <c r="G32" s="250"/>
      <c r="H32" s="250"/>
      <c r="I32" s="254"/>
      <c r="J32" s="250"/>
      <c r="K32" s="250"/>
      <c r="L32" s="250"/>
      <c r="M32" s="254"/>
    </row>
    <row r="33" spans="2:13" ht="15" customHeight="1">
      <c r="B33" s="255" t="s">
        <v>579</v>
      </c>
      <c r="C33" s="251" t="s">
        <v>580</v>
      </c>
      <c r="E33" s="256">
        <v>100</v>
      </c>
      <c r="F33" s="12">
        <v>100</v>
      </c>
      <c r="G33" s="12">
        <v>100</v>
      </c>
      <c r="H33" s="12">
        <v>100</v>
      </c>
      <c r="I33" s="12">
        <v>100</v>
      </c>
      <c r="J33" s="12">
        <v>100</v>
      </c>
      <c r="K33" s="12">
        <v>100</v>
      </c>
      <c r="L33" s="12">
        <v>100</v>
      </c>
      <c r="M33" s="12">
        <v>100</v>
      </c>
    </row>
    <row r="34" spans="2:13" ht="15" customHeight="1">
      <c r="B34" s="255" t="s">
        <v>581</v>
      </c>
      <c r="C34" s="258">
        <v>2001</v>
      </c>
      <c r="E34" s="256">
        <v>98.4</v>
      </c>
      <c r="F34" s="257">
        <v>97.4</v>
      </c>
      <c r="G34" s="257">
        <v>106</v>
      </c>
      <c r="H34" s="257">
        <v>96.9</v>
      </c>
      <c r="I34" s="257">
        <v>101.4</v>
      </c>
      <c r="J34" s="257">
        <v>96.7</v>
      </c>
      <c r="K34" s="257">
        <v>95.2</v>
      </c>
      <c r="L34" s="257">
        <v>99.3</v>
      </c>
      <c r="M34" s="257">
        <v>101.1</v>
      </c>
    </row>
    <row r="35" spans="2:13" ht="15" customHeight="1">
      <c r="B35" s="255" t="s">
        <v>582</v>
      </c>
      <c r="C35" s="258">
        <v>2002</v>
      </c>
      <c r="D35" s="69"/>
      <c r="E35" s="256">
        <v>96.2</v>
      </c>
      <c r="F35" s="12">
        <v>95.3</v>
      </c>
      <c r="G35" s="12">
        <v>99</v>
      </c>
      <c r="H35" s="12">
        <v>96.3</v>
      </c>
      <c r="I35" s="12">
        <v>102.2</v>
      </c>
      <c r="J35" s="12">
        <v>100</v>
      </c>
      <c r="K35" s="12">
        <v>93.8</v>
      </c>
      <c r="L35" s="12">
        <v>92.1</v>
      </c>
      <c r="M35" s="12">
        <v>98.3</v>
      </c>
    </row>
    <row r="36" spans="2:13" ht="15" customHeight="1">
      <c r="B36" s="255" t="s">
        <v>583</v>
      </c>
      <c r="C36" s="258">
        <v>2003</v>
      </c>
      <c r="D36" s="69"/>
      <c r="E36" s="256">
        <v>93</v>
      </c>
      <c r="F36" s="12">
        <v>93.2</v>
      </c>
      <c r="G36" s="12">
        <v>97.6</v>
      </c>
      <c r="H36" s="12">
        <v>95.2</v>
      </c>
      <c r="I36" s="12">
        <v>102.7</v>
      </c>
      <c r="J36" s="12">
        <v>97.9</v>
      </c>
      <c r="K36" s="12">
        <v>95.1</v>
      </c>
      <c r="L36" s="12">
        <v>101</v>
      </c>
      <c r="M36" s="12">
        <v>92.6</v>
      </c>
    </row>
    <row r="37" spans="2:13" s="2" customFormat="1" ht="15" customHeight="1">
      <c r="B37" s="259" t="s">
        <v>584</v>
      </c>
      <c r="C37" s="260">
        <v>2004</v>
      </c>
      <c r="E37" s="261">
        <v>91.2</v>
      </c>
      <c r="F37" s="24">
        <v>91.1</v>
      </c>
      <c r="G37" s="24">
        <v>104.6</v>
      </c>
      <c r="H37" s="24">
        <v>94</v>
      </c>
      <c r="I37" s="24">
        <v>106.1</v>
      </c>
      <c r="J37" s="24">
        <v>91.1</v>
      </c>
      <c r="K37" s="24">
        <v>93</v>
      </c>
      <c r="L37" s="24">
        <v>103.5</v>
      </c>
      <c r="M37" s="24">
        <v>91.5</v>
      </c>
    </row>
    <row r="38" spans="2:13" ht="15" customHeight="1">
      <c r="B38" s="251"/>
      <c r="C38" s="258"/>
      <c r="E38" s="256"/>
      <c r="F38" s="12"/>
      <c r="G38" s="12"/>
      <c r="H38" s="12"/>
      <c r="I38" s="12"/>
      <c r="J38" s="12"/>
      <c r="K38" s="12"/>
      <c r="L38" s="12"/>
      <c r="M38" s="12"/>
    </row>
    <row r="39" spans="2:13" ht="15" customHeight="1">
      <c r="B39" s="109" t="s">
        <v>559</v>
      </c>
      <c r="C39" s="251" t="s">
        <v>577</v>
      </c>
      <c r="E39" s="256">
        <v>77.4</v>
      </c>
      <c r="F39" s="12">
        <v>78.6</v>
      </c>
      <c r="G39" s="12">
        <v>87.1</v>
      </c>
      <c r="H39" s="12">
        <v>82.6</v>
      </c>
      <c r="I39" s="12">
        <v>82.4</v>
      </c>
      <c r="J39" s="12">
        <v>77.8</v>
      </c>
      <c r="K39" s="12">
        <v>79.7</v>
      </c>
      <c r="L39" s="12">
        <v>80.8</v>
      </c>
      <c r="M39" s="12">
        <v>74.2</v>
      </c>
    </row>
    <row r="40" spans="2:13" ht="15" customHeight="1">
      <c r="B40" s="251"/>
      <c r="C40" s="262" t="s">
        <v>561</v>
      </c>
      <c r="E40" s="256">
        <v>75.2</v>
      </c>
      <c r="F40" s="12">
        <v>75.7</v>
      </c>
      <c r="G40" s="12">
        <v>103</v>
      </c>
      <c r="H40" s="12">
        <v>76.2</v>
      </c>
      <c r="I40" s="12">
        <v>87.5</v>
      </c>
      <c r="J40" s="12">
        <v>74.7</v>
      </c>
      <c r="K40" s="12">
        <v>79</v>
      </c>
      <c r="L40" s="12">
        <v>79.2</v>
      </c>
      <c r="M40" s="12">
        <v>74</v>
      </c>
    </row>
    <row r="41" spans="2:13" ht="15" customHeight="1">
      <c r="B41" s="251"/>
      <c r="C41" s="262" t="s">
        <v>562</v>
      </c>
      <c r="E41" s="256">
        <v>79</v>
      </c>
      <c r="F41" s="12">
        <v>79.1</v>
      </c>
      <c r="G41" s="12">
        <v>105.3</v>
      </c>
      <c r="H41" s="12">
        <v>78</v>
      </c>
      <c r="I41" s="12">
        <v>78</v>
      </c>
      <c r="J41" s="12">
        <v>79.3</v>
      </c>
      <c r="K41" s="12">
        <v>86</v>
      </c>
      <c r="L41" s="12">
        <v>90.9</v>
      </c>
      <c r="M41" s="12">
        <v>78.8</v>
      </c>
    </row>
    <row r="42" spans="2:13" ht="15" customHeight="1">
      <c r="B42" s="251"/>
      <c r="C42" s="262" t="s">
        <v>563</v>
      </c>
      <c r="E42" s="256">
        <v>77.5</v>
      </c>
      <c r="F42" s="12">
        <v>78.5</v>
      </c>
      <c r="G42" s="12">
        <v>104.8</v>
      </c>
      <c r="H42" s="12">
        <v>81.1</v>
      </c>
      <c r="I42" s="12">
        <v>77.5</v>
      </c>
      <c r="J42" s="12">
        <v>73.1</v>
      </c>
      <c r="K42" s="12">
        <v>79.8</v>
      </c>
      <c r="L42" s="12">
        <v>78.1</v>
      </c>
      <c r="M42" s="12">
        <v>74.8</v>
      </c>
    </row>
    <row r="43" spans="2:13" ht="15" customHeight="1">
      <c r="B43" s="251"/>
      <c r="C43" s="262" t="s">
        <v>564</v>
      </c>
      <c r="E43" s="256">
        <v>74.6</v>
      </c>
      <c r="F43" s="12">
        <v>75.2</v>
      </c>
      <c r="G43" s="12">
        <v>88.1</v>
      </c>
      <c r="H43" s="12">
        <v>76.9</v>
      </c>
      <c r="I43" s="12">
        <v>75.7</v>
      </c>
      <c r="J43" s="12">
        <v>72.8</v>
      </c>
      <c r="K43" s="12">
        <v>80.9</v>
      </c>
      <c r="L43" s="12">
        <v>77.5</v>
      </c>
      <c r="M43" s="12">
        <v>73</v>
      </c>
    </row>
    <row r="44" spans="2:13" ht="15" customHeight="1">
      <c r="B44" s="251"/>
      <c r="C44" s="262" t="s">
        <v>565</v>
      </c>
      <c r="E44" s="256">
        <v>126.2</v>
      </c>
      <c r="F44" s="12">
        <v>116.9</v>
      </c>
      <c r="G44" s="12">
        <v>128</v>
      </c>
      <c r="H44" s="12">
        <v>113.1</v>
      </c>
      <c r="I44" s="12">
        <v>224.4</v>
      </c>
      <c r="J44" s="12">
        <v>163.7</v>
      </c>
      <c r="K44" s="12">
        <v>95.3</v>
      </c>
      <c r="L44" s="12">
        <v>220.9</v>
      </c>
      <c r="M44" s="12">
        <v>150</v>
      </c>
    </row>
    <row r="45" spans="2:13" ht="15" customHeight="1">
      <c r="B45" s="251"/>
      <c r="C45" s="262" t="s">
        <v>566</v>
      </c>
      <c r="E45" s="256">
        <v>108</v>
      </c>
      <c r="F45" s="12">
        <v>114</v>
      </c>
      <c r="G45" s="12">
        <v>108.9</v>
      </c>
      <c r="H45" s="12">
        <v>124.8</v>
      </c>
      <c r="I45" s="12">
        <v>78.3</v>
      </c>
      <c r="J45" s="12">
        <v>83.6</v>
      </c>
      <c r="K45" s="12">
        <v>125.5</v>
      </c>
      <c r="L45" s="12">
        <v>97.9</v>
      </c>
      <c r="M45" s="12">
        <v>92.9</v>
      </c>
    </row>
    <row r="46" spans="2:13" ht="15" customHeight="1">
      <c r="B46" s="251"/>
      <c r="C46" s="262" t="s">
        <v>567</v>
      </c>
      <c r="E46" s="256">
        <v>78</v>
      </c>
      <c r="F46" s="12">
        <v>79.1</v>
      </c>
      <c r="G46" s="12">
        <v>91.4</v>
      </c>
      <c r="H46" s="12">
        <v>82.1</v>
      </c>
      <c r="I46" s="12">
        <v>79</v>
      </c>
      <c r="J46" s="12">
        <v>72.7</v>
      </c>
      <c r="K46" s="12">
        <v>84.2</v>
      </c>
      <c r="L46" s="12">
        <v>79.9</v>
      </c>
      <c r="M46" s="12">
        <v>75.2</v>
      </c>
    </row>
    <row r="47" spans="2:13" ht="15" customHeight="1">
      <c r="B47" s="251"/>
      <c r="C47" s="262" t="s">
        <v>568</v>
      </c>
      <c r="E47" s="256">
        <v>76.1</v>
      </c>
      <c r="F47" s="12">
        <v>77</v>
      </c>
      <c r="G47" s="12">
        <v>81.1</v>
      </c>
      <c r="H47" s="12">
        <v>77.5</v>
      </c>
      <c r="I47" s="12">
        <v>83.1</v>
      </c>
      <c r="J47" s="12">
        <v>73.3</v>
      </c>
      <c r="K47" s="12">
        <v>92.4</v>
      </c>
      <c r="L47" s="12">
        <v>70.7</v>
      </c>
      <c r="M47" s="12">
        <v>73.9</v>
      </c>
    </row>
    <row r="48" spans="2:13" ht="15" customHeight="1">
      <c r="B48" s="251"/>
      <c r="C48" s="262" t="s">
        <v>569</v>
      </c>
      <c r="E48" s="256">
        <v>74.2</v>
      </c>
      <c r="F48" s="12">
        <v>74.5</v>
      </c>
      <c r="G48" s="12">
        <v>80.5</v>
      </c>
      <c r="H48" s="12">
        <v>78.2</v>
      </c>
      <c r="I48" s="12">
        <v>82.5</v>
      </c>
      <c r="J48" s="12">
        <v>73.5</v>
      </c>
      <c r="K48" s="12">
        <v>78.7</v>
      </c>
      <c r="L48" s="12">
        <v>70.9</v>
      </c>
      <c r="M48" s="12">
        <v>73.3</v>
      </c>
    </row>
    <row r="49" spans="2:13" ht="15" customHeight="1">
      <c r="B49" s="251"/>
      <c r="C49" s="262" t="s">
        <v>570</v>
      </c>
      <c r="E49" s="256">
        <v>83.1</v>
      </c>
      <c r="F49" s="12">
        <v>83.9</v>
      </c>
      <c r="G49" s="12">
        <v>141.8</v>
      </c>
      <c r="H49" s="12">
        <v>83.4</v>
      </c>
      <c r="I49" s="12">
        <v>88.7</v>
      </c>
      <c r="J49" s="12">
        <v>94.2</v>
      </c>
      <c r="K49" s="12">
        <v>87.5</v>
      </c>
      <c r="L49" s="12">
        <v>71.2</v>
      </c>
      <c r="M49" s="12">
        <v>81.2</v>
      </c>
    </row>
    <row r="50" spans="2:13" ht="15" customHeight="1">
      <c r="B50" s="251"/>
      <c r="C50" s="262" t="s">
        <v>571</v>
      </c>
      <c r="E50" s="256">
        <v>165.3</v>
      </c>
      <c r="F50" s="12">
        <v>160.8</v>
      </c>
      <c r="G50" s="12">
        <v>134.7</v>
      </c>
      <c r="H50" s="12">
        <v>173.9</v>
      </c>
      <c r="I50" s="12">
        <v>236.5</v>
      </c>
      <c r="J50" s="12">
        <v>154.3</v>
      </c>
      <c r="K50" s="12">
        <v>146.9</v>
      </c>
      <c r="L50" s="12">
        <v>224.1</v>
      </c>
      <c r="M50" s="12">
        <v>176.4</v>
      </c>
    </row>
    <row r="51" ht="7.5" customHeight="1" thickBot="1">
      <c r="E51" s="85"/>
    </row>
    <row r="52" spans="1:13" ht="15" customHeight="1">
      <c r="A52" s="16" t="s">
        <v>572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sheetProtection/>
  <mergeCells count="3">
    <mergeCell ref="A1:M1"/>
    <mergeCell ref="A5:D5"/>
    <mergeCell ref="A31:D3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">
      <selection activeCell="K18" sqref="K18"/>
    </sheetView>
  </sheetViews>
  <sheetFormatPr defaultColWidth="9.00390625" defaultRowHeight="13.5"/>
  <cols>
    <col min="1" max="1" width="0.875" style="18" customWidth="1"/>
    <col min="2" max="2" width="9.375" style="18" customWidth="1"/>
    <col min="3" max="3" width="5.75390625" style="18" customWidth="1"/>
    <col min="4" max="4" width="0.875" style="18" customWidth="1"/>
    <col min="5" max="13" width="7.75390625" style="18" customWidth="1"/>
    <col min="14" max="16384" width="9.00390625" style="18" customWidth="1"/>
  </cols>
  <sheetData>
    <row r="1" spans="1:13" ht="17.25">
      <c r="A1" s="99" t="s">
        <v>585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8.25" customHeight="1">
      <c r="E2" s="1"/>
    </row>
    <row r="3" spans="2:6" ht="18.75" customHeight="1">
      <c r="B3" s="7"/>
      <c r="F3" s="185" t="s">
        <v>574</v>
      </c>
    </row>
    <row r="4" spans="1:12" ht="19.5" customHeight="1" thickBot="1">
      <c r="A4" s="7"/>
      <c r="B4" s="7"/>
      <c r="L4" s="7" t="s">
        <v>575</v>
      </c>
    </row>
    <row r="5" spans="1:13" ht="42.75" customHeight="1" thickTop="1">
      <c r="A5" s="56" t="s">
        <v>46</v>
      </c>
      <c r="B5" s="56"/>
      <c r="C5" s="56"/>
      <c r="D5" s="57"/>
      <c r="E5" s="68" t="s">
        <v>524</v>
      </c>
      <c r="F5" s="68" t="s">
        <v>548</v>
      </c>
      <c r="G5" s="66" t="s">
        <v>52</v>
      </c>
      <c r="H5" s="66" t="s">
        <v>53</v>
      </c>
      <c r="I5" s="68" t="s">
        <v>549</v>
      </c>
      <c r="J5" s="66" t="s">
        <v>550</v>
      </c>
      <c r="K5" s="66" t="s">
        <v>551</v>
      </c>
      <c r="L5" s="66" t="s">
        <v>576</v>
      </c>
      <c r="M5" s="68" t="s">
        <v>59</v>
      </c>
    </row>
    <row r="6" spans="1:13" ht="9" customHeight="1">
      <c r="A6" s="250"/>
      <c r="B6" s="251"/>
      <c r="C6" s="250"/>
      <c r="D6" s="252"/>
      <c r="E6" s="253"/>
      <c r="F6" s="254"/>
      <c r="G6" s="250"/>
      <c r="H6" s="250"/>
      <c r="I6" s="254"/>
      <c r="J6" s="250"/>
      <c r="K6" s="250"/>
      <c r="L6" s="250"/>
      <c r="M6" s="254"/>
    </row>
    <row r="7" spans="1:13" ht="15" customHeight="1">
      <c r="A7" s="108"/>
      <c r="B7" s="255" t="s">
        <v>553</v>
      </c>
      <c r="C7" s="251" t="s">
        <v>554</v>
      </c>
      <c r="D7" s="110"/>
      <c r="E7" s="256">
        <v>100</v>
      </c>
      <c r="F7" s="257">
        <v>100</v>
      </c>
      <c r="G7" s="257">
        <v>100</v>
      </c>
      <c r="H7" s="257">
        <v>100</v>
      </c>
      <c r="I7" s="257">
        <v>100</v>
      </c>
      <c r="J7" s="257">
        <v>100</v>
      </c>
      <c r="K7" s="257">
        <v>100</v>
      </c>
      <c r="L7" s="257">
        <v>100</v>
      </c>
      <c r="M7" s="257">
        <v>100</v>
      </c>
    </row>
    <row r="8" spans="1:13" ht="15" customHeight="1">
      <c r="A8" s="108"/>
      <c r="B8" s="255" t="s">
        <v>555</v>
      </c>
      <c r="C8" s="258">
        <v>2001</v>
      </c>
      <c r="D8" s="110"/>
      <c r="E8" s="256">
        <v>97.3</v>
      </c>
      <c r="F8" s="12">
        <v>97.2</v>
      </c>
      <c r="G8" s="12">
        <v>106</v>
      </c>
      <c r="H8" s="12">
        <v>97.6</v>
      </c>
      <c r="I8" s="12">
        <v>101.6</v>
      </c>
      <c r="J8" s="12">
        <v>95.9</v>
      </c>
      <c r="K8" s="12">
        <v>89.7</v>
      </c>
      <c r="L8" s="12">
        <v>104.9</v>
      </c>
      <c r="M8" s="12">
        <v>97.3</v>
      </c>
    </row>
    <row r="9" spans="1:13" ht="15" customHeight="1">
      <c r="A9" s="108"/>
      <c r="B9" s="255" t="s">
        <v>556</v>
      </c>
      <c r="C9" s="258">
        <v>2002</v>
      </c>
      <c r="D9" s="110"/>
      <c r="E9" s="256">
        <v>96</v>
      </c>
      <c r="F9" s="12">
        <v>95.9</v>
      </c>
      <c r="G9" s="12">
        <v>101.5</v>
      </c>
      <c r="H9" s="12">
        <v>98.9</v>
      </c>
      <c r="I9" s="12">
        <v>94.5</v>
      </c>
      <c r="J9" s="12">
        <v>94.9</v>
      </c>
      <c r="K9" s="12">
        <v>88</v>
      </c>
      <c r="L9" s="12">
        <v>105.6</v>
      </c>
      <c r="M9" s="12">
        <v>95.8</v>
      </c>
    </row>
    <row r="10" spans="1:13" ht="15" customHeight="1">
      <c r="A10" s="108"/>
      <c r="B10" s="255" t="s">
        <v>557</v>
      </c>
      <c r="C10" s="258">
        <v>2003</v>
      </c>
      <c r="D10" s="110"/>
      <c r="E10" s="256">
        <v>93.5</v>
      </c>
      <c r="F10" s="12">
        <v>93.7</v>
      </c>
      <c r="G10" s="12">
        <v>99.7</v>
      </c>
      <c r="H10" s="12">
        <v>98.6</v>
      </c>
      <c r="I10" s="12">
        <v>99.9</v>
      </c>
      <c r="J10" s="12">
        <v>96.1</v>
      </c>
      <c r="K10" s="12">
        <v>84.1</v>
      </c>
      <c r="L10" s="12">
        <v>110.7</v>
      </c>
      <c r="M10" s="12">
        <v>93</v>
      </c>
    </row>
    <row r="11" spans="1:13" s="2" customFormat="1" ht="15" customHeight="1">
      <c r="A11" s="105"/>
      <c r="B11" s="259" t="s">
        <v>558</v>
      </c>
      <c r="C11" s="260">
        <v>2004</v>
      </c>
      <c r="D11" s="107"/>
      <c r="E11" s="261">
        <v>94.8</v>
      </c>
      <c r="F11" s="24">
        <v>94.4</v>
      </c>
      <c r="G11" s="24">
        <v>97.6</v>
      </c>
      <c r="H11" s="24">
        <v>100.5</v>
      </c>
      <c r="I11" s="24">
        <v>97.6</v>
      </c>
      <c r="J11" s="24">
        <v>86.6</v>
      </c>
      <c r="K11" s="24">
        <v>92.5</v>
      </c>
      <c r="L11" s="24">
        <v>105.1</v>
      </c>
      <c r="M11" s="24">
        <v>95.5</v>
      </c>
    </row>
    <row r="12" spans="1:13" ht="15" customHeight="1">
      <c r="A12" s="108"/>
      <c r="B12" s="251"/>
      <c r="C12" s="258"/>
      <c r="D12" s="110"/>
      <c r="E12" s="256"/>
      <c r="F12" s="12"/>
      <c r="G12" s="12"/>
      <c r="H12" s="12"/>
      <c r="I12" s="12"/>
      <c r="J12" s="12"/>
      <c r="K12" s="12"/>
      <c r="L12" s="12"/>
      <c r="M12" s="12"/>
    </row>
    <row r="13" spans="1:13" ht="15" customHeight="1">
      <c r="A13" s="108"/>
      <c r="B13" s="109" t="s">
        <v>559</v>
      </c>
      <c r="C13" s="251" t="s">
        <v>577</v>
      </c>
      <c r="D13" s="110"/>
      <c r="E13" s="256">
        <v>92.9</v>
      </c>
      <c r="F13" s="12">
        <v>91.8</v>
      </c>
      <c r="G13" s="12">
        <v>95.3</v>
      </c>
      <c r="H13" s="12">
        <v>97.6</v>
      </c>
      <c r="I13" s="12">
        <v>95.4</v>
      </c>
      <c r="J13" s="12">
        <v>86</v>
      </c>
      <c r="K13" s="12">
        <v>88.7</v>
      </c>
      <c r="L13" s="12">
        <v>108.6</v>
      </c>
      <c r="M13" s="12">
        <v>95.6</v>
      </c>
    </row>
    <row r="14" spans="1:13" ht="15" customHeight="1">
      <c r="A14" s="108"/>
      <c r="B14" s="251"/>
      <c r="C14" s="262" t="s">
        <v>561</v>
      </c>
      <c r="D14" s="110"/>
      <c r="E14" s="256">
        <v>95.3</v>
      </c>
      <c r="F14" s="12">
        <v>94.5</v>
      </c>
      <c r="G14" s="12">
        <v>104.2</v>
      </c>
      <c r="H14" s="12">
        <v>100.2</v>
      </c>
      <c r="I14" s="12">
        <v>93.7</v>
      </c>
      <c r="J14" s="12">
        <v>87.7</v>
      </c>
      <c r="K14" s="12">
        <v>90.1</v>
      </c>
      <c r="L14" s="12">
        <v>108.3</v>
      </c>
      <c r="M14" s="12">
        <v>97.4</v>
      </c>
    </row>
    <row r="15" spans="1:13" ht="15" customHeight="1">
      <c r="A15" s="108"/>
      <c r="B15" s="251"/>
      <c r="C15" s="262" t="s">
        <v>562</v>
      </c>
      <c r="D15" s="110"/>
      <c r="E15" s="256">
        <v>96.5</v>
      </c>
      <c r="F15" s="12">
        <v>95.8</v>
      </c>
      <c r="G15" s="12">
        <v>105.9</v>
      </c>
      <c r="H15" s="12">
        <v>100.8</v>
      </c>
      <c r="I15" s="12">
        <v>96.2</v>
      </c>
      <c r="J15" s="12">
        <v>91.8</v>
      </c>
      <c r="K15" s="12">
        <v>91.1</v>
      </c>
      <c r="L15" s="12">
        <v>108.7</v>
      </c>
      <c r="M15" s="12">
        <v>98.4</v>
      </c>
    </row>
    <row r="16" spans="1:13" ht="15" customHeight="1">
      <c r="A16" s="108"/>
      <c r="B16" s="251"/>
      <c r="C16" s="262" t="s">
        <v>563</v>
      </c>
      <c r="D16" s="110"/>
      <c r="E16" s="256">
        <v>96.3</v>
      </c>
      <c r="F16" s="12">
        <v>95.9</v>
      </c>
      <c r="G16" s="12">
        <v>103.5</v>
      </c>
      <c r="H16" s="12">
        <v>102.5</v>
      </c>
      <c r="I16" s="12">
        <v>95</v>
      </c>
      <c r="J16" s="12">
        <v>88.2</v>
      </c>
      <c r="K16" s="12">
        <v>90.8</v>
      </c>
      <c r="L16" s="12">
        <v>111.6</v>
      </c>
      <c r="M16" s="12">
        <v>97.3</v>
      </c>
    </row>
    <row r="17" spans="1:13" ht="15" customHeight="1">
      <c r="A17" s="108"/>
      <c r="B17" s="251"/>
      <c r="C17" s="262" t="s">
        <v>564</v>
      </c>
      <c r="D17" s="110"/>
      <c r="E17" s="256">
        <v>94</v>
      </c>
      <c r="F17" s="12">
        <v>93</v>
      </c>
      <c r="G17" s="12">
        <v>96.2</v>
      </c>
      <c r="H17" s="12">
        <v>97.5</v>
      </c>
      <c r="I17" s="12">
        <v>94.6</v>
      </c>
      <c r="J17" s="12">
        <v>86.5</v>
      </c>
      <c r="K17" s="12">
        <v>91.5</v>
      </c>
      <c r="L17" s="12">
        <v>109.9</v>
      </c>
      <c r="M17" s="12">
        <v>96.3</v>
      </c>
    </row>
    <row r="18" spans="1:13" ht="15" customHeight="1">
      <c r="A18" s="108"/>
      <c r="B18" s="251"/>
      <c r="C18" s="262" t="s">
        <v>565</v>
      </c>
      <c r="D18" s="110"/>
      <c r="E18" s="256">
        <v>96.2</v>
      </c>
      <c r="F18" s="12">
        <v>95.5</v>
      </c>
      <c r="G18" s="12">
        <v>101.5</v>
      </c>
      <c r="H18" s="12">
        <v>100.7</v>
      </c>
      <c r="I18" s="12">
        <v>96.1</v>
      </c>
      <c r="J18" s="12">
        <v>90.1</v>
      </c>
      <c r="K18" s="12">
        <v>92.8</v>
      </c>
      <c r="L18" s="12">
        <v>105.6</v>
      </c>
      <c r="M18" s="12">
        <v>97.9</v>
      </c>
    </row>
    <row r="19" spans="1:13" ht="15" customHeight="1">
      <c r="A19" s="108"/>
      <c r="B19" s="251"/>
      <c r="C19" s="262" t="s">
        <v>566</v>
      </c>
      <c r="D19" s="110"/>
      <c r="E19" s="256">
        <v>95.2</v>
      </c>
      <c r="F19" s="12">
        <v>95.6</v>
      </c>
      <c r="G19" s="12">
        <v>99.5</v>
      </c>
      <c r="H19" s="12">
        <v>101.3</v>
      </c>
      <c r="I19" s="12">
        <v>96.7</v>
      </c>
      <c r="J19" s="12">
        <v>83.2</v>
      </c>
      <c r="K19" s="12">
        <v>95.4</v>
      </c>
      <c r="L19" s="12">
        <v>104.4</v>
      </c>
      <c r="M19" s="12">
        <v>94</v>
      </c>
    </row>
    <row r="20" spans="1:13" ht="15" customHeight="1">
      <c r="A20" s="108"/>
      <c r="B20" s="251"/>
      <c r="C20" s="262" t="s">
        <v>567</v>
      </c>
      <c r="D20" s="110"/>
      <c r="E20" s="256">
        <v>93.8</v>
      </c>
      <c r="F20" s="12">
        <v>93.4</v>
      </c>
      <c r="G20" s="12">
        <v>92.1</v>
      </c>
      <c r="H20" s="12">
        <v>98.4</v>
      </c>
      <c r="I20" s="12">
        <v>96.7</v>
      </c>
      <c r="J20" s="12">
        <v>82.8</v>
      </c>
      <c r="K20" s="12">
        <v>95</v>
      </c>
      <c r="L20" s="12">
        <v>105.4</v>
      </c>
      <c r="M20" s="12">
        <v>94.6</v>
      </c>
    </row>
    <row r="21" spans="1:13" ht="15" customHeight="1">
      <c r="A21" s="108"/>
      <c r="B21" s="251"/>
      <c r="C21" s="262" t="s">
        <v>568</v>
      </c>
      <c r="D21" s="110"/>
      <c r="E21" s="256">
        <v>94</v>
      </c>
      <c r="F21" s="12">
        <v>94.2</v>
      </c>
      <c r="G21" s="12">
        <v>93.2</v>
      </c>
      <c r="H21" s="12">
        <v>100.5</v>
      </c>
      <c r="I21" s="12">
        <v>101.1</v>
      </c>
      <c r="J21" s="12">
        <v>84.1</v>
      </c>
      <c r="K21" s="12">
        <v>95.1</v>
      </c>
      <c r="L21" s="12">
        <v>98.7</v>
      </c>
      <c r="M21" s="12">
        <v>93.5</v>
      </c>
    </row>
    <row r="22" spans="1:13" ht="15" customHeight="1">
      <c r="A22" s="108"/>
      <c r="B22" s="251"/>
      <c r="C22" s="262" t="s">
        <v>569</v>
      </c>
      <c r="D22" s="110"/>
      <c r="E22" s="256">
        <v>93.4</v>
      </c>
      <c r="F22" s="12">
        <v>93.4</v>
      </c>
      <c r="G22" s="12">
        <v>89.6</v>
      </c>
      <c r="H22" s="12">
        <v>101.3</v>
      </c>
      <c r="I22" s="12">
        <v>99.8</v>
      </c>
      <c r="J22" s="12">
        <v>85.5</v>
      </c>
      <c r="K22" s="12">
        <v>92.6</v>
      </c>
      <c r="L22" s="12">
        <v>98.8</v>
      </c>
      <c r="M22" s="12">
        <v>93.5</v>
      </c>
    </row>
    <row r="23" spans="1:13" ht="15" customHeight="1">
      <c r="A23" s="108"/>
      <c r="B23" s="251"/>
      <c r="C23" s="262" t="s">
        <v>570</v>
      </c>
      <c r="D23" s="110"/>
      <c r="E23" s="256">
        <v>94.8</v>
      </c>
      <c r="F23" s="12">
        <v>94.9</v>
      </c>
      <c r="G23" s="12">
        <v>96.1</v>
      </c>
      <c r="H23" s="12">
        <v>103.3</v>
      </c>
      <c r="I23" s="12">
        <v>104.9</v>
      </c>
      <c r="J23" s="12">
        <v>87.1</v>
      </c>
      <c r="K23" s="12">
        <v>92.1</v>
      </c>
      <c r="L23" s="12">
        <v>98.8</v>
      </c>
      <c r="M23" s="12">
        <v>94.5</v>
      </c>
    </row>
    <row r="24" spans="1:13" ht="15" customHeight="1">
      <c r="A24" s="108"/>
      <c r="B24" s="251"/>
      <c r="C24" s="262" t="s">
        <v>571</v>
      </c>
      <c r="D24" s="110"/>
      <c r="E24" s="256">
        <v>94.6</v>
      </c>
      <c r="F24" s="12">
        <v>94.9</v>
      </c>
      <c r="G24" s="12">
        <v>93.8</v>
      </c>
      <c r="H24" s="12">
        <v>101.6</v>
      </c>
      <c r="I24" s="12">
        <v>101.2</v>
      </c>
      <c r="J24" s="12">
        <v>85.8</v>
      </c>
      <c r="K24" s="12">
        <v>95.2</v>
      </c>
      <c r="L24" s="12">
        <v>102.9</v>
      </c>
      <c r="M24" s="12">
        <v>93.5</v>
      </c>
    </row>
    <row r="25" spans="1:13" ht="7.5" customHeight="1" thickBot="1">
      <c r="A25" s="263"/>
      <c r="B25" s="263"/>
      <c r="C25" s="263"/>
      <c r="D25" s="264"/>
      <c r="E25" s="265"/>
      <c r="F25" s="178"/>
      <c r="G25" s="178"/>
      <c r="H25" s="178"/>
      <c r="I25" s="178"/>
      <c r="J25" s="178"/>
      <c r="K25" s="178"/>
      <c r="L25" s="178"/>
      <c r="M25" s="178"/>
    </row>
    <row r="26" spans="1:13" ht="15" customHeight="1">
      <c r="A26" s="16" t="s">
        <v>572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8" ht="6" customHeight="1"/>
    <row r="29" ht="14.25">
      <c r="F29" s="185" t="s">
        <v>578</v>
      </c>
    </row>
    <row r="30" spans="1:12" ht="21" customHeight="1" thickBot="1">
      <c r="A30" s="7"/>
      <c r="L30" s="7" t="s">
        <v>575</v>
      </c>
    </row>
    <row r="31" spans="1:13" ht="41.25" customHeight="1" thickTop="1">
      <c r="A31" s="56" t="s">
        <v>46</v>
      </c>
      <c r="B31" s="56"/>
      <c r="C31" s="56"/>
      <c r="D31" s="56"/>
      <c r="E31" s="68" t="s">
        <v>524</v>
      </c>
      <c r="F31" s="68" t="s">
        <v>548</v>
      </c>
      <c r="G31" s="66" t="s">
        <v>52</v>
      </c>
      <c r="H31" s="66" t="s">
        <v>53</v>
      </c>
      <c r="I31" s="68" t="s">
        <v>549</v>
      </c>
      <c r="J31" s="66" t="s">
        <v>550</v>
      </c>
      <c r="K31" s="66" t="s">
        <v>551</v>
      </c>
      <c r="L31" s="66" t="s">
        <v>576</v>
      </c>
      <c r="M31" s="68" t="s">
        <v>59</v>
      </c>
    </row>
    <row r="32" spans="1:13" ht="9" customHeight="1">
      <c r="A32" s="250"/>
      <c r="B32" s="250"/>
      <c r="C32" s="250"/>
      <c r="D32" s="250"/>
      <c r="E32" s="253"/>
      <c r="F32" s="254"/>
      <c r="G32" s="250"/>
      <c r="H32" s="250"/>
      <c r="I32" s="254"/>
      <c r="J32" s="250"/>
      <c r="K32" s="250"/>
      <c r="L32" s="250"/>
      <c r="M32" s="254"/>
    </row>
    <row r="33" spans="2:13" ht="15" customHeight="1">
      <c r="B33" s="255" t="s">
        <v>579</v>
      </c>
      <c r="C33" s="251" t="s">
        <v>554</v>
      </c>
      <c r="E33" s="256">
        <v>100</v>
      </c>
      <c r="F33" s="12">
        <v>100</v>
      </c>
      <c r="G33" s="12">
        <v>100</v>
      </c>
      <c r="H33" s="12">
        <v>100</v>
      </c>
      <c r="I33" s="12">
        <v>100</v>
      </c>
      <c r="J33" s="12">
        <v>100</v>
      </c>
      <c r="K33" s="12">
        <v>100</v>
      </c>
      <c r="L33" s="12">
        <v>100</v>
      </c>
      <c r="M33" s="12">
        <v>100</v>
      </c>
    </row>
    <row r="34" spans="2:13" ht="15" customHeight="1">
      <c r="B34" s="255" t="s">
        <v>581</v>
      </c>
      <c r="C34" s="258">
        <v>2001</v>
      </c>
      <c r="E34" s="256">
        <v>98.8</v>
      </c>
      <c r="F34" s="257">
        <v>98.1</v>
      </c>
      <c r="G34" s="257">
        <v>105.1</v>
      </c>
      <c r="H34" s="257">
        <v>97.5</v>
      </c>
      <c r="I34" s="257">
        <v>101.4</v>
      </c>
      <c r="J34" s="257">
        <v>96.1</v>
      </c>
      <c r="K34" s="257">
        <v>97.9</v>
      </c>
      <c r="L34" s="257">
        <v>99.9</v>
      </c>
      <c r="M34" s="257">
        <v>100.3</v>
      </c>
    </row>
    <row r="35" spans="2:13" ht="15" customHeight="1">
      <c r="B35" s="255" t="s">
        <v>582</v>
      </c>
      <c r="C35" s="258">
        <v>2002</v>
      </c>
      <c r="D35" s="69"/>
      <c r="E35" s="256">
        <v>97.7</v>
      </c>
      <c r="F35" s="12">
        <v>96.7</v>
      </c>
      <c r="G35" s="12">
        <v>105.8</v>
      </c>
      <c r="H35" s="12">
        <v>96.7</v>
      </c>
      <c r="I35" s="12">
        <v>102.1</v>
      </c>
      <c r="J35" s="12">
        <v>98.1</v>
      </c>
      <c r="K35" s="12">
        <v>96.7</v>
      </c>
      <c r="L35" s="12">
        <v>98.2</v>
      </c>
      <c r="M35" s="12">
        <v>100.4</v>
      </c>
    </row>
    <row r="36" spans="2:13" ht="15" customHeight="1">
      <c r="B36" s="255" t="s">
        <v>583</v>
      </c>
      <c r="C36" s="258">
        <v>2003</v>
      </c>
      <c r="D36" s="69"/>
      <c r="E36" s="256">
        <v>94.6</v>
      </c>
      <c r="F36" s="12">
        <v>95</v>
      </c>
      <c r="G36" s="12">
        <v>105.5</v>
      </c>
      <c r="H36" s="12">
        <v>96.2</v>
      </c>
      <c r="I36" s="12">
        <v>103.3</v>
      </c>
      <c r="J36" s="12">
        <v>94.7</v>
      </c>
      <c r="K36" s="12">
        <v>100.4</v>
      </c>
      <c r="L36" s="12">
        <v>105.7</v>
      </c>
      <c r="M36" s="12">
        <v>93.8</v>
      </c>
    </row>
    <row r="37" spans="2:13" s="2" customFormat="1" ht="15" customHeight="1">
      <c r="B37" s="259" t="s">
        <v>584</v>
      </c>
      <c r="C37" s="260">
        <v>2004</v>
      </c>
      <c r="E37" s="261">
        <v>93.5</v>
      </c>
      <c r="F37" s="24">
        <v>93.2</v>
      </c>
      <c r="G37" s="24">
        <v>110.7</v>
      </c>
      <c r="H37" s="24">
        <v>95.6</v>
      </c>
      <c r="I37" s="24">
        <v>111</v>
      </c>
      <c r="J37" s="24">
        <v>89.4</v>
      </c>
      <c r="K37" s="24">
        <v>96</v>
      </c>
      <c r="L37" s="24">
        <v>105.5</v>
      </c>
      <c r="M37" s="24">
        <v>94.4</v>
      </c>
    </row>
    <row r="38" spans="2:13" ht="15" customHeight="1">
      <c r="B38" s="251"/>
      <c r="C38" s="258"/>
      <c r="E38" s="256"/>
      <c r="F38" s="12"/>
      <c r="G38" s="12"/>
      <c r="H38" s="12"/>
      <c r="I38" s="12"/>
      <c r="J38" s="12"/>
      <c r="K38" s="12"/>
      <c r="L38" s="12"/>
      <c r="M38" s="12"/>
    </row>
    <row r="39" spans="2:13" ht="15" customHeight="1">
      <c r="B39" s="109" t="s">
        <v>559</v>
      </c>
      <c r="C39" s="251" t="s">
        <v>577</v>
      </c>
      <c r="E39" s="256">
        <v>92.1</v>
      </c>
      <c r="F39" s="12">
        <v>91.5</v>
      </c>
      <c r="G39" s="12">
        <v>105.4</v>
      </c>
      <c r="H39" s="12">
        <v>93.3</v>
      </c>
      <c r="I39" s="12">
        <v>111.3</v>
      </c>
      <c r="J39" s="12">
        <v>87.7</v>
      </c>
      <c r="K39" s="12">
        <v>95.3</v>
      </c>
      <c r="L39" s="12">
        <v>111.7</v>
      </c>
      <c r="M39" s="12">
        <v>93.8</v>
      </c>
    </row>
    <row r="40" spans="2:13" ht="15" customHeight="1">
      <c r="B40" s="251"/>
      <c r="C40" s="262" t="s">
        <v>561</v>
      </c>
      <c r="E40" s="256">
        <v>93.6</v>
      </c>
      <c r="F40" s="12">
        <v>93.7</v>
      </c>
      <c r="G40" s="12">
        <v>124.7</v>
      </c>
      <c r="H40" s="12">
        <v>94.7</v>
      </c>
      <c r="I40" s="12">
        <v>108.1</v>
      </c>
      <c r="J40" s="12">
        <v>89.5</v>
      </c>
      <c r="K40" s="12">
        <v>94.8</v>
      </c>
      <c r="L40" s="12">
        <v>109.4</v>
      </c>
      <c r="M40" s="12">
        <v>93.7</v>
      </c>
    </row>
    <row r="41" spans="2:13" ht="15" customHeight="1">
      <c r="B41" s="251"/>
      <c r="C41" s="262" t="s">
        <v>562</v>
      </c>
      <c r="E41" s="256">
        <v>95.6</v>
      </c>
      <c r="F41" s="12">
        <v>95.3</v>
      </c>
      <c r="G41" s="12">
        <v>127.4</v>
      </c>
      <c r="H41" s="12">
        <v>96</v>
      </c>
      <c r="I41" s="12">
        <v>108.1</v>
      </c>
      <c r="J41" s="12">
        <v>91.9</v>
      </c>
      <c r="K41" s="12">
        <v>96.8</v>
      </c>
      <c r="L41" s="12">
        <v>108.9</v>
      </c>
      <c r="M41" s="12">
        <v>96.6</v>
      </c>
    </row>
    <row r="42" spans="2:13" ht="15" customHeight="1">
      <c r="B42" s="251"/>
      <c r="C42" s="262" t="s">
        <v>563</v>
      </c>
      <c r="E42" s="256">
        <v>95.3</v>
      </c>
      <c r="F42" s="12">
        <v>95.8</v>
      </c>
      <c r="G42" s="12">
        <v>126.8</v>
      </c>
      <c r="H42" s="12">
        <v>98.1</v>
      </c>
      <c r="I42" s="12">
        <v>107.4</v>
      </c>
      <c r="J42" s="12">
        <v>87.7</v>
      </c>
      <c r="K42" s="12">
        <v>95.7</v>
      </c>
      <c r="L42" s="12">
        <v>108</v>
      </c>
      <c r="M42" s="12">
        <v>94.3</v>
      </c>
    </row>
    <row r="43" spans="2:13" ht="15" customHeight="1">
      <c r="B43" s="251"/>
      <c r="C43" s="262" t="s">
        <v>564</v>
      </c>
      <c r="E43" s="256">
        <v>92.2</v>
      </c>
      <c r="F43" s="12">
        <v>91.8</v>
      </c>
      <c r="G43" s="12">
        <v>106.6</v>
      </c>
      <c r="H43" s="12">
        <v>93.4</v>
      </c>
      <c r="I43" s="12">
        <v>104.9</v>
      </c>
      <c r="J43" s="12">
        <v>87.1</v>
      </c>
      <c r="K43" s="12">
        <v>96.2</v>
      </c>
      <c r="L43" s="12">
        <v>107.1</v>
      </c>
      <c r="M43" s="12">
        <v>93.3</v>
      </c>
    </row>
    <row r="44" spans="2:13" ht="15" customHeight="1">
      <c r="B44" s="251"/>
      <c r="C44" s="262" t="s">
        <v>565</v>
      </c>
      <c r="E44" s="256">
        <v>94.9</v>
      </c>
      <c r="F44" s="12">
        <v>95.1</v>
      </c>
      <c r="G44" s="12">
        <v>117.6</v>
      </c>
      <c r="H44" s="12">
        <v>96.3</v>
      </c>
      <c r="I44" s="12">
        <v>108</v>
      </c>
      <c r="J44" s="12">
        <v>94.2</v>
      </c>
      <c r="K44" s="12">
        <v>98.1</v>
      </c>
      <c r="L44" s="12">
        <v>105.2</v>
      </c>
      <c r="M44" s="12">
        <v>94.4</v>
      </c>
    </row>
    <row r="45" spans="2:13" ht="15" customHeight="1">
      <c r="B45" s="251"/>
      <c r="C45" s="262" t="s">
        <v>566</v>
      </c>
      <c r="E45" s="256">
        <v>94.6</v>
      </c>
      <c r="F45" s="12">
        <v>94.7</v>
      </c>
      <c r="G45" s="12">
        <v>115.3</v>
      </c>
      <c r="H45" s="12">
        <v>97</v>
      </c>
      <c r="I45" s="12">
        <v>108</v>
      </c>
      <c r="J45" s="12">
        <v>87.8</v>
      </c>
      <c r="K45" s="12">
        <v>96.9</v>
      </c>
      <c r="L45" s="12">
        <v>108.5</v>
      </c>
      <c r="M45" s="12">
        <v>94.5</v>
      </c>
    </row>
    <row r="46" spans="2:13" ht="15" customHeight="1">
      <c r="B46" s="251"/>
      <c r="C46" s="262" t="s">
        <v>567</v>
      </c>
      <c r="E46" s="256">
        <v>92.1</v>
      </c>
      <c r="F46" s="12">
        <v>91.2</v>
      </c>
      <c r="G46" s="12">
        <v>93</v>
      </c>
      <c r="H46" s="12">
        <v>93.6</v>
      </c>
      <c r="I46" s="12">
        <v>107.5</v>
      </c>
      <c r="J46" s="12">
        <v>85.8</v>
      </c>
      <c r="K46" s="12">
        <v>97</v>
      </c>
      <c r="L46" s="12">
        <v>110.4</v>
      </c>
      <c r="M46" s="12">
        <v>94.5</v>
      </c>
    </row>
    <row r="47" spans="2:13" ht="15" customHeight="1">
      <c r="B47" s="251"/>
      <c r="C47" s="262" t="s">
        <v>568</v>
      </c>
      <c r="E47" s="256">
        <v>93</v>
      </c>
      <c r="F47" s="12">
        <v>92.7</v>
      </c>
      <c r="G47" s="12">
        <v>98.2</v>
      </c>
      <c r="H47" s="12">
        <v>95.6</v>
      </c>
      <c r="I47" s="12">
        <v>115.2</v>
      </c>
      <c r="J47" s="12">
        <v>87.6</v>
      </c>
      <c r="K47" s="12">
        <v>99.2</v>
      </c>
      <c r="L47" s="12">
        <v>97.7</v>
      </c>
      <c r="M47" s="12">
        <v>93.9</v>
      </c>
    </row>
    <row r="48" spans="2:13" ht="15" customHeight="1">
      <c r="B48" s="251"/>
      <c r="C48" s="262" t="s">
        <v>569</v>
      </c>
      <c r="E48" s="256">
        <v>92.2</v>
      </c>
      <c r="F48" s="12">
        <v>91.6</v>
      </c>
      <c r="G48" s="12">
        <v>97.5</v>
      </c>
      <c r="H48" s="12">
        <v>96</v>
      </c>
      <c r="I48" s="12">
        <v>114.3</v>
      </c>
      <c r="J48" s="12">
        <v>87.8</v>
      </c>
      <c r="K48" s="12">
        <v>94.1</v>
      </c>
      <c r="L48" s="12">
        <v>98</v>
      </c>
      <c r="M48" s="12">
        <v>93.6</v>
      </c>
    </row>
    <row r="49" spans="2:13" ht="15" customHeight="1">
      <c r="B49" s="251"/>
      <c r="C49" s="262" t="s">
        <v>570</v>
      </c>
      <c r="E49" s="256">
        <v>94.1</v>
      </c>
      <c r="F49" s="12">
        <v>93.5</v>
      </c>
      <c r="G49" s="12">
        <v>117.9</v>
      </c>
      <c r="H49" s="12">
        <v>97.2</v>
      </c>
      <c r="I49" s="12">
        <v>123</v>
      </c>
      <c r="J49" s="12">
        <v>94.1</v>
      </c>
      <c r="K49" s="12">
        <v>92.4</v>
      </c>
      <c r="L49" s="12">
        <v>98.4</v>
      </c>
      <c r="M49" s="12">
        <v>95.8</v>
      </c>
    </row>
    <row r="50" spans="2:13" ht="15" customHeight="1">
      <c r="B50" s="251"/>
      <c r="C50" s="262" t="s">
        <v>571</v>
      </c>
      <c r="E50" s="256">
        <v>92.6</v>
      </c>
      <c r="F50" s="12">
        <v>92</v>
      </c>
      <c r="G50" s="12">
        <v>97.7</v>
      </c>
      <c r="H50" s="12">
        <v>95.6</v>
      </c>
      <c r="I50" s="12">
        <v>116.3</v>
      </c>
      <c r="J50" s="12">
        <v>91.5</v>
      </c>
      <c r="K50" s="12">
        <v>95.2</v>
      </c>
      <c r="L50" s="12">
        <v>102.5</v>
      </c>
      <c r="M50" s="12">
        <v>94.1</v>
      </c>
    </row>
    <row r="51" ht="7.5" customHeight="1" thickBot="1">
      <c r="E51" s="85"/>
    </row>
    <row r="52" spans="1:13" ht="15" customHeight="1">
      <c r="A52" s="16" t="s">
        <v>572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sheetProtection/>
  <mergeCells count="3">
    <mergeCell ref="A1:M1"/>
    <mergeCell ref="A5:D5"/>
    <mergeCell ref="A31:D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0.875" style="18" customWidth="1"/>
    <col min="2" max="2" width="7.00390625" style="18" customWidth="1"/>
    <col min="3" max="3" width="2.00390625" style="18" customWidth="1"/>
    <col min="4" max="4" width="0.875" style="18" customWidth="1"/>
    <col min="5" max="14" width="7.625" style="18" customWidth="1"/>
    <col min="15" max="19" width="8.125" style="18" customWidth="1"/>
    <col min="20" max="22" width="8.25390625" style="18" customWidth="1"/>
    <col min="23" max="25" width="7.125" style="18" customWidth="1"/>
    <col min="26" max="16384" width="9.00390625" style="18" customWidth="1"/>
  </cols>
  <sheetData>
    <row r="1" ht="17.25">
      <c r="H1" s="1" t="s">
        <v>43</v>
      </c>
    </row>
    <row r="2" ht="13.5" customHeight="1"/>
    <row r="3" spans="1:23" ht="12" customHeight="1" thickBot="1">
      <c r="A3" s="7" t="s">
        <v>44</v>
      </c>
      <c r="W3" s="7" t="s">
        <v>45</v>
      </c>
    </row>
    <row r="4" spans="1:25" ht="14.25" thickTop="1">
      <c r="A4" s="50" t="s">
        <v>46</v>
      </c>
      <c r="B4" s="50"/>
      <c r="C4" s="50"/>
      <c r="D4" s="50"/>
      <c r="E4" s="51" t="s">
        <v>47</v>
      </c>
      <c r="F4" s="51" t="s">
        <v>48</v>
      </c>
      <c r="G4" s="51" t="s">
        <v>49</v>
      </c>
      <c r="H4" s="51" t="s">
        <v>50</v>
      </c>
      <c r="I4" s="51" t="s">
        <v>51</v>
      </c>
      <c r="J4" s="51" t="s">
        <v>52</v>
      </c>
      <c r="K4" s="51" t="s">
        <v>53</v>
      </c>
      <c r="L4" s="52" t="s">
        <v>54</v>
      </c>
      <c r="M4" s="53" t="s">
        <v>55</v>
      </c>
      <c r="N4" s="52" t="s">
        <v>56</v>
      </c>
      <c r="O4" s="50" t="s">
        <v>57</v>
      </c>
      <c r="P4" s="53" t="s">
        <v>58</v>
      </c>
      <c r="Q4" s="53" t="s">
        <v>59</v>
      </c>
      <c r="R4" s="54" t="s">
        <v>60</v>
      </c>
      <c r="S4" s="53" t="s">
        <v>61</v>
      </c>
      <c r="T4" s="55" t="s">
        <v>62</v>
      </c>
      <c r="U4" s="56"/>
      <c r="V4" s="57"/>
      <c r="W4" s="55" t="s">
        <v>63</v>
      </c>
      <c r="X4" s="56"/>
      <c r="Y4" s="56"/>
    </row>
    <row r="5" spans="1:25" ht="25.5" customHeight="1">
      <c r="A5" s="58"/>
      <c r="B5" s="58"/>
      <c r="C5" s="58"/>
      <c r="D5" s="58"/>
      <c r="E5" s="59"/>
      <c r="F5" s="59"/>
      <c r="G5" s="59"/>
      <c r="H5" s="59"/>
      <c r="I5" s="59"/>
      <c r="J5" s="59"/>
      <c r="K5" s="59"/>
      <c r="L5" s="60"/>
      <c r="M5" s="61"/>
      <c r="N5" s="60"/>
      <c r="O5" s="58"/>
      <c r="P5" s="61"/>
      <c r="Q5" s="61"/>
      <c r="R5" s="62"/>
      <c r="S5" s="61"/>
      <c r="T5" s="63" t="s">
        <v>64</v>
      </c>
      <c r="U5" s="63" t="s">
        <v>65</v>
      </c>
      <c r="V5" s="63" t="s">
        <v>66</v>
      </c>
      <c r="W5" s="63" t="s">
        <v>67</v>
      </c>
      <c r="X5" s="63" t="s">
        <v>68</v>
      </c>
      <c r="Y5" s="63" t="s">
        <v>69</v>
      </c>
    </row>
    <row r="6" ht="6" customHeight="1">
      <c r="E6" s="19"/>
    </row>
    <row r="7" spans="2:25" s="2" customFormat="1" ht="12" customHeight="1">
      <c r="B7" s="49" t="s">
        <v>47</v>
      </c>
      <c r="C7" s="49"/>
      <c r="E7" s="8">
        <v>1092373</v>
      </c>
      <c r="F7" s="15">
        <v>38636</v>
      </c>
      <c r="G7" s="15">
        <v>2138</v>
      </c>
      <c r="H7" s="15">
        <v>305</v>
      </c>
      <c r="I7" s="15">
        <v>2035</v>
      </c>
      <c r="J7" s="15">
        <v>115957</v>
      </c>
      <c r="K7" s="15">
        <v>304669</v>
      </c>
      <c r="L7" s="15">
        <v>5680</v>
      </c>
      <c r="M7" s="15">
        <v>53766</v>
      </c>
      <c r="N7" s="15">
        <v>237083</v>
      </c>
      <c r="O7" s="15">
        <v>27551</v>
      </c>
      <c r="P7" s="15">
        <v>5980</v>
      </c>
      <c r="Q7" s="15">
        <v>262993</v>
      </c>
      <c r="R7" s="15">
        <v>33639</v>
      </c>
      <c r="S7" s="15">
        <v>1941</v>
      </c>
      <c r="T7" s="15">
        <v>41079</v>
      </c>
      <c r="U7" s="15">
        <v>422661</v>
      </c>
      <c r="V7" s="15">
        <v>626692</v>
      </c>
      <c r="W7" s="64">
        <v>3.760528683883618</v>
      </c>
      <c r="X7" s="64">
        <v>38.69200355556207</v>
      </c>
      <c r="Y7" s="64">
        <v>57.36978120110988</v>
      </c>
    </row>
    <row r="8" spans="2:25" ht="10.5" customHeight="1">
      <c r="B8" s="4"/>
      <c r="C8" s="4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5"/>
      <c r="X8" s="65"/>
      <c r="Y8" s="65"/>
    </row>
    <row r="9" spans="2:25" ht="12" customHeight="1">
      <c r="B9" s="4" t="s">
        <v>70</v>
      </c>
      <c r="C9" s="4" t="s">
        <v>71</v>
      </c>
      <c r="E9" s="6">
        <v>19117</v>
      </c>
      <c r="F9" s="5">
        <v>114</v>
      </c>
      <c r="G9" s="5">
        <v>11</v>
      </c>
      <c r="H9" s="5">
        <v>6</v>
      </c>
      <c r="I9" s="5">
        <v>11</v>
      </c>
      <c r="J9" s="5">
        <v>2168</v>
      </c>
      <c r="K9" s="5">
        <v>5404</v>
      </c>
      <c r="L9" s="5">
        <v>45</v>
      </c>
      <c r="M9" s="5">
        <v>499</v>
      </c>
      <c r="N9" s="5">
        <v>7146</v>
      </c>
      <c r="O9" s="5">
        <v>177</v>
      </c>
      <c r="P9" s="5">
        <v>3</v>
      </c>
      <c r="Q9" s="5">
        <v>3282</v>
      </c>
      <c r="R9" s="5">
        <v>158</v>
      </c>
      <c r="S9" s="5">
        <v>93</v>
      </c>
      <c r="T9" s="5">
        <v>131</v>
      </c>
      <c r="U9" s="5">
        <v>7583</v>
      </c>
      <c r="V9" s="5">
        <v>11310</v>
      </c>
      <c r="W9" s="65">
        <v>0.6852539624418058</v>
      </c>
      <c r="X9" s="65">
        <v>39.666265627452006</v>
      </c>
      <c r="Y9" s="65">
        <v>59.162002406235295</v>
      </c>
    </row>
    <row r="10" spans="2:25" ht="12" customHeight="1">
      <c r="B10" s="4" t="s">
        <v>72</v>
      </c>
      <c r="C10" s="4"/>
      <c r="E10" s="6">
        <v>93704</v>
      </c>
      <c r="F10" s="5">
        <v>434</v>
      </c>
      <c r="G10" s="5">
        <v>61</v>
      </c>
      <c r="H10" s="5">
        <v>8</v>
      </c>
      <c r="I10" s="5">
        <v>75</v>
      </c>
      <c r="J10" s="5">
        <v>9195</v>
      </c>
      <c r="K10" s="5">
        <v>24459</v>
      </c>
      <c r="L10" s="5">
        <v>407</v>
      </c>
      <c r="M10" s="5">
        <v>3679</v>
      </c>
      <c r="N10" s="5">
        <v>23069</v>
      </c>
      <c r="O10" s="5">
        <v>2936</v>
      </c>
      <c r="P10" s="5">
        <v>215</v>
      </c>
      <c r="Q10" s="5">
        <v>26971</v>
      </c>
      <c r="R10" s="5">
        <v>1911</v>
      </c>
      <c r="S10" s="5">
        <v>284</v>
      </c>
      <c r="T10" s="5">
        <v>503</v>
      </c>
      <c r="U10" s="5">
        <v>33729</v>
      </c>
      <c r="V10" s="5">
        <v>59188</v>
      </c>
      <c r="W10" s="65">
        <v>0.5367967215913941</v>
      </c>
      <c r="X10" s="65">
        <v>35.9952616750619</v>
      </c>
      <c r="Y10" s="65">
        <v>63.16485955775634</v>
      </c>
    </row>
    <row r="11" spans="2:25" ht="12" customHeight="1">
      <c r="B11" s="4" t="s">
        <v>73</v>
      </c>
      <c r="C11" s="4"/>
      <c r="E11" s="6">
        <v>121146</v>
      </c>
      <c r="F11" s="5">
        <v>668</v>
      </c>
      <c r="G11" s="5">
        <v>93</v>
      </c>
      <c r="H11" s="5">
        <v>13</v>
      </c>
      <c r="I11" s="5">
        <v>161</v>
      </c>
      <c r="J11" s="5">
        <v>13490</v>
      </c>
      <c r="K11" s="5">
        <v>31392</v>
      </c>
      <c r="L11" s="5">
        <v>758</v>
      </c>
      <c r="M11" s="5">
        <v>6380</v>
      </c>
      <c r="N11" s="5">
        <v>25648</v>
      </c>
      <c r="O11" s="5">
        <v>4098</v>
      </c>
      <c r="P11" s="5">
        <v>453</v>
      </c>
      <c r="Q11" s="5">
        <v>33170</v>
      </c>
      <c r="R11" s="5">
        <v>4558</v>
      </c>
      <c r="S11" s="5">
        <v>264</v>
      </c>
      <c r="T11" s="5">
        <v>774</v>
      </c>
      <c r="U11" s="5">
        <v>45043</v>
      </c>
      <c r="V11" s="5">
        <v>75065</v>
      </c>
      <c r="W11" s="65">
        <v>0.6388985191421921</v>
      </c>
      <c r="X11" s="65">
        <v>37.180757102999685</v>
      </c>
      <c r="Y11" s="65">
        <v>61.96242550311195</v>
      </c>
    </row>
    <row r="12" spans="2:25" ht="12" customHeight="1">
      <c r="B12" s="4" t="s">
        <v>74</v>
      </c>
      <c r="C12" s="4"/>
      <c r="E12" s="6">
        <v>99621</v>
      </c>
      <c r="F12" s="5">
        <v>755</v>
      </c>
      <c r="G12" s="5">
        <v>101</v>
      </c>
      <c r="H12" s="5">
        <v>7</v>
      </c>
      <c r="I12" s="5">
        <v>162</v>
      </c>
      <c r="J12" s="5">
        <v>10799</v>
      </c>
      <c r="K12" s="5">
        <v>28249</v>
      </c>
      <c r="L12" s="5">
        <v>684</v>
      </c>
      <c r="M12" s="5">
        <v>5646</v>
      </c>
      <c r="N12" s="5">
        <v>20121</v>
      </c>
      <c r="O12" s="5">
        <v>3238</v>
      </c>
      <c r="P12" s="5">
        <v>427</v>
      </c>
      <c r="Q12" s="5">
        <v>25538</v>
      </c>
      <c r="R12" s="5">
        <v>3707</v>
      </c>
      <c r="S12" s="5">
        <v>187</v>
      </c>
      <c r="T12" s="5">
        <v>863</v>
      </c>
      <c r="U12" s="5">
        <v>39210</v>
      </c>
      <c r="V12" s="5">
        <v>59361</v>
      </c>
      <c r="W12" s="65">
        <v>0.8662832133787053</v>
      </c>
      <c r="X12" s="65">
        <v>39.359171259071886</v>
      </c>
      <c r="Y12" s="65">
        <v>59.58683410124371</v>
      </c>
    </row>
    <row r="13" spans="2:25" ht="12" customHeight="1">
      <c r="B13" s="4" t="s">
        <v>75</v>
      </c>
      <c r="C13" s="4"/>
      <c r="E13" s="6">
        <v>103257</v>
      </c>
      <c r="F13" s="5">
        <v>1125</v>
      </c>
      <c r="G13" s="5">
        <v>104</v>
      </c>
      <c r="H13" s="5">
        <v>22</v>
      </c>
      <c r="I13" s="5">
        <v>202</v>
      </c>
      <c r="J13" s="5">
        <v>9883</v>
      </c>
      <c r="K13" s="5">
        <v>28578</v>
      </c>
      <c r="L13" s="5">
        <v>738</v>
      </c>
      <c r="M13" s="5">
        <v>5585</v>
      </c>
      <c r="N13" s="5">
        <v>21683</v>
      </c>
      <c r="O13" s="5">
        <v>3429</v>
      </c>
      <c r="P13" s="5">
        <v>384</v>
      </c>
      <c r="Q13" s="5">
        <v>27526</v>
      </c>
      <c r="R13" s="5">
        <v>3828</v>
      </c>
      <c r="S13" s="5">
        <v>170</v>
      </c>
      <c r="T13" s="5">
        <v>1251</v>
      </c>
      <c r="U13" s="5">
        <v>38663</v>
      </c>
      <c r="V13" s="5">
        <v>63173</v>
      </c>
      <c r="W13" s="65">
        <v>1.2115401377146344</v>
      </c>
      <c r="X13" s="65">
        <v>37.44346630252671</v>
      </c>
      <c r="Y13" s="65">
        <v>61.180355811228296</v>
      </c>
    </row>
    <row r="14" spans="2:25" ht="10.5" customHeight="1">
      <c r="B14" s="4"/>
      <c r="C14" s="4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5"/>
      <c r="X14" s="65"/>
      <c r="Y14" s="65"/>
    </row>
    <row r="15" spans="2:25" ht="12" customHeight="1">
      <c r="B15" s="4" t="s">
        <v>76</v>
      </c>
      <c r="C15" s="4"/>
      <c r="E15" s="6">
        <v>107356</v>
      </c>
      <c r="F15" s="5">
        <v>1546</v>
      </c>
      <c r="G15" s="5">
        <v>110</v>
      </c>
      <c r="H15" s="5">
        <v>24</v>
      </c>
      <c r="I15" s="5">
        <v>218</v>
      </c>
      <c r="J15" s="5">
        <v>10494</v>
      </c>
      <c r="K15" s="5">
        <v>28244</v>
      </c>
      <c r="L15" s="5">
        <v>884</v>
      </c>
      <c r="M15" s="5">
        <v>5362</v>
      </c>
      <c r="N15" s="5">
        <v>23039</v>
      </c>
      <c r="O15" s="5">
        <v>3617</v>
      </c>
      <c r="P15" s="5">
        <v>392</v>
      </c>
      <c r="Q15" s="5">
        <v>28766</v>
      </c>
      <c r="R15" s="5">
        <v>4498</v>
      </c>
      <c r="S15" s="5">
        <v>162</v>
      </c>
      <c r="T15" s="5">
        <v>1680</v>
      </c>
      <c r="U15" s="5">
        <v>38956</v>
      </c>
      <c r="V15" s="5">
        <v>66558</v>
      </c>
      <c r="W15" s="65">
        <v>1.5648869182905474</v>
      </c>
      <c r="X15" s="65">
        <v>36.28674689817058</v>
      </c>
      <c r="Y15" s="65">
        <v>61.99746637356086</v>
      </c>
    </row>
    <row r="16" spans="2:25" ht="12" customHeight="1">
      <c r="B16" s="4" t="s">
        <v>77</v>
      </c>
      <c r="C16" s="4"/>
      <c r="E16" s="6">
        <v>124483</v>
      </c>
      <c r="F16" s="5">
        <v>1989</v>
      </c>
      <c r="G16" s="5">
        <v>167</v>
      </c>
      <c r="H16" s="5">
        <v>33</v>
      </c>
      <c r="I16" s="5">
        <v>195</v>
      </c>
      <c r="J16" s="5">
        <v>13121</v>
      </c>
      <c r="K16" s="5">
        <v>35830</v>
      </c>
      <c r="L16" s="5">
        <v>683</v>
      </c>
      <c r="M16" s="5">
        <v>6161</v>
      </c>
      <c r="N16" s="5">
        <v>27210</v>
      </c>
      <c r="O16" s="5">
        <v>3630</v>
      </c>
      <c r="P16" s="5">
        <v>497</v>
      </c>
      <c r="Q16" s="5">
        <v>29489</v>
      </c>
      <c r="R16" s="5">
        <v>5297</v>
      </c>
      <c r="S16" s="5">
        <v>181</v>
      </c>
      <c r="T16" s="5">
        <v>2189</v>
      </c>
      <c r="U16" s="5">
        <v>49146</v>
      </c>
      <c r="V16" s="5">
        <v>72967</v>
      </c>
      <c r="W16" s="65">
        <v>1.758473044512102</v>
      </c>
      <c r="X16" s="65">
        <v>39.48008965079569</v>
      </c>
      <c r="Y16" s="65">
        <v>58.616035924584075</v>
      </c>
    </row>
    <row r="17" spans="2:25" ht="12" customHeight="1">
      <c r="B17" s="4" t="s">
        <v>78</v>
      </c>
      <c r="C17" s="4"/>
      <c r="E17" s="6">
        <v>145325</v>
      </c>
      <c r="F17" s="5">
        <v>2579</v>
      </c>
      <c r="G17" s="5">
        <v>189</v>
      </c>
      <c r="H17" s="5">
        <v>34</v>
      </c>
      <c r="I17" s="5">
        <v>334</v>
      </c>
      <c r="J17" s="5">
        <v>15688</v>
      </c>
      <c r="K17" s="5">
        <v>44822</v>
      </c>
      <c r="L17" s="5">
        <v>779</v>
      </c>
      <c r="M17" s="5">
        <v>8813</v>
      </c>
      <c r="N17" s="5">
        <v>32503</v>
      </c>
      <c r="O17" s="5">
        <v>3125</v>
      </c>
      <c r="P17" s="5">
        <v>744</v>
      </c>
      <c r="Q17" s="5">
        <v>30593</v>
      </c>
      <c r="R17" s="5">
        <v>4920</v>
      </c>
      <c r="S17" s="5">
        <v>202</v>
      </c>
      <c r="T17" s="5">
        <v>2802</v>
      </c>
      <c r="U17" s="5">
        <v>60844</v>
      </c>
      <c r="V17" s="5">
        <v>81477</v>
      </c>
      <c r="W17" s="65">
        <v>1.928092207121968</v>
      </c>
      <c r="X17" s="65">
        <v>41.86753827627731</v>
      </c>
      <c r="Y17" s="65">
        <v>56.065370720798214</v>
      </c>
    </row>
    <row r="18" spans="2:25" ht="12" customHeight="1">
      <c r="B18" s="4" t="s">
        <v>79</v>
      </c>
      <c r="C18" s="4"/>
      <c r="E18" s="6">
        <v>112072</v>
      </c>
      <c r="F18" s="5">
        <v>2921</v>
      </c>
      <c r="G18" s="5">
        <v>264</v>
      </c>
      <c r="H18" s="5">
        <v>25</v>
      </c>
      <c r="I18" s="5">
        <v>294</v>
      </c>
      <c r="J18" s="5">
        <v>12450</v>
      </c>
      <c r="K18" s="5">
        <v>37320</v>
      </c>
      <c r="L18" s="5">
        <v>527</v>
      </c>
      <c r="M18" s="5">
        <v>6766</v>
      </c>
      <c r="N18" s="5">
        <v>23110</v>
      </c>
      <c r="O18" s="5">
        <v>1968</v>
      </c>
      <c r="P18" s="5">
        <v>791</v>
      </c>
      <c r="Q18" s="5">
        <v>22952</v>
      </c>
      <c r="R18" s="5">
        <v>2543</v>
      </c>
      <c r="S18" s="5">
        <v>141</v>
      </c>
      <c r="T18" s="5">
        <v>3210</v>
      </c>
      <c r="U18" s="5">
        <v>50064</v>
      </c>
      <c r="V18" s="5">
        <v>58657</v>
      </c>
      <c r="W18" s="65">
        <v>2.8642301377685775</v>
      </c>
      <c r="X18" s="65">
        <v>44.67128274680562</v>
      </c>
      <c r="Y18" s="65">
        <v>52.33867513741166</v>
      </c>
    </row>
    <row r="19" spans="2:25" ht="12" customHeight="1">
      <c r="B19" s="4" t="s">
        <v>80</v>
      </c>
      <c r="C19" s="4"/>
      <c r="E19" s="6">
        <v>72941</v>
      </c>
      <c r="F19" s="5">
        <v>5202</v>
      </c>
      <c r="G19" s="5">
        <v>345</v>
      </c>
      <c r="H19" s="5">
        <v>38</v>
      </c>
      <c r="I19" s="5">
        <v>180</v>
      </c>
      <c r="J19" s="5">
        <v>9279</v>
      </c>
      <c r="K19" s="5">
        <v>20893</v>
      </c>
      <c r="L19" s="5">
        <v>106</v>
      </c>
      <c r="M19" s="5">
        <v>3127</v>
      </c>
      <c r="N19" s="5">
        <v>14749</v>
      </c>
      <c r="O19" s="5">
        <v>757</v>
      </c>
      <c r="P19" s="5">
        <v>669</v>
      </c>
      <c r="Q19" s="5">
        <v>16344</v>
      </c>
      <c r="R19" s="5">
        <v>1159</v>
      </c>
      <c r="S19" s="5">
        <v>93</v>
      </c>
      <c r="T19" s="5">
        <v>5585</v>
      </c>
      <c r="U19" s="5">
        <v>30352</v>
      </c>
      <c r="V19" s="5">
        <v>36911</v>
      </c>
      <c r="W19" s="65">
        <v>7.656873363403298</v>
      </c>
      <c r="X19" s="65">
        <v>41.611713576726395</v>
      </c>
      <c r="Y19" s="65">
        <v>50.603912751401815</v>
      </c>
    </row>
    <row r="20" spans="2:25" ht="10.5" customHeight="1">
      <c r="B20" s="4"/>
      <c r="C20" s="4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5"/>
      <c r="X20" s="65"/>
      <c r="Y20" s="65"/>
    </row>
    <row r="21" spans="2:25" ht="12" customHeight="1">
      <c r="B21" s="4" t="s">
        <v>81</v>
      </c>
      <c r="C21" s="4"/>
      <c r="E21" s="6">
        <v>47658</v>
      </c>
      <c r="F21" s="5">
        <v>7427</v>
      </c>
      <c r="G21" s="5">
        <v>387</v>
      </c>
      <c r="H21" s="5">
        <v>36</v>
      </c>
      <c r="I21" s="5">
        <v>124</v>
      </c>
      <c r="J21" s="5">
        <v>6119</v>
      </c>
      <c r="K21" s="5">
        <v>11377</v>
      </c>
      <c r="L21" s="5">
        <v>48</v>
      </c>
      <c r="M21" s="5">
        <v>1265</v>
      </c>
      <c r="N21" s="5">
        <v>9029</v>
      </c>
      <c r="O21" s="5">
        <v>326</v>
      </c>
      <c r="P21" s="5">
        <v>590</v>
      </c>
      <c r="Q21" s="5">
        <v>10177</v>
      </c>
      <c r="R21" s="5">
        <v>681</v>
      </c>
      <c r="S21" s="5">
        <v>72</v>
      </c>
      <c r="T21" s="5">
        <v>7850</v>
      </c>
      <c r="U21" s="5">
        <v>17620</v>
      </c>
      <c r="V21" s="5">
        <v>22116</v>
      </c>
      <c r="W21" s="65">
        <v>16.471526291493557</v>
      </c>
      <c r="X21" s="65">
        <v>36.97175710269</v>
      </c>
      <c r="Y21" s="65">
        <v>46.40564018632759</v>
      </c>
    </row>
    <row r="22" spans="2:25" ht="12" customHeight="1">
      <c r="B22" s="4" t="s">
        <v>82</v>
      </c>
      <c r="C22" s="4"/>
      <c r="E22" s="6">
        <v>27402</v>
      </c>
      <c r="F22" s="5">
        <v>7549</v>
      </c>
      <c r="G22" s="5">
        <v>212</v>
      </c>
      <c r="H22" s="5">
        <v>38</v>
      </c>
      <c r="I22" s="5">
        <v>52</v>
      </c>
      <c r="J22" s="5">
        <v>2412</v>
      </c>
      <c r="K22" s="5">
        <v>5166</v>
      </c>
      <c r="L22" s="5">
        <v>18</v>
      </c>
      <c r="M22" s="5">
        <v>388</v>
      </c>
      <c r="N22" s="5">
        <v>5386</v>
      </c>
      <c r="O22" s="5">
        <v>170</v>
      </c>
      <c r="P22" s="5">
        <v>410</v>
      </c>
      <c r="Q22" s="5">
        <v>5245</v>
      </c>
      <c r="R22" s="5">
        <v>312</v>
      </c>
      <c r="S22" s="5">
        <v>44</v>
      </c>
      <c r="T22" s="5">
        <v>7799</v>
      </c>
      <c r="U22" s="5">
        <v>7630</v>
      </c>
      <c r="V22" s="5">
        <v>11929</v>
      </c>
      <c r="W22" s="65">
        <v>28.461426173272024</v>
      </c>
      <c r="X22" s="65">
        <v>27.84468286986351</v>
      </c>
      <c r="Y22" s="65">
        <v>43.53331873585869</v>
      </c>
    </row>
    <row r="23" spans="2:25" ht="12" customHeight="1">
      <c r="B23" s="4" t="s">
        <v>83</v>
      </c>
      <c r="C23" s="4"/>
      <c r="E23" s="6">
        <v>12170</v>
      </c>
      <c r="F23" s="5">
        <v>4187</v>
      </c>
      <c r="G23" s="5">
        <v>72</v>
      </c>
      <c r="H23" s="5">
        <v>14</v>
      </c>
      <c r="I23" s="5">
        <v>17</v>
      </c>
      <c r="J23" s="5">
        <v>645</v>
      </c>
      <c r="K23" s="5">
        <v>2009</v>
      </c>
      <c r="L23" s="5">
        <v>2</v>
      </c>
      <c r="M23" s="5">
        <v>66</v>
      </c>
      <c r="N23" s="5">
        <v>2780</v>
      </c>
      <c r="O23" s="5">
        <v>63</v>
      </c>
      <c r="P23" s="5">
        <v>236</v>
      </c>
      <c r="Q23" s="5">
        <v>1990</v>
      </c>
      <c r="R23" s="5">
        <v>58</v>
      </c>
      <c r="S23" s="5">
        <v>31</v>
      </c>
      <c r="T23" s="5">
        <v>4273</v>
      </c>
      <c r="U23" s="5">
        <v>2671</v>
      </c>
      <c r="V23" s="5">
        <v>5195</v>
      </c>
      <c r="W23" s="65">
        <v>35.11092851273624</v>
      </c>
      <c r="X23" s="65">
        <v>21.947411668036153</v>
      </c>
      <c r="Y23" s="65">
        <v>42.686935086277735</v>
      </c>
    </row>
    <row r="24" spans="2:25" ht="12" customHeight="1">
      <c r="B24" s="4" t="s">
        <v>84</v>
      </c>
      <c r="C24" s="4"/>
      <c r="E24" s="6">
        <v>4469</v>
      </c>
      <c r="F24" s="5">
        <v>1584</v>
      </c>
      <c r="G24" s="5">
        <v>18</v>
      </c>
      <c r="H24" s="5">
        <v>5</v>
      </c>
      <c r="I24" s="5">
        <v>8</v>
      </c>
      <c r="J24" s="5">
        <v>166</v>
      </c>
      <c r="K24" s="5">
        <v>700</v>
      </c>
      <c r="L24" s="5">
        <v>1</v>
      </c>
      <c r="M24" s="5">
        <v>21</v>
      </c>
      <c r="N24" s="5">
        <v>1162</v>
      </c>
      <c r="O24" s="5">
        <v>11</v>
      </c>
      <c r="P24" s="5">
        <v>108</v>
      </c>
      <c r="Q24" s="5">
        <v>668</v>
      </c>
      <c r="R24" s="5">
        <v>8</v>
      </c>
      <c r="S24" s="5">
        <v>9</v>
      </c>
      <c r="T24" s="5">
        <v>1607</v>
      </c>
      <c r="U24" s="5">
        <v>874</v>
      </c>
      <c r="V24" s="5">
        <v>1979</v>
      </c>
      <c r="W24" s="65">
        <v>35.95882747818304</v>
      </c>
      <c r="X24" s="65">
        <v>19.55694786305661</v>
      </c>
      <c r="Y24" s="65">
        <v>44.28283732378608</v>
      </c>
    </row>
    <row r="25" spans="2:25" ht="12" customHeight="1">
      <c r="B25" s="48" t="s">
        <v>85</v>
      </c>
      <c r="C25" s="48"/>
      <c r="E25" s="6">
        <v>1652</v>
      </c>
      <c r="F25" s="5">
        <v>556</v>
      </c>
      <c r="G25" s="5">
        <v>4</v>
      </c>
      <c r="H25" s="5">
        <v>2</v>
      </c>
      <c r="I25" s="5">
        <v>2</v>
      </c>
      <c r="J25" s="5">
        <v>48</v>
      </c>
      <c r="K25" s="5">
        <v>226</v>
      </c>
      <c r="L25" s="5" t="s">
        <v>39</v>
      </c>
      <c r="M25" s="5">
        <v>8</v>
      </c>
      <c r="N25" s="5">
        <v>448</v>
      </c>
      <c r="O25" s="5">
        <v>6</v>
      </c>
      <c r="P25" s="5">
        <v>61</v>
      </c>
      <c r="Q25" s="5">
        <v>282</v>
      </c>
      <c r="R25" s="5">
        <v>1</v>
      </c>
      <c r="S25" s="5">
        <v>8</v>
      </c>
      <c r="T25" s="5">
        <v>562</v>
      </c>
      <c r="U25" s="5">
        <v>276</v>
      </c>
      <c r="V25" s="5">
        <v>806</v>
      </c>
      <c r="W25" s="65">
        <v>34.01937046004843</v>
      </c>
      <c r="X25" s="65">
        <v>16.707021791767556</v>
      </c>
      <c r="Y25" s="65">
        <v>48.789346246973366</v>
      </c>
    </row>
    <row r="26" spans="2:25" ht="10.5" customHeight="1">
      <c r="B26" s="4"/>
      <c r="C26" s="4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5"/>
      <c r="X26" s="65"/>
      <c r="Y26" s="65"/>
    </row>
    <row r="27" spans="2:25" s="2" customFormat="1" ht="12" customHeight="1">
      <c r="B27" s="49" t="s">
        <v>86</v>
      </c>
      <c r="C27" s="49"/>
      <c r="E27" s="8">
        <v>632077</v>
      </c>
      <c r="F27" s="15">
        <v>20765</v>
      </c>
      <c r="G27" s="15">
        <v>1857</v>
      </c>
      <c r="H27" s="15">
        <v>205</v>
      </c>
      <c r="I27" s="15">
        <v>1712</v>
      </c>
      <c r="J27" s="15">
        <v>97746</v>
      </c>
      <c r="K27" s="15">
        <v>185776</v>
      </c>
      <c r="L27" s="15">
        <v>4902</v>
      </c>
      <c r="M27" s="15">
        <v>43605</v>
      </c>
      <c r="N27" s="15">
        <v>112705</v>
      </c>
      <c r="O27" s="15">
        <v>12536</v>
      </c>
      <c r="P27" s="15">
        <v>3733</v>
      </c>
      <c r="Q27" s="15">
        <v>119635</v>
      </c>
      <c r="R27" s="15">
        <v>25855</v>
      </c>
      <c r="S27" s="15">
        <v>1045</v>
      </c>
      <c r="T27" s="15">
        <v>22827</v>
      </c>
      <c r="U27" s="15">
        <v>285234</v>
      </c>
      <c r="V27" s="15">
        <v>322971</v>
      </c>
      <c r="W27" s="64">
        <v>3.6114270887882336</v>
      </c>
      <c r="X27" s="64">
        <v>45.126464022579526</v>
      </c>
      <c r="Y27" s="64">
        <v>51.096780930171484</v>
      </c>
    </row>
    <row r="28" spans="2:25" ht="10.5" customHeight="1">
      <c r="B28" s="4"/>
      <c r="C28" s="4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5"/>
      <c r="X28" s="65"/>
      <c r="Y28" s="65"/>
    </row>
    <row r="29" spans="2:25" ht="12" customHeight="1">
      <c r="B29" s="4" t="s">
        <v>87</v>
      </c>
      <c r="C29" s="4" t="s">
        <v>71</v>
      </c>
      <c r="E29" s="6">
        <v>10066</v>
      </c>
      <c r="F29" s="5">
        <v>81</v>
      </c>
      <c r="G29" s="5">
        <v>10</v>
      </c>
      <c r="H29" s="5">
        <v>6</v>
      </c>
      <c r="I29" s="5">
        <v>7</v>
      </c>
      <c r="J29" s="5">
        <v>2033</v>
      </c>
      <c r="K29" s="5">
        <v>3029</v>
      </c>
      <c r="L29" s="5">
        <v>34</v>
      </c>
      <c r="M29" s="5">
        <v>290</v>
      </c>
      <c r="N29" s="5">
        <v>3138</v>
      </c>
      <c r="O29" s="5">
        <v>15</v>
      </c>
      <c r="P29" s="5">
        <v>1</v>
      </c>
      <c r="Q29" s="5">
        <v>1260</v>
      </c>
      <c r="R29" s="5">
        <v>118</v>
      </c>
      <c r="S29" s="5">
        <v>44</v>
      </c>
      <c r="T29" s="5">
        <v>97</v>
      </c>
      <c r="U29" s="5">
        <v>5069</v>
      </c>
      <c r="V29" s="5">
        <v>4856</v>
      </c>
      <c r="W29" s="65">
        <v>0.9636399761573613</v>
      </c>
      <c r="X29" s="65">
        <v>50.35763957878005</v>
      </c>
      <c r="Y29" s="65">
        <v>48.24160540433141</v>
      </c>
    </row>
    <row r="30" spans="2:25" ht="12" customHeight="1">
      <c r="B30" s="4" t="s">
        <v>72</v>
      </c>
      <c r="C30" s="4"/>
      <c r="E30" s="6">
        <v>46240</v>
      </c>
      <c r="F30" s="5">
        <v>304</v>
      </c>
      <c r="G30" s="5">
        <v>50</v>
      </c>
      <c r="H30" s="5">
        <v>7</v>
      </c>
      <c r="I30" s="5">
        <v>52</v>
      </c>
      <c r="J30" s="5">
        <v>7952</v>
      </c>
      <c r="K30" s="5">
        <v>14030</v>
      </c>
      <c r="L30" s="5">
        <v>320</v>
      </c>
      <c r="M30" s="5">
        <v>2303</v>
      </c>
      <c r="N30" s="5">
        <v>10499</v>
      </c>
      <c r="O30" s="5">
        <v>525</v>
      </c>
      <c r="P30" s="5">
        <v>98</v>
      </c>
      <c r="Q30" s="5">
        <v>8773</v>
      </c>
      <c r="R30" s="5">
        <v>1192</v>
      </c>
      <c r="S30" s="5">
        <v>135</v>
      </c>
      <c r="T30" s="5">
        <v>361</v>
      </c>
      <c r="U30" s="5">
        <v>22034</v>
      </c>
      <c r="V30" s="5">
        <v>23710</v>
      </c>
      <c r="W30" s="65">
        <v>0.7807093425605536</v>
      </c>
      <c r="X30" s="65">
        <v>47.65138408304498</v>
      </c>
      <c r="Y30" s="65">
        <v>51.27595155709342</v>
      </c>
    </row>
    <row r="31" spans="2:25" ht="12" customHeight="1">
      <c r="B31" s="4" t="s">
        <v>73</v>
      </c>
      <c r="C31" s="4"/>
      <c r="E31" s="6">
        <v>70284</v>
      </c>
      <c r="F31" s="5">
        <v>448</v>
      </c>
      <c r="G31" s="5">
        <v>80</v>
      </c>
      <c r="H31" s="5">
        <v>10</v>
      </c>
      <c r="I31" s="5">
        <v>134</v>
      </c>
      <c r="J31" s="5">
        <v>11569</v>
      </c>
      <c r="K31" s="5">
        <v>20996</v>
      </c>
      <c r="L31" s="5">
        <v>609</v>
      </c>
      <c r="M31" s="5">
        <v>4639</v>
      </c>
      <c r="N31" s="5">
        <v>13122</v>
      </c>
      <c r="O31" s="5">
        <v>1483</v>
      </c>
      <c r="P31" s="5">
        <v>238</v>
      </c>
      <c r="Q31" s="5">
        <v>13788</v>
      </c>
      <c r="R31" s="5">
        <v>3018</v>
      </c>
      <c r="S31" s="5">
        <v>150</v>
      </c>
      <c r="T31" s="5">
        <v>538</v>
      </c>
      <c r="U31" s="5">
        <v>32699</v>
      </c>
      <c r="V31" s="5">
        <v>36897</v>
      </c>
      <c r="W31" s="65">
        <v>0.7654658243697001</v>
      </c>
      <c r="X31" s="65">
        <v>46.52410221387513</v>
      </c>
      <c r="Y31" s="65">
        <v>52.497012122246886</v>
      </c>
    </row>
    <row r="32" spans="2:25" ht="12" customHeight="1">
      <c r="B32" s="4" t="s">
        <v>74</v>
      </c>
      <c r="C32" s="4"/>
      <c r="E32" s="6">
        <v>62800</v>
      </c>
      <c r="F32" s="5">
        <v>403</v>
      </c>
      <c r="G32" s="5">
        <v>94</v>
      </c>
      <c r="H32" s="5">
        <v>5</v>
      </c>
      <c r="I32" s="5">
        <v>139</v>
      </c>
      <c r="J32" s="5">
        <v>9180</v>
      </c>
      <c r="K32" s="5">
        <v>20396</v>
      </c>
      <c r="L32" s="5">
        <v>584</v>
      </c>
      <c r="M32" s="5">
        <v>4552</v>
      </c>
      <c r="N32" s="5">
        <v>10510</v>
      </c>
      <c r="O32" s="5">
        <v>1515</v>
      </c>
      <c r="P32" s="5">
        <v>264</v>
      </c>
      <c r="Q32" s="5">
        <v>12271</v>
      </c>
      <c r="R32" s="5">
        <v>2767</v>
      </c>
      <c r="S32" s="5">
        <v>120</v>
      </c>
      <c r="T32" s="5">
        <v>502</v>
      </c>
      <c r="U32" s="5">
        <v>29715</v>
      </c>
      <c r="V32" s="5">
        <v>32463</v>
      </c>
      <c r="W32" s="65">
        <v>0.7993630573248407</v>
      </c>
      <c r="X32" s="65">
        <v>47.316878980891715</v>
      </c>
      <c r="Y32" s="65">
        <v>51.69267515923567</v>
      </c>
    </row>
    <row r="33" spans="2:25" ht="12" customHeight="1">
      <c r="B33" s="4" t="s">
        <v>75</v>
      </c>
      <c r="C33" s="4"/>
      <c r="E33" s="6">
        <v>60754</v>
      </c>
      <c r="F33" s="5">
        <v>479</v>
      </c>
      <c r="G33" s="5">
        <v>91</v>
      </c>
      <c r="H33" s="5">
        <v>13</v>
      </c>
      <c r="I33" s="5">
        <v>176</v>
      </c>
      <c r="J33" s="5">
        <v>8071</v>
      </c>
      <c r="K33" s="5">
        <v>19015</v>
      </c>
      <c r="L33" s="5">
        <v>640</v>
      </c>
      <c r="M33" s="5">
        <v>4517</v>
      </c>
      <c r="N33" s="5">
        <v>10326</v>
      </c>
      <c r="O33" s="5">
        <v>1610</v>
      </c>
      <c r="P33" s="5">
        <v>228</v>
      </c>
      <c r="Q33" s="5">
        <v>12550</v>
      </c>
      <c r="R33" s="5">
        <v>2951</v>
      </c>
      <c r="S33" s="5">
        <v>87</v>
      </c>
      <c r="T33" s="5">
        <v>583</v>
      </c>
      <c r="U33" s="5">
        <v>27262</v>
      </c>
      <c r="V33" s="5">
        <v>32822</v>
      </c>
      <c r="W33" s="65">
        <v>0.9596075978536394</v>
      </c>
      <c r="X33" s="65">
        <v>44.87276557922112</v>
      </c>
      <c r="Y33" s="65">
        <v>54.02442637521809</v>
      </c>
    </row>
    <row r="34" spans="2:25" ht="10.5" customHeight="1">
      <c r="B34" s="4"/>
      <c r="C34" s="4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5"/>
      <c r="X34" s="65"/>
      <c r="Y34" s="65"/>
    </row>
    <row r="35" spans="2:25" ht="12" customHeight="1">
      <c r="B35" s="4" t="s">
        <v>76</v>
      </c>
      <c r="C35" s="4"/>
      <c r="E35" s="6">
        <v>59491</v>
      </c>
      <c r="F35" s="5">
        <v>620</v>
      </c>
      <c r="G35" s="5">
        <v>90</v>
      </c>
      <c r="H35" s="5">
        <v>14</v>
      </c>
      <c r="I35" s="5">
        <v>184</v>
      </c>
      <c r="J35" s="5">
        <v>8459</v>
      </c>
      <c r="K35" s="5">
        <v>16778</v>
      </c>
      <c r="L35" s="5">
        <v>789</v>
      </c>
      <c r="M35" s="5">
        <v>4277</v>
      </c>
      <c r="N35" s="5">
        <v>10385</v>
      </c>
      <c r="O35" s="5">
        <v>1738</v>
      </c>
      <c r="P35" s="5">
        <v>224</v>
      </c>
      <c r="Q35" s="5">
        <v>12321</v>
      </c>
      <c r="R35" s="5">
        <v>3528</v>
      </c>
      <c r="S35" s="5">
        <v>84</v>
      </c>
      <c r="T35" s="5">
        <v>724</v>
      </c>
      <c r="U35" s="5">
        <v>25421</v>
      </c>
      <c r="V35" s="5">
        <v>33262</v>
      </c>
      <c r="W35" s="65">
        <v>1.216990805331899</v>
      </c>
      <c r="X35" s="65">
        <v>42.730833235279285</v>
      </c>
      <c r="Y35" s="65">
        <v>55.91097813114588</v>
      </c>
    </row>
    <row r="36" spans="2:25" ht="12" customHeight="1">
      <c r="B36" s="4" t="s">
        <v>77</v>
      </c>
      <c r="C36" s="4"/>
      <c r="E36" s="6">
        <v>68408</v>
      </c>
      <c r="F36" s="5">
        <v>822</v>
      </c>
      <c r="G36" s="5">
        <v>141</v>
      </c>
      <c r="H36" s="5">
        <v>23</v>
      </c>
      <c r="I36" s="5">
        <v>152</v>
      </c>
      <c r="J36" s="5">
        <v>10728</v>
      </c>
      <c r="K36" s="5">
        <v>20043</v>
      </c>
      <c r="L36" s="5">
        <v>604</v>
      </c>
      <c r="M36" s="5">
        <v>4950</v>
      </c>
      <c r="N36" s="5">
        <v>11669</v>
      </c>
      <c r="O36" s="5">
        <v>1877</v>
      </c>
      <c r="P36" s="5">
        <v>284</v>
      </c>
      <c r="Q36" s="5">
        <v>12754</v>
      </c>
      <c r="R36" s="5">
        <v>4260</v>
      </c>
      <c r="S36" s="5">
        <v>101</v>
      </c>
      <c r="T36" s="5">
        <v>986</v>
      </c>
      <c r="U36" s="5">
        <v>30923</v>
      </c>
      <c r="V36" s="5">
        <v>36398</v>
      </c>
      <c r="W36" s="65">
        <v>1.4413518886679921</v>
      </c>
      <c r="X36" s="65">
        <v>45.2037773359841</v>
      </c>
      <c r="Y36" s="65">
        <v>53.207227224885976</v>
      </c>
    </row>
    <row r="37" spans="2:25" ht="12" customHeight="1">
      <c r="B37" s="4" t="s">
        <v>78</v>
      </c>
      <c r="C37" s="4"/>
      <c r="E37" s="6">
        <v>83437</v>
      </c>
      <c r="F37" s="5">
        <v>1015</v>
      </c>
      <c r="G37" s="5">
        <v>164</v>
      </c>
      <c r="H37" s="5">
        <v>20</v>
      </c>
      <c r="I37" s="5">
        <v>278</v>
      </c>
      <c r="J37" s="5">
        <v>12993</v>
      </c>
      <c r="K37" s="5">
        <v>25515</v>
      </c>
      <c r="L37" s="5">
        <v>691</v>
      </c>
      <c r="M37" s="5">
        <v>7620</v>
      </c>
      <c r="N37" s="5">
        <v>14653</v>
      </c>
      <c r="O37" s="5">
        <v>1707</v>
      </c>
      <c r="P37" s="5">
        <v>465</v>
      </c>
      <c r="Q37" s="5">
        <v>14091</v>
      </c>
      <c r="R37" s="5">
        <v>4119</v>
      </c>
      <c r="S37" s="5">
        <v>106</v>
      </c>
      <c r="T37" s="5">
        <v>1199</v>
      </c>
      <c r="U37" s="5">
        <v>38786</v>
      </c>
      <c r="V37" s="5">
        <v>43346</v>
      </c>
      <c r="W37" s="65">
        <v>1.4370123566283544</v>
      </c>
      <c r="X37" s="65">
        <v>46.485372196986944</v>
      </c>
      <c r="Y37" s="65">
        <v>51.9505734865827</v>
      </c>
    </row>
    <row r="38" spans="2:25" ht="12" customHeight="1">
      <c r="B38" s="4" t="s">
        <v>79</v>
      </c>
      <c r="C38" s="4"/>
      <c r="E38" s="6">
        <v>66641</v>
      </c>
      <c r="F38" s="5">
        <v>1120</v>
      </c>
      <c r="G38" s="5">
        <v>220</v>
      </c>
      <c r="H38" s="5">
        <v>14</v>
      </c>
      <c r="I38" s="5">
        <v>260</v>
      </c>
      <c r="J38" s="5">
        <v>10537</v>
      </c>
      <c r="K38" s="5">
        <v>21772</v>
      </c>
      <c r="L38" s="5">
        <v>476</v>
      </c>
      <c r="M38" s="5">
        <v>6100</v>
      </c>
      <c r="N38" s="5">
        <v>11011</v>
      </c>
      <c r="O38" s="5">
        <v>1274</v>
      </c>
      <c r="P38" s="5">
        <v>534</v>
      </c>
      <c r="Q38" s="5">
        <v>11190</v>
      </c>
      <c r="R38" s="5">
        <v>2053</v>
      </c>
      <c r="S38" s="5">
        <v>80</v>
      </c>
      <c r="T38" s="5">
        <v>1354</v>
      </c>
      <c r="U38" s="5">
        <v>32569</v>
      </c>
      <c r="V38" s="5">
        <v>32638</v>
      </c>
      <c r="W38" s="65">
        <v>2.031782236160922</v>
      </c>
      <c r="X38" s="65">
        <v>48.87231584159902</v>
      </c>
      <c r="Y38" s="65">
        <v>48.97585570444621</v>
      </c>
    </row>
    <row r="39" spans="2:25" ht="12" customHeight="1">
      <c r="B39" s="4" t="s">
        <v>80</v>
      </c>
      <c r="C39" s="4"/>
      <c r="E39" s="6">
        <v>44870</v>
      </c>
      <c r="F39" s="5">
        <v>2533</v>
      </c>
      <c r="G39" s="5">
        <v>295</v>
      </c>
      <c r="H39" s="5">
        <v>22</v>
      </c>
      <c r="I39" s="5">
        <v>157</v>
      </c>
      <c r="J39" s="5">
        <v>7957</v>
      </c>
      <c r="K39" s="5">
        <v>12167</v>
      </c>
      <c r="L39" s="5">
        <v>90</v>
      </c>
      <c r="M39" s="5">
        <v>2811</v>
      </c>
      <c r="N39" s="5">
        <v>7554</v>
      </c>
      <c r="O39" s="5">
        <v>473</v>
      </c>
      <c r="P39" s="5">
        <v>471</v>
      </c>
      <c r="Q39" s="5">
        <v>9371</v>
      </c>
      <c r="R39" s="5">
        <v>918</v>
      </c>
      <c r="S39" s="5">
        <v>51</v>
      </c>
      <c r="T39" s="5">
        <v>2850</v>
      </c>
      <c r="U39" s="5">
        <v>20281</v>
      </c>
      <c r="V39" s="5">
        <v>21688</v>
      </c>
      <c r="W39" s="65">
        <v>6.351682638734121</v>
      </c>
      <c r="X39" s="65">
        <v>45.199465121462</v>
      </c>
      <c r="Y39" s="65">
        <v>48.33519055047916</v>
      </c>
    </row>
    <row r="40" spans="2:25" ht="10.5" customHeight="1">
      <c r="B40" s="4"/>
      <c r="C40" s="4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5"/>
      <c r="X40" s="65"/>
      <c r="Y40" s="65"/>
    </row>
    <row r="41" spans="2:25" ht="12" customHeight="1">
      <c r="B41" s="4" t="s">
        <v>81</v>
      </c>
      <c r="C41" s="4"/>
      <c r="E41" s="6">
        <v>30423</v>
      </c>
      <c r="F41" s="5">
        <v>4162</v>
      </c>
      <c r="G41" s="5">
        <v>341</v>
      </c>
      <c r="H41" s="5">
        <v>25</v>
      </c>
      <c r="I41" s="5">
        <v>109</v>
      </c>
      <c r="J41" s="5">
        <v>5444</v>
      </c>
      <c r="K41" s="5">
        <v>7020</v>
      </c>
      <c r="L41" s="5">
        <v>46</v>
      </c>
      <c r="M41" s="5">
        <v>1147</v>
      </c>
      <c r="N41" s="5">
        <v>4747</v>
      </c>
      <c r="O41" s="5">
        <v>183</v>
      </c>
      <c r="P41" s="5">
        <v>392</v>
      </c>
      <c r="Q41" s="5">
        <v>6188</v>
      </c>
      <c r="R41" s="5">
        <v>582</v>
      </c>
      <c r="S41" s="5">
        <v>37</v>
      </c>
      <c r="T41" s="5">
        <v>4528</v>
      </c>
      <c r="U41" s="5">
        <v>12573</v>
      </c>
      <c r="V41" s="5">
        <v>13285</v>
      </c>
      <c r="W41" s="65">
        <v>14.883476317259966</v>
      </c>
      <c r="X41" s="65">
        <v>41.327285277586036</v>
      </c>
      <c r="Y41" s="65">
        <v>43.66761989284423</v>
      </c>
    </row>
    <row r="42" spans="2:25" ht="12" customHeight="1">
      <c r="B42" s="4" t="s">
        <v>82</v>
      </c>
      <c r="C42" s="4"/>
      <c r="E42" s="6">
        <v>17351</v>
      </c>
      <c r="F42" s="5">
        <v>4662</v>
      </c>
      <c r="G42" s="5">
        <v>194</v>
      </c>
      <c r="H42" s="5">
        <v>30</v>
      </c>
      <c r="I42" s="5">
        <v>42</v>
      </c>
      <c r="J42" s="5">
        <v>2115</v>
      </c>
      <c r="K42" s="5">
        <v>3201</v>
      </c>
      <c r="L42" s="5">
        <v>16</v>
      </c>
      <c r="M42" s="5">
        <v>330</v>
      </c>
      <c r="N42" s="5">
        <v>2821</v>
      </c>
      <c r="O42" s="5">
        <v>88</v>
      </c>
      <c r="P42" s="5">
        <v>267</v>
      </c>
      <c r="Q42" s="5">
        <v>3268</v>
      </c>
      <c r="R42" s="5">
        <v>291</v>
      </c>
      <c r="S42" s="5">
        <v>26</v>
      </c>
      <c r="T42" s="5">
        <v>4886</v>
      </c>
      <c r="U42" s="5">
        <v>5358</v>
      </c>
      <c r="V42" s="5">
        <v>7081</v>
      </c>
      <c r="W42" s="65">
        <v>28.159760244366318</v>
      </c>
      <c r="X42" s="65">
        <v>30.880064549593683</v>
      </c>
      <c r="Y42" s="65">
        <v>40.81032793498934</v>
      </c>
    </row>
    <row r="43" spans="2:25" ht="12" customHeight="1">
      <c r="B43" s="4" t="s">
        <v>83</v>
      </c>
      <c r="C43" s="4"/>
      <c r="E43" s="6">
        <v>7502</v>
      </c>
      <c r="F43" s="5">
        <v>2677</v>
      </c>
      <c r="G43" s="5">
        <v>66</v>
      </c>
      <c r="H43" s="5">
        <v>11</v>
      </c>
      <c r="I43" s="5">
        <v>12</v>
      </c>
      <c r="J43" s="5">
        <v>529</v>
      </c>
      <c r="K43" s="5">
        <v>1241</v>
      </c>
      <c r="L43" s="5">
        <v>2</v>
      </c>
      <c r="M43" s="5">
        <v>52</v>
      </c>
      <c r="N43" s="5">
        <v>1420</v>
      </c>
      <c r="O43" s="5">
        <v>37</v>
      </c>
      <c r="P43" s="5">
        <v>158</v>
      </c>
      <c r="Q43" s="5">
        <v>1233</v>
      </c>
      <c r="R43" s="5">
        <v>50</v>
      </c>
      <c r="S43" s="5">
        <v>14</v>
      </c>
      <c r="T43" s="5">
        <v>2754</v>
      </c>
      <c r="U43" s="5">
        <v>1782</v>
      </c>
      <c r="V43" s="5">
        <v>2952</v>
      </c>
      <c r="W43" s="65">
        <v>36.71021061050387</v>
      </c>
      <c r="X43" s="65">
        <v>23.75366568914956</v>
      </c>
      <c r="Y43" s="65">
        <v>39.34950679818715</v>
      </c>
    </row>
    <row r="44" spans="2:25" ht="12" customHeight="1">
      <c r="B44" s="4" t="s">
        <v>84</v>
      </c>
      <c r="C44" s="4"/>
      <c r="E44" s="6">
        <v>2790</v>
      </c>
      <c r="F44" s="5">
        <v>1077</v>
      </c>
      <c r="G44" s="5">
        <v>17</v>
      </c>
      <c r="H44" s="5">
        <v>3</v>
      </c>
      <c r="I44" s="5">
        <v>8</v>
      </c>
      <c r="J44" s="5">
        <v>139</v>
      </c>
      <c r="K44" s="5">
        <v>428</v>
      </c>
      <c r="L44" s="5">
        <v>1</v>
      </c>
      <c r="M44" s="5">
        <v>11</v>
      </c>
      <c r="N44" s="5">
        <v>617</v>
      </c>
      <c r="O44" s="5">
        <v>6</v>
      </c>
      <c r="P44" s="5">
        <v>68</v>
      </c>
      <c r="Q44" s="5">
        <v>403</v>
      </c>
      <c r="R44" s="5">
        <v>7</v>
      </c>
      <c r="S44" s="5">
        <v>5</v>
      </c>
      <c r="T44" s="5">
        <v>1097</v>
      </c>
      <c r="U44" s="5">
        <v>575</v>
      </c>
      <c r="V44" s="5">
        <v>1113</v>
      </c>
      <c r="W44" s="65">
        <v>39.318996415770606</v>
      </c>
      <c r="X44" s="65">
        <v>20.60931899641577</v>
      </c>
      <c r="Y44" s="65">
        <v>39.89247311827957</v>
      </c>
    </row>
    <row r="45" spans="2:25" ht="12" customHeight="1">
      <c r="B45" s="48" t="s">
        <v>85</v>
      </c>
      <c r="C45" s="48"/>
      <c r="E45" s="6">
        <v>1020</v>
      </c>
      <c r="F45" s="5">
        <v>362</v>
      </c>
      <c r="G45" s="5">
        <v>4</v>
      </c>
      <c r="H45" s="5">
        <v>2</v>
      </c>
      <c r="I45" s="5">
        <v>2</v>
      </c>
      <c r="J45" s="5">
        <v>40</v>
      </c>
      <c r="K45" s="5">
        <v>145</v>
      </c>
      <c r="L45" s="5" t="s">
        <v>39</v>
      </c>
      <c r="M45" s="5">
        <v>6</v>
      </c>
      <c r="N45" s="5">
        <v>233</v>
      </c>
      <c r="O45" s="5">
        <v>5</v>
      </c>
      <c r="P45" s="5">
        <v>41</v>
      </c>
      <c r="Q45" s="5">
        <v>174</v>
      </c>
      <c r="R45" s="5">
        <v>1</v>
      </c>
      <c r="S45" s="5">
        <v>5</v>
      </c>
      <c r="T45" s="5">
        <v>368</v>
      </c>
      <c r="U45" s="5">
        <v>187</v>
      </c>
      <c r="V45" s="5">
        <v>460</v>
      </c>
      <c r="W45" s="65">
        <v>36.07843137254902</v>
      </c>
      <c r="X45" s="65">
        <v>18.333333333333332</v>
      </c>
      <c r="Y45" s="65">
        <v>45.09803921568628</v>
      </c>
    </row>
    <row r="46" spans="2:25" ht="10.5" customHeight="1">
      <c r="B46" s="4"/>
      <c r="C46" s="4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5"/>
      <c r="X46" s="65"/>
      <c r="Y46" s="65"/>
    </row>
    <row r="47" spans="2:25" s="2" customFormat="1" ht="12" customHeight="1">
      <c r="B47" s="49" t="s">
        <v>88</v>
      </c>
      <c r="C47" s="49"/>
      <c r="E47" s="8">
        <v>460296</v>
      </c>
      <c r="F47" s="15">
        <v>17871</v>
      </c>
      <c r="G47" s="15">
        <v>281</v>
      </c>
      <c r="H47" s="15">
        <v>100</v>
      </c>
      <c r="I47" s="15">
        <v>323</v>
      </c>
      <c r="J47" s="15">
        <v>18211</v>
      </c>
      <c r="K47" s="15">
        <v>118893</v>
      </c>
      <c r="L47" s="15">
        <v>778</v>
      </c>
      <c r="M47" s="15">
        <v>10161</v>
      </c>
      <c r="N47" s="15">
        <v>124378</v>
      </c>
      <c r="O47" s="15">
        <v>15015</v>
      </c>
      <c r="P47" s="15">
        <v>2247</v>
      </c>
      <c r="Q47" s="15">
        <v>143358</v>
      </c>
      <c r="R47" s="15">
        <v>7784</v>
      </c>
      <c r="S47" s="15">
        <v>896</v>
      </c>
      <c r="T47" s="15">
        <v>18252</v>
      </c>
      <c r="U47" s="15">
        <v>137427</v>
      </c>
      <c r="V47" s="15">
        <v>303721</v>
      </c>
      <c r="W47" s="64">
        <v>3.9652745190051615</v>
      </c>
      <c r="X47" s="64">
        <v>29.856222952187288</v>
      </c>
      <c r="Y47" s="64">
        <v>65.98384517788554</v>
      </c>
    </row>
    <row r="48" spans="2:25" ht="10.5" customHeight="1">
      <c r="B48" s="4"/>
      <c r="C48" s="4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5"/>
      <c r="X48" s="65"/>
      <c r="Y48" s="65"/>
    </row>
    <row r="49" spans="2:25" ht="12" customHeight="1">
      <c r="B49" s="4" t="s">
        <v>87</v>
      </c>
      <c r="C49" s="4" t="s">
        <v>71</v>
      </c>
      <c r="E49" s="6">
        <v>9051</v>
      </c>
      <c r="F49" s="5">
        <v>33</v>
      </c>
      <c r="G49" s="5">
        <v>1</v>
      </c>
      <c r="H49" s="5" t="s">
        <v>39</v>
      </c>
      <c r="I49" s="5">
        <v>4</v>
      </c>
      <c r="J49" s="5">
        <v>135</v>
      </c>
      <c r="K49" s="5">
        <v>2375</v>
      </c>
      <c r="L49" s="5">
        <v>11</v>
      </c>
      <c r="M49" s="5">
        <v>209</v>
      </c>
      <c r="N49" s="5">
        <v>4008</v>
      </c>
      <c r="O49" s="5">
        <v>162</v>
      </c>
      <c r="P49" s="5">
        <v>2</v>
      </c>
      <c r="Q49" s="5">
        <v>2022</v>
      </c>
      <c r="R49" s="5">
        <v>40</v>
      </c>
      <c r="S49" s="5">
        <v>49</v>
      </c>
      <c r="T49" s="5">
        <v>34</v>
      </c>
      <c r="U49" s="5">
        <v>2514</v>
      </c>
      <c r="V49" s="5">
        <v>6454</v>
      </c>
      <c r="W49" s="65">
        <v>0.37564909954701137</v>
      </c>
      <c r="X49" s="65">
        <v>27.775936360623138</v>
      </c>
      <c r="Y49" s="65">
        <v>71.30703789636505</v>
      </c>
    </row>
    <row r="50" spans="2:25" ht="12" customHeight="1">
      <c r="B50" s="4" t="s">
        <v>72</v>
      </c>
      <c r="C50" s="4"/>
      <c r="E50" s="6">
        <v>47464</v>
      </c>
      <c r="F50" s="5">
        <v>130</v>
      </c>
      <c r="G50" s="5">
        <v>11</v>
      </c>
      <c r="H50" s="5">
        <v>1</v>
      </c>
      <c r="I50" s="5">
        <v>23</v>
      </c>
      <c r="J50" s="5">
        <v>1243</v>
      </c>
      <c r="K50" s="5">
        <v>10429</v>
      </c>
      <c r="L50" s="5">
        <v>87</v>
      </c>
      <c r="M50" s="5">
        <v>1376</v>
      </c>
      <c r="N50" s="5">
        <v>12570</v>
      </c>
      <c r="O50" s="5">
        <v>2411</v>
      </c>
      <c r="P50" s="5">
        <v>117</v>
      </c>
      <c r="Q50" s="5">
        <v>18198</v>
      </c>
      <c r="R50" s="5">
        <v>719</v>
      </c>
      <c r="S50" s="5">
        <v>149</v>
      </c>
      <c r="T50" s="5">
        <v>142</v>
      </c>
      <c r="U50" s="5">
        <v>11695</v>
      </c>
      <c r="V50" s="5">
        <v>35478</v>
      </c>
      <c r="W50" s="65">
        <v>0.29917411090510704</v>
      </c>
      <c r="X50" s="65">
        <v>24.6397269509523</v>
      </c>
      <c r="Y50" s="65">
        <v>74.74717680768582</v>
      </c>
    </row>
    <row r="51" spans="2:25" ht="12" customHeight="1">
      <c r="B51" s="4" t="s">
        <v>73</v>
      </c>
      <c r="C51" s="4"/>
      <c r="E51" s="6">
        <v>50862</v>
      </c>
      <c r="F51" s="5">
        <v>220</v>
      </c>
      <c r="G51" s="5">
        <v>13</v>
      </c>
      <c r="H51" s="5">
        <v>3</v>
      </c>
      <c r="I51" s="5">
        <v>27</v>
      </c>
      <c r="J51" s="5">
        <v>1921</v>
      </c>
      <c r="K51" s="5">
        <v>10396</v>
      </c>
      <c r="L51" s="5">
        <v>149</v>
      </c>
      <c r="M51" s="5">
        <v>1741</v>
      </c>
      <c r="N51" s="5">
        <v>12526</v>
      </c>
      <c r="O51" s="5">
        <v>2615</v>
      </c>
      <c r="P51" s="5">
        <v>215</v>
      </c>
      <c r="Q51" s="5">
        <v>19382</v>
      </c>
      <c r="R51" s="5">
        <v>1540</v>
      </c>
      <c r="S51" s="5">
        <v>114</v>
      </c>
      <c r="T51" s="5">
        <v>236</v>
      </c>
      <c r="U51" s="5">
        <v>12344</v>
      </c>
      <c r="V51" s="5">
        <v>38168</v>
      </c>
      <c r="W51" s="65">
        <v>0.46400062915339546</v>
      </c>
      <c r="X51" s="65">
        <v>24.269592229955567</v>
      </c>
      <c r="Y51" s="65">
        <v>75.04227124375763</v>
      </c>
    </row>
    <row r="52" spans="2:25" ht="12" customHeight="1">
      <c r="B52" s="4" t="s">
        <v>74</v>
      </c>
      <c r="C52" s="4"/>
      <c r="E52" s="6">
        <v>36821</v>
      </c>
      <c r="F52" s="5">
        <v>352</v>
      </c>
      <c r="G52" s="5">
        <v>7</v>
      </c>
      <c r="H52" s="5">
        <v>2</v>
      </c>
      <c r="I52" s="5">
        <v>23</v>
      </c>
      <c r="J52" s="5">
        <v>1619</v>
      </c>
      <c r="K52" s="5">
        <v>7853</v>
      </c>
      <c r="L52" s="5">
        <v>100</v>
      </c>
      <c r="M52" s="5">
        <v>1094</v>
      </c>
      <c r="N52" s="5">
        <v>9611</v>
      </c>
      <c r="O52" s="5">
        <v>1723</v>
      </c>
      <c r="P52" s="5">
        <v>163</v>
      </c>
      <c r="Q52" s="5">
        <v>13267</v>
      </c>
      <c r="R52" s="5">
        <v>940</v>
      </c>
      <c r="S52" s="5">
        <v>67</v>
      </c>
      <c r="T52" s="5">
        <v>361</v>
      </c>
      <c r="U52" s="5">
        <v>9495</v>
      </c>
      <c r="V52" s="5">
        <v>26898</v>
      </c>
      <c r="W52" s="65">
        <v>0.9804187827598381</v>
      </c>
      <c r="X52" s="65">
        <v>25.786915075636184</v>
      </c>
      <c r="Y52" s="65">
        <v>73.05070476087016</v>
      </c>
    </row>
    <row r="53" spans="2:25" ht="12" customHeight="1">
      <c r="B53" s="4" t="s">
        <v>75</v>
      </c>
      <c r="C53" s="4"/>
      <c r="E53" s="6">
        <v>42503</v>
      </c>
      <c r="F53" s="5">
        <v>646</v>
      </c>
      <c r="G53" s="5">
        <v>13</v>
      </c>
      <c r="H53" s="5">
        <v>9</v>
      </c>
      <c r="I53" s="5">
        <v>26</v>
      </c>
      <c r="J53" s="5">
        <v>1812</v>
      </c>
      <c r="K53" s="5">
        <v>9563</v>
      </c>
      <c r="L53" s="5">
        <v>98</v>
      </c>
      <c r="M53" s="5">
        <v>1068</v>
      </c>
      <c r="N53" s="5">
        <v>11357</v>
      </c>
      <c r="O53" s="5">
        <v>1819</v>
      </c>
      <c r="P53" s="5">
        <v>156</v>
      </c>
      <c r="Q53" s="5">
        <v>14976</v>
      </c>
      <c r="R53" s="5">
        <v>877</v>
      </c>
      <c r="S53" s="5">
        <v>83</v>
      </c>
      <c r="T53" s="5">
        <v>668</v>
      </c>
      <c r="U53" s="5">
        <v>11401</v>
      </c>
      <c r="V53" s="5">
        <v>30351</v>
      </c>
      <c r="W53" s="65">
        <v>1.5716537656165448</v>
      </c>
      <c r="X53" s="65">
        <v>26.823988894901536</v>
      </c>
      <c r="Y53" s="65">
        <v>71.40907700632897</v>
      </c>
    </row>
    <row r="54" spans="2:25" ht="10.5" customHeight="1">
      <c r="B54" s="4"/>
      <c r="C54" s="4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5"/>
      <c r="X54" s="65"/>
      <c r="Y54" s="65"/>
    </row>
    <row r="55" spans="2:25" ht="12" customHeight="1">
      <c r="B55" s="4" t="s">
        <v>76</v>
      </c>
      <c r="C55" s="4"/>
      <c r="E55" s="6">
        <v>47865</v>
      </c>
      <c r="F55" s="5">
        <v>926</v>
      </c>
      <c r="G55" s="5">
        <v>20</v>
      </c>
      <c r="H55" s="5">
        <v>10</v>
      </c>
      <c r="I55" s="5">
        <v>34</v>
      </c>
      <c r="J55" s="5">
        <v>2035</v>
      </c>
      <c r="K55" s="5">
        <v>11466</v>
      </c>
      <c r="L55" s="5">
        <v>95</v>
      </c>
      <c r="M55" s="5">
        <v>1085</v>
      </c>
      <c r="N55" s="5">
        <v>12654</v>
      </c>
      <c r="O55" s="5">
        <v>1879</v>
      </c>
      <c r="P55" s="5">
        <v>168</v>
      </c>
      <c r="Q55" s="5">
        <v>16445</v>
      </c>
      <c r="R55" s="5">
        <v>970</v>
      </c>
      <c r="S55" s="5">
        <v>78</v>
      </c>
      <c r="T55" s="5">
        <v>956</v>
      </c>
      <c r="U55" s="5">
        <v>13535</v>
      </c>
      <c r="V55" s="5">
        <v>33296</v>
      </c>
      <c r="W55" s="65">
        <v>1.9972840279954038</v>
      </c>
      <c r="X55" s="65">
        <v>28.27744698631568</v>
      </c>
      <c r="Y55" s="65">
        <v>69.56231066541314</v>
      </c>
    </row>
    <row r="56" spans="2:25" ht="12" customHeight="1">
      <c r="B56" s="4" t="s">
        <v>77</v>
      </c>
      <c r="C56" s="4"/>
      <c r="E56" s="6">
        <v>56075</v>
      </c>
      <c r="F56" s="5">
        <v>1167</v>
      </c>
      <c r="G56" s="5">
        <v>26</v>
      </c>
      <c r="H56" s="5">
        <v>10</v>
      </c>
      <c r="I56" s="5">
        <v>43</v>
      </c>
      <c r="J56" s="5">
        <v>2393</v>
      </c>
      <c r="K56" s="5">
        <v>15787</v>
      </c>
      <c r="L56" s="5">
        <v>79</v>
      </c>
      <c r="M56" s="5">
        <v>1211</v>
      </c>
      <c r="N56" s="5">
        <v>15541</v>
      </c>
      <c r="O56" s="5">
        <v>1753</v>
      </c>
      <c r="P56" s="5">
        <v>213</v>
      </c>
      <c r="Q56" s="5">
        <v>16735</v>
      </c>
      <c r="R56" s="5">
        <v>1037</v>
      </c>
      <c r="S56" s="5">
        <v>80</v>
      </c>
      <c r="T56" s="5">
        <v>1203</v>
      </c>
      <c r="U56" s="5">
        <v>18223</v>
      </c>
      <c r="V56" s="5">
        <v>36569</v>
      </c>
      <c r="W56" s="65">
        <v>2.1453410610789123</v>
      </c>
      <c r="X56" s="65">
        <v>32.497547926883634</v>
      </c>
      <c r="Y56" s="65">
        <v>65.21444493981275</v>
      </c>
    </row>
    <row r="57" spans="2:25" ht="12" customHeight="1">
      <c r="B57" s="4" t="s">
        <v>78</v>
      </c>
      <c r="C57" s="4"/>
      <c r="E57" s="6">
        <v>61888</v>
      </c>
      <c r="F57" s="5">
        <v>1564</v>
      </c>
      <c r="G57" s="5">
        <v>25</v>
      </c>
      <c r="H57" s="5">
        <v>14</v>
      </c>
      <c r="I57" s="5">
        <v>56</v>
      </c>
      <c r="J57" s="5">
        <v>2695</v>
      </c>
      <c r="K57" s="5">
        <v>19307</v>
      </c>
      <c r="L57" s="5">
        <v>88</v>
      </c>
      <c r="M57" s="5">
        <v>1193</v>
      </c>
      <c r="N57" s="5">
        <v>17850</v>
      </c>
      <c r="O57" s="5">
        <v>1418</v>
      </c>
      <c r="P57" s="5">
        <v>279</v>
      </c>
      <c r="Q57" s="5">
        <v>16502</v>
      </c>
      <c r="R57" s="5">
        <v>801</v>
      </c>
      <c r="S57" s="5">
        <v>96</v>
      </c>
      <c r="T57" s="5">
        <v>1603</v>
      </c>
      <c r="U57" s="5">
        <v>22058</v>
      </c>
      <c r="V57" s="5">
        <v>38131</v>
      </c>
      <c r="W57" s="65">
        <v>2.5901628748707344</v>
      </c>
      <c r="X57" s="65">
        <v>35.64180455015512</v>
      </c>
      <c r="Y57" s="65">
        <v>61.61291365046536</v>
      </c>
    </row>
    <row r="58" spans="2:25" ht="12" customHeight="1">
      <c r="B58" s="4" t="s">
        <v>79</v>
      </c>
      <c r="C58" s="4"/>
      <c r="E58" s="6">
        <v>45431</v>
      </c>
      <c r="F58" s="5">
        <v>1801</v>
      </c>
      <c r="G58" s="5">
        <v>44</v>
      </c>
      <c r="H58" s="5">
        <v>11</v>
      </c>
      <c r="I58" s="5">
        <v>34</v>
      </c>
      <c r="J58" s="5">
        <v>1913</v>
      </c>
      <c r="K58" s="5">
        <v>15548</v>
      </c>
      <c r="L58" s="5">
        <v>51</v>
      </c>
      <c r="M58" s="5">
        <v>666</v>
      </c>
      <c r="N58" s="5">
        <v>12099</v>
      </c>
      <c r="O58" s="5">
        <v>694</v>
      </c>
      <c r="P58" s="5">
        <v>257</v>
      </c>
      <c r="Q58" s="5">
        <v>11762</v>
      </c>
      <c r="R58" s="5">
        <v>490</v>
      </c>
      <c r="S58" s="5">
        <v>61</v>
      </c>
      <c r="T58" s="5">
        <v>1856</v>
      </c>
      <c r="U58" s="5">
        <v>17495</v>
      </c>
      <c r="V58" s="5">
        <v>26019</v>
      </c>
      <c r="W58" s="65">
        <v>4.085316193788382</v>
      </c>
      <c r="X58" s="65">
        <v>38.508947634874865</v>
      </c>
      <c r="Y58" s="65">
        <v>57.27146661970901</v>
      </c>
    </row>
    <row r="59" spans="2:25" ht="12" customHeight="1">
      <c r="B59" s="4" t="s">
        <v>80</v>
      </c>
      <c r="C59" s="4"/>
      <c r="E59" s="6">
        <v>28071</v>
      </c>
      <c r="F59" s="5">
        <v>2669</v>
      </c>
      <c r="G59" s="5">
        <v>50</v>
      </c>
      <c r="H59" s="5">
        <v>16</v>
      </c>
      <c r="I59" s="5">
        <v>23</v>
      </c>
      <c r="J59" s="5">
        <v>1322</v>
      </c>
      <c r="K59" s="5">
        <v>8726</v>
      </c>
      <c r="L59" s="5">
        <v>16</v>
      </c>
      <c r="M59" s="5">
        <v>316</v>
      </c>
      <c r="N59" s="5">
        <v>7195</v>
      </c>
      <c r="O59" s="5">
        <v>284</v>
      </c>
      <c r="P59" s="5">
        <v>198</v>
      </c>
      <c r="Q59" s="5">
        <v>6973</v>
      </c>
      <c r="R59" s="5">
        <v>241</v>
      </c>
      <c r="S59" s="5">
        <v>42</v>
      </c>
      <c r="T59" s="5">
        <v>2735</v>
      </c>
      <c r="U59" s="5">
        <v>10071</v>
      </c>
      <c r="V59" s="5">
        <v>15223</v>
      </c>
      <c r="W59" s="65">
        <v>9.743151294930712</v>
      </c>
      <c r="X59" s="65">
        <v>35.876883616543765</v>
      </c>
      <c r="Y59" s="65">
        <v>54.23034448363079</v>
      </c>
    </row>
    <row r="60" spans="2:25" ht="10.5" customHeight="1">
      <c r="B60" s="4"/>
      <c r="C60" s="4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5"/>
      <c r="X60" s="65"/>
      <c r="Y60" s="65"/>
    </row>
    <row r="61" spans="2:25" ht="12" customHeight="1">
      <c r="B61" s="4" t="s">
        <v>81</v>
      </c>
      <c r="C61" s="4"/>
      <c r="E61" s="6">
        <v>17235</v>
      </c>
      <c r="F61" s="5">
        <v>3265</v>
      </c>
      <c r="G61" s="5">
        <v>46</v>
      </c>
      <c r="H61" s="5">
        <v>11</v>
      </c>
      <c r="I61" s="5">
        <v>15</v>
      </c>
      <c r="J61" s="5">
        <v>675</v>
      </c>
      <c r="K61" s="5">
        <v>4357</v>
      </c>
      <c r="L61" s="5">
        <v>2</v>
      </c>
      <c r="M61" s="5">
        <v>118</v>
      </c>
      <c r="N61" s="5">
        <v>4282</v>
      </c>
      <c r="O61" s="5">
        <v>143</v>
      </c>
      <c r="P61" s="5">
        <v>198</v>
      </c>
      <c r="Q61" s="5">
        <v>3989</v>
      </c>
      <c r="R61" s="5">
        <v>99</v>
      </c>
      <c r="S61" s="5">
        <v>35</v>
      </c>
      <c r="T61" s="5">
        <v>3322</v>
      </c>
      <c r="U61" s="5">
        <v>5047</v>
      </c>
      <c r="V61" s="5">
        <v>8831</v>
      </c>
      <c r="W61" s="65">
        <v>19.274731650710763</v>
      </c>
      <c r="X61" s="65">
        <v>29.283434870902237</v>
      </c>
      <c r="Y61" s="65">
        <v>51.238758340586024</v>
      </c>
    </row>
    <row r="62" spans="2:25" ht="12" customHeight="1">
      <c r="B62" s="4" t="s">
        <v>82</v>
      </c>
      <c r="C62" s="4"/>
      <c r="E62" s="6">
        <v>10051</v>
      </c>
      <c r="F62" s="5">
        <v>2887</v>
      </c>
      <c r="G62" s="5">
        <v>18</v>
      </c>
      <c r="H62" s="5">
        <v>8</v>
      </c>
      <c r="I62" s="5">
        <v>10</v>
      </c>
      <c r="J62" s="5">
        <v>297</v>
      </c>
      <c r="K62" s="5">
        <v>1965</v>
      </c>
      <c r="L62" s="5">
        <v>2</v>
      </c>
      <c r="M62" s="5">
        <v>58</v>
      </c>
      <c r="N62" s="5">
        <v>2565</v>
      </c>
      <c r="O62" s="5">
        <v>82</v>
      </c>
      <c r="P62" s="5">
        <v>143</v>
      </c>
      <c r="Q62" s="5">
        <v>1977</v>
      </c>
      <c r="R62" s="5">
        <v>21</v>
      </c>
      <c r="S62" s="5">
        <v>18</v>
      </c>
      <c r="T62" s="5">
        <v>2913</v>
      </c>
      <c r="U62" s="5">
        <v>2272</v>
      </c>
      <c r="V62" s="5">
        <v>4848</v>
      </c>
      <c r="W62" s="65">
        <v>28.982190826783405</v>
      </c>
      <c r="X62" s="65">
        <v>22.604715948661823</v>
      </c>
      <c r="Y62" s="65">
        <v>48.23400656651079</v>
      </c>
    </row>
    <row r="63" spans="2:25" ht="12" customHeight="1">
      <c r="B63" s="4" t="s">
        <v>83</v>
      </c>
      <c r="C63" s="4"/>
      <c r="E63" s="6">
        <v>4668</v>
      </c>
      <c r="F63" s="5">
        <v>1510</v>
      </c>
      <c r="G63" s="5">
        <v>6</v>
      </c>
      <c r="H63" s="5">
        <v>3</v>
      </c>
      <c r="I63" s="5">
        <v>5</v>
      </c>
      <c r="J63" s="5">
        <v>116</v>
      </c>
      <c r="K63" s="5">
        <v>768</v>
      </c>
      <c r="L63" s="5" t="s">
        <v>39</v>
      </c>
      <c r="M63" s="5">
        <v>14</v>
      </c>
      <c r="N63" s="5">
        <v>1360</v>
      </c>
      <c r="O63" s="5">
        <v>26</v>
      </c>
      <c r="P63" s="5">
        <v>78</v>
      </c>
      <c r="Q63" s="5">
        <v>757</v>
      </c>
      <c r="R63" s="5">
        <v>8</v>
      </c>
      <c r="S63" s="5">
        <v>17</v>
      </c>
      <c r="T63" s="5">
        <v>1519</v>
      </c>
      <c r="U63" s="5">
        <v>889</v>
      </c>
      <c r="V63" s="5">
        <v>2243</v>
      </c>
      <c r="W63" s="65">
        <v>32.54070265638389</v>
      </c>
      <c r="X63" s="65">
        <v>19.044558697514997</v>
      </c>
      <c r="Y63" s="65">
        <v>48.05055698371894</v>
      </c>
    </row>
    <row r="64" spans="2:25" ht="12" customHeight="1">
      <c r="B64" s="4" t="s">
        <v>84</v>
      </c>
      <c r="C64" s="4"/>
      <c r="E64" s="6">
        <v>1679</v>
      </c>
      <c r="F64" s="5">
        <v>507</v>
      </c>
      <c r="G64" s="5">
        <v>1</v>
      </c>
      <c r="H64" s="5">
        <v>2</v>
      </c>
      <c r="I64" s="5" t="s">
        <v>39</v>
      </c>
      <c r="J64" s="5">
        <v>27</v>
      </c>
      <c r="K64" s="5">
        <v>272</v>
      </c>
      <c r="L64" s="5" t="s">
        <v>39</v>
      </c>
      <c r="M64" s="5">
        <v>10</v>
      </c>
      <c r="N64" s="5">
        <v>545</v>
      </c>
      <c r="O64" s="5">
        <v>5</v>
      </c>
      <c r="P64" s="5">
        <v>40</v>
      </c>
      <c r="Q64" s="5">
        <v>265</v>
      </c>
      <c r="R64" s="5">
        <v>1</v>
      </c>
      <c r="S64" s="5">
        <v>4</v>
      </c>
      <c r="T64" s="5">
        <v>510</v>
      </c>
      <c r="U64" s="5">
        <v>299</v>
      </c>
      <c r="V64" s="5">
        <v>866</v>
      </c>
      <c r="W64" s="65">
        <v>30.375223347230495</v>
      </c>
      <c r="X64" s="65">
        <v>17.80821917808219</v>
      </c>
      <c r="Y64" s="65">
        <v>51.578320428826686</v>
      </c>
    </row>
    <row r="65" spans="2:25" ht="12" customHeight="1">
      <c r="B65" s="48" t="s">
        <v>85</v>
      </c>
      <c r="C65" s="48"/>
      <c r="E65" s="6">
        <v>632</v>
      </c>
      <c r="F65" s="5">
        <v>194</v>
      </c>
      <c r="G65" s="5" t="s">
        <v>39</v>
      </c>
      <c r="H65" s="5" t="s">
        <v>39</v>
      </c>
      <c r="I65" s="5" t="s">
        <v>39</v>
      </c>
      <c r="J65" s="5">
        <v>8</v>
      </c>
      <c r="K65" s="5">
        <v>81</v>
      </c>
      <c r="L65" s="5" t="s">
        <v>39</v>
      </c>
      <c r="M65" s="5">
        <v>2</v>
      </c>
      <c r="N65" s="5">
        <v>215</v>
      </c>
      <c r="O65" s="5">
        <v>1</v>
      </c>
      <c r="P65" s="5">
        <v>20</v>
      </c>
      <c r="Q65" s="5">
        <v>108</v>
      </c>
      <c r="R65" s="5" t="s">
        <v>39</v>
      </c>
      <c r="S65" s="5">
        <v>3</v>
      </c>
      <c r="T65" s="5">
        <v>194</v>
      </c>
      <c r="U65" s="5">
        <v>89</v>
      </c>
      <c r="V65" s="5">
        <v>346</v>
      </c>
      <c r="W65" s="65">
        <v>30.69620253164557</v>
      </c>
      <c r="X65" s="65">
        <v>14.082278481012658</v>
      </c>
      <c r="Y65" s="65">
        <v>54.74683544303798</v>
      </c>
    </row>
    <row r="66" ht="6" customHeight="1" thickBot="1">
      <c r="E66" s="25"/>
    </row>
    <row r="67" spans="1:25" ht="12" customHeight="1">
      <c r="A67" s="16" t="s">
        <v>41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</sheetData>
  <sheetProtection/>
  <mergeCells count="24">
    <mergeCell ref="B7:C7"/>
    <mergeCell ref="B25:C25"/>
    <mergeCell ref="B27:C27"/>
    <mergeCell ref="B45:C45"/>
    <mergeCell ref="B47:C47"/>
    <mergeCell ref="B65:C65"/>
    <mergeCell ref="P4:P5"/>
    <mergeCell ref="Q4:Q5"/>
    <mergeCell ref="R4:R5"/>
    <mergeCell ref="S4:S5"/>
    <mergeCell ref="T4:V4"/>
    <mergeCell ref="W4:Y4"/>
    <mergeCell ref="J4:J5"/>
    <mergeCell ref="K4:K5"/>
    <mergeCell ref="L4:L5"/>
    <mergeCell ref="M4:M5"/>
    <mergeCell ref="N4:N5"/>
    <mergeCell ref="O4:O5"/>
    <mergeCell ref="A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R9" sqref="R9"/>
    </sheetView>
  </sheetViews>
  <sheetFormatPr defaultColWidth="9.00390625" defaultRowHeight="13.5"/>
  <cols>
    <col min="1" max="1" width="0.875" style="18" customWidth="1"/>
    <col min="2" max="2" width="8.375" style="18" customWidth="1"/>
    <col min="3" max="3" width="4.625" style="18" customWidth="1"/>
    <col min="4" max="4" width="0.875" style="18" customWidth="1"/>
    <col min="5" max="6" width="4.625" style="18" customWidth="1"/>
    <col min="7" max="7" width="4.875" style="18" customWidth="1"/>
    <col min="8" max="8" width="4.625" style="18" customWidth="1"/>
    <col min="9" max="19" width="4.875" style="18" customWidth="1"/>
    <col min="20" max="20" width="1.00390625" style="18" customWidth="1"/>
    <col min="21" max="21" width="8.375" style="18" customWidth="1"/>
    <col min="22" max="22" width="4.50390625" style="18" customWidth="1"/>
    <col min="23" max="23" width="1.12109375" style="18" customWidth="1"/>
    <col min="24" max="25" width="4.625" style="18" customWidth="1"/>
    <col min="26" max="26" width="4.875" style="18" customWidth="1"/>
    <col min="27" max="27" width="4.625" style="18" customWidth="1"/>
    <col min="28" max="38" width="4.875" style="18" customWidth="1"/>
    <col min="39" max="39" width="5.375" style="18" customWidth="1"/>
    <col min="40" max="16384" width="9.00390625" style="18" customWidth="1"/>
  </cols>
  <sheetData>
    <row r="1" spans="5:24" ht="17.25">
      <c r="E1" s="1" t="s">
        <v>586</v>
      </c>
      <c r="X1" s="1"/>
    </row>
    <row r="2" spans="5:24" ht="9.75" customHeight="1">
      <c r="E2" s="1"/>
      <c r="X2" s="1"/>
    </row>
    <row r="3" spans="5:6" ht="18" customHeight="1">
      <c r="E3" s="1"/>
      <c r="F3" s="185" t="s">
        <v>587</v>
      </c>
    </row>
    <row r="4" spans="1:6" ht="10.5" customHeight="1">
      <c r="A4" s="7"/>
      <c r="E4" s="1"/>
      <c r="F4" s="185"/>
    </row>
    <row r="5" spans="1:19" ht="14.25" customHeight="1" thickBot="1">
      <c r="A5" s="7" t="s">
        <v>588</v>
      </c>
      <c r="E5" s="1"/>
      <c r="J5" s="7"/>
      <c r="S5" s="70" t="s">
        <v>589</v>
      </c>
    </row>
    <row r="6" spans="1:19" ht="54" customHeight="1" thickTop="1">
      <c r="A6" s="56" t="s">
        <v>46</v>
      </c>
      <c r="B6" s="56"/>
      <c r="C6" s="56"/>
      <c r="D6" s="56"/>
      <c r="E6" s="242" t="s">
        <v>52</v>
      </c>
      <c r="F6" s="242" t="s">
        <v>53</v>
      </c>
      <c r="G6" s="266" t="s">
        <v>590</v>
      </c>
      <c r="H6" s="267" t="s">
        <v>591</v>
      </c>
      <c r="I6" s="268" t="s">
        <v>592</v>
      </c>
      <c r="J6" s="268" t="s">
        <v>593</v>
      </c>
      <c r="K6" s="268" t="s">
        <v>594</v>
      </c>
      <c r="L6" s="269" t="s">
        <v>595</v>
      </c>
      <c r="M6" s="270" t="s">
        <v>596</v>
      </c>
      <c r="N6" s="270" t="s">
        <v>597</v>
      </c>
      <c r="O6" s="269" t="s">
        <v>598</v>
      </c>
      <c r="P6" s="271" t="s">
        <v>599</v>
      </c>
      <c r="Q6" s="272" t="s">
        <v>600</v>
      </c>
      <c r="R6" s="271" t="s">
        <v>601</v>
      </c>
      <c r="S6" s="273" t="s">
        <v>602</v>
      </c>
    </row>
    <row r="7" ht="6.75" customHeight="1">
      <c r="E7" s="19"/>
    </row>
    <row r="8" spans="2:19" ht="19.5" customHeight="1">
      <c r="B8" s="274" t="s">
        <v>603</v>
      </c>
      <c r="C8" s="7" t="s">
        <v>604</v>
      </c>
      <c r="E8" s="256">
        <v>136.82629602242582</v>
      </c>
      <c r="F8" s="12">
        <v>109.76408611044965</v>
      </c>
      <c r="G8" s="12">
        <v>152.5247841181115</v>
      </c>
      <c r="H8" s="12">
        <v>122.60336637882415</v>
      </c>
      <c r="I8" s="12">
        <v>118.59989054464484</v>
      </c>
      <c r="J8" s="12">
        <v>76.55023457703025</v>
      </c>
      <c r="K8" s="12">
        <v>133.24727301591278</v>
      </c>
      <c r="L8" s="12" t="s">
        <v>135</v>
      </c>
      <c r="M8" s="12" t="s">
        <v>135</v>
      </c>
      <c r="N8" s="12" t="s">
        <v>135</v>
      </c>
      <c r="O8" s="12" t="s">
        <v>135</v>
      </c>
      <c r="P8" s="12">
        <v>128.4036646655554</v>
      </c>
      <c r="Q8" s="12">
        <v>101.63932371630176</v>
      </c>
      <c r="R8" s="12">
        <v>109.64961753290972</v>
      </c>
      <c r="S8" s="12" t="s">
        <v>605</v>
      </c>
    </row>
    <row r="9" spans="2:19" ht="19.5" customHeight="1">
      <c r="B9" s="274" t="s">
        <v>606</v>
      </c>
      <c r="C9" s="69">
        <v>2007</v>
      </c>
      <c r="E9" s="256">
        <v>129</v>
      </c>
      <c r="F9" s="12">
        <v>107.3</v>
      </c>
      <c r="G9" s="12">
        <v>142.1</v>
      </c>
      <c r="H9" s="12">
        <v>150.1</v>
      </c>
      <c r="I9" s="12">
        <v>103.2</v>
      </c>
      <c r="J9" s="12">
        <v>81.8</v>
      </c>
      <c r="K9" s="12">
        <v>133.9</v>
      </c>
      <c r="L9" s="12" t="s">
        <v>135</v>
      </c>
      <c r="M9" s="12" t="s">
        <v>135</v>
      </c>
      <c r="N9" s="12" t="s">
        <v>135</v>
      </c>
      <c r="O9" s="12" t="s">
        <v>135</v>
      </c>
      <c r="P9" s="12">
        <v>140.1</v>
      </c>
      <c r="Q9" s="12">
        <v>98.9</v>
      </c>
      <c r="R9" s="12">
        <v>102.1</v>
      </c>
      <c r="S9" s="12" t="s">
        <v>605</v>
      </c>
    </row>
    <row r="10" spans="2:19" ht="19.5" customHeight="1">
      <c r="B10" s="274" t="s">
        <v>607</v>
      </c>
      <c r="C10" s="69">
        <v>2008</v>
      </c>
      <c r="E10" s="256">
        <v>128.9098334645231</v>
      </c>
      <c r="F10" s="12">
        <v>108.00903355024293</v>
      </c>
      <c r="G10" s="12">
        <v>149.4933051996489</v>
      </c>
      <c r="H10" s="12">
        <v>132.7758797614681</v>
      </c>
      <c r="I10" s="12">
        <v>98.41129853163596</v>
      </c>
      <c r="J10" s="12">
        <v>79.43054015849924</v>
      </c>
      <c r="K10" s="12">
        <v>132.2483731779387</v>
      </c>
      <c r="L10" s="12" t="s">
        <v>135</v>
      </c>
      <c r="M10" s="12" t="s">
        <v>135</v>
      </c>
      <c r="N10" s="12" t="s">
        <v>135</v>
      </c>
      <c r="O10" s="12" t="s">
        <v>135</v>
      </c>
      <c r="P10" s="12">
        <v>145.18217522285093</v>
      </c>
      <c r="Q10" s="12">
        <v>101.3393721847427</v>
      </c>
      <c r="R10" s="12">
        <v>107.88292650761792</v>
      </c>
      <c r="S10" s="12" t="s">
        <v>135</v>
      </c>
    </row>
    <row r="11" spans="2:19" s="178" customFormat="1" ht="19.5" customHeight="1">
      <c r="B11" s="274" t="s">
        <v>608</v>
      </c>
      <c r="C11" s="69">
        <v>2009</v>
      </c>
      <c r="E11" s="256">
        <v>130.2425818553888</v>
      </c>
      <c r="F11" s="12">
        <v>109.98507844474761</v>
      </c>
      <c r="G11" s="12">
        <v>171.818724420191</v>
      </c>
      <c r="H11" s="12">
        <v>117.22757503410641</v>
      </c>
      <c r="I11" s="12">
        <v>99.89341746248294</v>
      </c>
      <c r="J11" s="12">
        <v>78.27762619372443</v>
      </c>
      <c r="K11" s="12">
        <v>145.38156548431104</v>
      </c>
      <c r="L11" s="12" t="s">
        <v>135</v>
      </c>
      <c r="M11" s="12" t="s">
        <v>135</v>
      </c>
      <c r="N11" s="12" t="s">
        <v>135</v>
      </c>
      <c r="O11" s="12" t="s">
        <v>135</v>
      </c>
      <c r="P11" s="12">
        <v>131.58040586630287</v>
      </c>
      <c r="Q11" s="12">
        <v>103.94696452933152</v>
      </c>
      <c r="R11" s="12">
        <v>116.18434515688949</v>
      </c>
      <c r="S11" s="12" t="s">
        <v>135</v>
      </c>
    </row>
    <row r="12" spans="2:19" s="178" customFormat="1" ht="19.5" customHeight="1">
      <c r="B12" s="274" t="s">
        <v>609</v>
      </c>
      <c r="C12" s="69">
        <v>2010</v>
      </c>
      <c r="D12" s="210"/>
      <c r="E12" s="88">
        <v>122.8</v>
      </c>
      <c r="F12" s="88">
        <v>108.5</v>
      </c>
      <c r="G12" s="88">
        <v>177.2</v>
      </c>
      <c r="H12" s="88">
        <v>121.94291482733371</v>
      </c>
      <c r="I12" s="88">
        <v>103.7</v>
      </c>
      <c r="J12" s="88">
        <v>79.8</v>
      </c>
      <c r="K12" s="88">
        <v>135.2</v>
      </c>
      <c r="L12" s="88">
        <v>98.5</v>
      </c>
      <c r="M12" s="88">
        <v>121.6</v>
      </c>
      <c r="N12" s="88">
        <v>52</v>
      </c>
      <c r="O12" s="88">
        <v>76</v>
      </c>
      <c r="P12" s="88">
        <v>139.6</v>
      </c>
      <c r="Q12" s="88">
        <v>102.59444207704304</v>
      </c>
      <c r="R12" s="88">
        <v>99.9</v>
      </c>
      <c r="S12" s="88">
        <v>95.9</v>
      </c>
    </row>
    <row r="13" spans="2:19" s="178" customFormat="1" ht="19.5" customHeight="1">
      <c r="B13" s="275" t="s">
        <v>610</v>
      </c>
      <c r="C13" s="276">
        <v>2011</v>
      </c>
      <c r="D13" s="277"/>
      <c r="E13" s="278">
        <v>127.33366740875223</v>
      </c>
      <c r="F13" s="278">
        <v>109.73309564688776</v>
      </c>
      <c r="G13" s="279" t="s">
        <v>611</v>
      </c>
      <c r="H13" s="278">
        <v>127.58627771525272</v>
      </c>
      <c r="I13" s="278">
        <v>105.17214468203962</v>
      </c>
      <c r="J13" s="278">
        <v>80.59583172456851</v>
      </c>
      <c r="K13" s="278">
        <v>128.20363265943203</v>
      </c>
      <c r="L13" s="278">
        <v>97.61355141338547</v>
      </c>
      <c r="M13" s="278">
        <v>125.88126083349078</v>
      </c>
      <c r="N13" s="278">
        <v>49.502172859384366</v>
      </c>
      <c r="O13" s="278">
        <v>86.14750798905766</v>
      </c>
      <c r="P13" s="278">
        <v>130.68373189626138</v>
      </c>
      <c r="Q13" s="278">
        <v>101.19322429330725</v>
      </c>
      <c r="R13" s="278">
        <v>105.77060519678957</v>
      </c>
      <c r="S13" s="278">
        <v>93.01481158967871</v>
      </c>
    </row>
    <row r="14" spans="2:19" s="178" customFormat="1" ht="19.5" customHeight="1">
      <c r="B14" s="275" t="s">
        <v>612</v>
      </c>
      <c r="C14" s="276">
        <v>2012</v>
      </c>
      <c r="D14" s="277"/>
      <c r="E14" s="278">
        <v>131.83531371269618</v>
      </c>
      <c r="F14" s="278">
        <v>113.23276898245132</v>
      </c>
      <c r="G14" s="279">
        <v>211.02072529963257</v>
      </c>
      <c r="H14" s="278">
        <v>145.6939627047632</v>
      </c>
      <c r="I14" s="278">
        <v>108.97438098835812</v>
      </c>
      <c r="J14" s="278">
        <v>74.39773000446444</v>
      </c>
      <c r="K14" s="278">
        <v>118.88028435042412</v>
      </c>
      <c r="L14" s="278">
        <v>102.96455922250077</v>
      </c>
      <c r="M14" s="278">
        <v>125.23738795975137</v>
      </c>
      <c r="N14" s="278">
        <v>46.39711185136852</v>
      </c>
      <c r="O14" s="278">
        <v>81.97568597822728</v>
      </c>
      <c r="P14" s="278">
        <v>121.58427487207666</v>
      </c>
      <c r="Q14" s="278">
        <v>101.5136165390295</v>
      </c>
      <c r="R14" s="278">
        <v>121.04553727806586</v>
      </c>
      <c r="S14" s="278">
        <v>94.27478622205433</v>
      </c>
    </row>
    <row r="15" ht="9" customHeight="1" thickBot="1">
      <c r="E15" s="25"/>
    </row>
    <row r="16" spans="1:19" ht="13.5">
      <c r="A16" s="16" t="s">
        <v>613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ht="39" customHeight="1"/>
    <row r="19" spans="5:6" ht="17.25">
      <c r="E19" s="1"/>
      <c r="F19" s="185" t="s">
        <v>614</v>
      </c>
    </row>
    <row r="20" spans="1:6" ht="17.25">
      <c r="A20" s="7"/>
      <c r="E20" s="1"/>
      <c r="F20" s="185"/>
    </row>
    <row r="21" spans="1:19" ht="14.25" thickBot="1">
      <c r="A21" s="7" t="s">
        <v>588</v>
      </c>
      <c r="E21" s="7"/>
      <c r="J21" s="7"/>
      <c r="S21" s="70" t="s">
        <v>589</v>
      </c>
    </row>
    <row r="22" spans="1:19" ht="33.75" thickTop="1">
      <c r="A22" s="56" t="s">
        <v>46</v>
      </c>
      <c r="B22" s="56"/>
      <c r="C22" s="56"/>
      <c r="D22" s="56"/>
      <c r="E22" s="242" t="s">
        <v>52</v>
      </c>
      <c r="F22" s="242" t="s">
        <v>53</v>
      </c>
      <c r="G22" s="266" t="s">
        <v>590</v>
      </c>
      <c r="H22" s="267" t="s">
        <v>591</v>
      </c>
      <c r="I22" s="268" t="s">
        <v>592</v>
      </c>
      <c r="J22" s="268" t="s">
        <v>593</v>
      </c>
      <c r="K22" s="268" t="s">
        <v>594</v>
      </c>
      <c r="L22" s="269" t="s">
        <v>595</v>
      </c>
      <c r="M22" s="270" t="s">
        <v>596</v>
      </c>
      <c r="N22" s="270" t="s">
        <v>597</v>
      </c>
      <c r="O22" s="269" t="s">
        <v>598</v>
      </c>
      <c r="P22" s="271" t="s">
        <v>599</v>
      </c>
      <c r="Q22" s="272" t="s">
        <v>600</v>
      </c>
      <c r="R22" s="271" t="s">
        <v>601</v>
      </c>
      <c r="S22" s="273" t="s">
        <v>602</v>
      </c>
    </row>
    <row r="23" ht="13.5">
      <c r="E23" s="19"/>
    </row>
    <row r="24" spans="2:19" ht="19.5" customHeight="1">
      <c r="B24" s="274" t="s">
        <v>603</v>
      </c>
      <c r="C24" s="7" t="s">
        <v>604</v>
      </c>
      <c r="E24" s="256">
        <v>147.70916217999525</v>
      </c>
      <c r="F24" s="12">
        <v>111.3259334163644</v>
      </c>
      <c r="G24" s="12">
        <v>187.53596820352246</v>
      </c>
      <c r="H24" s="12">
        <v>116.1406947280472</v>
      </c>
      <c r="I24" s="12">
        <v>94.73702704496563</v>
      </c>
      <c r="J24" s="12">
        <v>65.22338352939339</v>
      </c>
      <c r="K24" s="12">
        <v>126.54209402293375</v>
      </c>
      <c r="L24" s="12" t="s">
        <v>135</v>
      </c>
      <c r="M24" s="12" t="s">
        <v>135</v>
      </c>
      <c r="N24" s="12" t="s">
        <v>135</v>
      </c>
      <c r="O24" s="12" t="s">
        <v>135</v>
      </c>
      <c r="P24" s="12">
        <v>127.75632591389494</v>
      </c>
      <c r="Q24" s="12">
        <v>100.73908069761721</v>
      </c>
      <c r="R24" s="12">
        <v>106.10512671349204</v>
      </c>
      <c r="S24" s="12" t="s">
        <v>605</v>
      </c>
    </row>
    <row r="25" spans="2:19" s="178" customFormat="1" ht="19.5" customHeight="1">
      <c r="B25" s="274" t="s">
        <v>606</v>
      </c>
      <c r="C25" s="69">
        <v>2007</v>
      </c>
      <c r="E25" s="256">
        <v>137.8</v>
      </c>
      <c r="F25" s="12">
        <v>107.2</v>
      </c>
      <c r="G25" s="12">
        <v>155.3</v>
      </c>
      <c r="H25" s="12">
        <v>120.8</v>
      </c>
      <c r="I25" s="12">
        <v>87.3</v>
      </c>
      <c r="J25" s="12">
        <v>69.9</v>
      </c>
      <c r="K25" s="12">
        <v>123.5</v>
      </c>
      <c r="L25" s="12" t="s">
        <v>135</v>
      </c>
      <c r="M25" s="12" t="s">
        <v>135</v>
      </c>
      <c r="N25" s="12" t="s">
        <v>135</v>
      </c>
      <c r="O25" s="12" t="s">
        <v>135</v>
      </c>
      <c r="P25" s="12">
        <v>138.4</v>
      </c>
      <c r="Q25" s="12">
        <v>106.4</v>
      </c>
      <c r="R25" s="12">
        <v>92.7</v>
      </c>
      <c r="S25" s="12" t="s">
        <v>605</v>
      </c>
    </row>
    <row r="26" spans="2:19" s="178" customFormat="1" ht="19.5" customHeight="1">
      <c r="B26" s="274" t="s">
        <v>607</v>
      </c>
      <c r="C26" s="69">
        <v>2008</v>
      </c>
      <c r="E26" s="256">
        <v>139.55464531744553</v>
      </c>
      <c r="F26" s="12">
        <v>106.64866877676411</v>
      </c>
      <c r="G26" s="12">
        <v>153.3096257680134</v>
      </c>
      <c r="H26" s="12">
        <v>120.05026996834853</v>
      </c>
      <c r="I26" s="12">
        <v>87.30701917706199</v>
      </c>
      <c r="J26" s="12">
        <v>70.60584621113387</v>
      </c>
      <c r="K26" s="12">
        <v>124.90039098864271</v>
      </c>
      <c r="L26" s="12" t="s">
        <v>135</v>
      </c>
      <c r="M26" s="12" t="s">
        <v>135</v>
      </c>
      <c r="N26" s="12" t="s">
        <v>135</v>
      </c>
      <c r="O26" s="12" t="s">
        <v>135</v>
      </c>
      <c r="P26" s="12">
        <v>134.94060696332156</v>
      </c>
      <c r="Q26" s="12">
        <v>106.99534537330106</v>
      </c>
      <c r="R26" s="12">
        <v>109.12679203127908</v>
      </c>
      <c r="S26" s="12" t="s">
        <v>135</v>
      </c>
    </row>
    <row r="27" spans="2:19" s="178" customFormat="1" ht="19.5" customHeight="1">
      <c r="B27" s="274" t="s">
        <v>608</v>
      </c>
      <c r="C27" s="69">
        <v>2009</v>
      </c>
      <c r="E27" s="256">
        <v>136.48782750531348</v>
      </c>
      <c r="F27" s="12">
        <v>105.43285261833155</v>
      </c>
      <c r="G27" s="12">
        <v>169.95943135458214</v>
      </c>
      <c r="H27" s="12">
        <v>107.0943800829623</v>
      </c>
      <c r="I27" s="12">
        <v>91.5402777830585</v>
      </c>
      <c r="J27" s="12">
        <v>73.49768640855325</v>
      </c>
      <c r="K27" s="12">
        <v>140.2610537201866</v>
      </c>
      <c r="L27" s="12" t="s">
        <v>135</v>
      </c>
      <c r="M27" s="12" t="s">
        <v>135</v>
      </c>
      <c r="N27" s="12" t="s">
        <v>135</v>
      </c>
      <c r="O27" s="12" t="s">
        <v>135</v>
      </c>
      <c r="P27" s="12">
        <v>141.39826851348423</v>
      </c>
      <c r="Q27" s="12">
        <v>106.40467508963502</v>
      </c>
      <c r="R27" s="12" t="s">
        <v>39</v>
      </c>
      <c r="S27" s="12" t="s">
        <v>135</v>
      </c>
    </row>
    <row r="28" spans="2:19" s="178" customFormat="1" ht="19.5" customHeight="1">
      <c r="B28" s="274" t="s">
        <v>609</v>
      </c>
      <c r="C28" s="69">
        <v>2010</v>
      </c>
      <c r="D28" s="210"/>
      <c r="E28" s="88">
        <v>133.1</v>
      </c>
      <c r="F28" s="88">
        <v>104.9</v>
      </c>
      <c r="G28" s="88">
        <v>167.9</v>
      </c>
      <c r="H28" s="88">
        <v>116.1</v>
      </c>
      <c r="I28" s="88">
        <v>94.9</v>
      </c>
      <c r="J28" s="88">
        <v>71.9</v>
      </c>
      <c r="K28" s="88">
        <v>135.3</v>
      </c>
      <c r="L28" s="88">
        <v>82</v>
      </c>
      <c r="M28" s="88">
        <v>123.8</v>
      </c>
      <c r="N28" s="88">
        <v>58.2</v>
      </c>
      <c r="O28" s="88">
        <v>66.6</v>
      </c>
      <c r="P28" s="88">
        <v>134.1</v>
      </c>
      <c r="Q28" s="88">
        <v>107.2</v>
      </c>
      <c r="R28" s="12" t="s">
        <v>39</v>
      </c>
      <c r="S28" s="88">
        <v>84.5</v>
      </c>
    </row>
    <row r="29" spans="2:19" s="178" customFormat="1" ht="19.5" customHeight="1">
      <c r="B29" s="275" t="s">
        <v>615</v>
      </c>
      <c r="C29" s="276">
        <v>2011</v>
      </c>
      <c r="D29" s="277"/>
      <c r="E29" s="278">
        <v>132.9203977163763</v>
      </c>
      <c r="F29" s="278">
        <v>104.85159396344432</v>
      </c>
      <c r="G29" s="279" t="s">
        <v>611</v>
      </c>
      <c r="H29" s="278">
        <v>111.30489621903905</v>
      </c>
      <c r="I29" s="278">
        <v>93.77092952926077</v>
      </c>
      <c r="J29" s="278">
        <v>72.75805095372269</v>
      </c>
      <c r="K29" s="278">
        <v>133.03620163158126</v>
      </c>
      <c r="L29" s="278">
        <v>82.1189903668845</v>
      </c>
      <c r="M29" s="278">
        <v>126.23585643264931</v>
      </c>
      <c r="N29" s="278">
        <v>56.69228613155914</v>
      </c>
      <c r="O29" s="278">
        <v>66.47034092082554</v>
      </c>
      <c r="P29" s="278">
        <v>131.55509168424624</v>
      </c>
      <c r="Q29" s="278">
        <v>107.3686695089029</v>
      </c>
      <c r="R29" s="279" t="s">
        <v>39</v>
      </c>
      <c r="S29" s="278">
        <v>87.45445291870124</v>
      </c>
    </row>
    <row r="30" spans="2:19" s="178" customFormat="1" ht="19.5" customHeight="1">
      <c r="B30" s="275" t="s">
        <v>612</v>
      </c>
      <c r="C30" s="276">
        <v>2012</v>
      </c>
      <c r="D30" s="277"/>
      <c r="E30" s="278">
        <v>147.94335910870456</v>
      </c>
      <c r="F30" s="278">
        <v>109.06176350285347</v>
      </c>
      <c r="G30" s="279">
        <v>179.28634035176566</v>
      </c>
      <c r="H30" s="278">
        <v>132.21285132739916</v>
      </c>
      <c r="I30" s="278">
        <v>99.31166124539843</v>
      </c>
      <c r="J30" s="278">
        <v>66.78638904579186</v>
      </c>
      <c r="K30" s="278">
        <v>112.84431545937946</v>
      </c>
      <c r="L30" s="278">
        <v>66.12415028924251</v>
      </c>
      <c r="M30" s="278">
        <v>117.97705537484661</v>
      </c>
      <c r="N30" s="278">
        <v>43.40390720866364</v>
      </c>
      <c r="O30" s="278">
        <v>78.1979314777663</v>
      </c>
      <c r="P30" s="278">
        <v>125.75290703336515</v>
      </c>
      <c r="Q30" s="278">
        <v>106.11986521493544</v>
      </c>
      <c r="R30" s="279">
        <v>110.32547087123352</v>
      </c>
      <c r="S30" s="278">
        <v>78.12391655791667</v>
      </c>
    </row>
    <row r="31" ht="7.5" customHeight="1" thickBot="1">
      <c r="E31" s="25"/>
    </row>
    <row r="32" spans="1:19" ht="13.5">
      <c r="A32" s="16" t="s">
        <v>613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</sheetData>
  <sheetProtection/>
  <mergeCells count="2">
    <mergeCell ref="A6:D6"/>
    <mergeCell ref="A22:D2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Y17" sqref="Y17"/>
    </sheetView>
  </sheetViews>
  <sheetFormatPr defaultColWidth="9.00390625" defaultRowHeight="13.5"/>
  <cols>
    <col min="1" max="1" width="0.875" style="18" customWidth="1"/>
    <col min="2" max="2" width="8.375" style="18" customWidth="1"/>
    <col min="3" max="3" width="4.625" style="18" customWidth="1"/>
    <col min="4" max="4" width="0.875" style="18" customWidth="1"/>
    <col min="5" max="6" width="4.625" style="18" customWidth="1"/>
    <col min="7" max="7" width="4.875" style="18" customWidth="1"/>
    <col min="8" max="8" width="4.625" style="18" customWidth="1"/>
    <col min="9" max="19" width="4.875" style="18" customWidth="1"/>
    <col min="20" max="20" width="1.00390625" style="18" customWidth="1"/>
    <col min="21" max="21" width="8.375" style="18" customWidth="1"/>
    <col min="22" max="22" width="4.50390625" style="18" customWidth="1"/>
    <col min="23" max="23" width="1.12109375" style="18" customWidth="1"/>
    <col min="24" max="25" width="4.625" style="18" customWidth="1"/>
    <col min="26" max="26" width="4.875" style="18" customWidth="1"/>
    <col min="27" max="27" width="4.625" style="18" customWidth="1"/>
    <col min="28" max="38" width="4.875" style="18" customWidth="1"/>
    <col min="39" max="39" width="5.375" style="18" customWidth="1"/>
    <col min="40" max="16384" width="9.00390625" style="18" customWidth="1"/>
  </cols>
  <sheetData>
    <row r="1" ht="17.25">
      <c r="E1" s="1" t="s">
        <v>616</v>
      </c>
    </row>
    <row r="2" ht="9.75" customHeight="1">
      <c r="E2" s="1"/>
    </row>
    <row r="3" spans="5:6" ht="17.25">
      <c r="E3" s="1"/>
      <c r="F3" s="185" t="s">
        <v>587</v>
      </c>
    </row>
    <row r="4" spans="1:6" ht="10.5" customHeight="1">
      <c r="A4" s="7"/>
      <c r="E4" s="1"/>
      <c r="F4" s="185"/>
    </row>
    <row r="5" spans="1:19" ht="15" customHeight="1" thickBot="1">
      <c r="A5" s="7" t="s">
        <v>588</v>
      </c>
      <c r="E5" s="1"/>
      <c r="J5" s="7"/>
      <c r="S5" s="70" t="s">
        <v>589</v>
      </c>
    </row>
    <row r="6" spans="1:19" ht="54" customHeight="1" thickTop="1">
      <c r="A6" s="56" t="s">
        <v>46</v>
      </c>
      <c r="B6" s="56"/>
      <c r="C6" s="56"/>
      <c r="D6" s="56"/>
      <c r="E6" s="242" t="s">
        <v>52</v>
      </c>
      <c r="F6" s="242" t="s">
        <v>53</v>
      </c>
      <c r="G6" s="266" t="s">
        <v>590</v>
      </c>
      <c r="H6" s="267" t="s">
        <v>591</v>
      </c>
      <c r="I6" s="268" t="s">
        <v>592</v>
      </c>
      <c r="J6" s="268" t="s">
        <v>593</v>
      </c>
      <c r="K6" s="268" t="s">
        <v>594</v>
      </c>
      <c r="L6" s="269" t="s">
        <v>595</v>
      </c>
      <c r="M6" s="270" t="s">
        <v>596</v>
      </c>
      <c r="N6" s="270" t="s">
        <v>597</v>
      </c>
      <c r="O6" s="269" t="s">
        <v>598</v>
      </c>
      <c r="P6" s="271" t="s">
        <v>599</v>
      </c>
      <c r="Q6" s="272" t="s">
        <v>600</v>
      </c>
      <c r="R6" s="271" t="s">
        <v>601</v>
      </c>
      <c r="S6" s="273" t="s">
        <v>602</v>
      </c>
    </row>
    <row r="7" ht="6.75" customHeight="1">
      <c r="E7" s="19"/>
    </row>
    <row r="8" spans="2:19" ht="21" customHeight="1">
      <c r="B8" s="274" t="s">
        <v>603</v>
      </c>
      <c r="C8" s="7" t="s">
        <v>604</v>
      </c>
      <c r="E8" s="256">
        <v>92.41517382327793</v>
      </c>
      <c r="F8" s="12">
        <v>109.79541615399053</v>
      </c>
      <c r="G8" s="12">
        <v>224.31440428771037</v>
      </c>
      <c r="H8" s="12">
        <v>111.36994014723362</v>
      </c>
      <c r="I8" s="12">
        <v>87.72288377718921</v>
      </c>
      <c r="J8" s="12">
        <v>62.87460115534608</v>
      </c>
      <c r="K8" s="12">
        <v>258.31786615503324</v>
      </c>
      <c r="L8" s="12" t="s">
        <v>135</v>
      </c>
      <c r="M8" s="12" t="s">
        <v>135</v>
      </c>
      <c r="N8" s="12" t="s">
        <v>135</v>
      </c>
      <c r="O8" s="12" t="s">
        <v>135</v>
      </c>
      <c r="P8" s="12">
        <v>217.67220704469145</v>
      </c>
      <c r="Q8" s="12">
        <v>103.69752455631792</v>
      </c>
      <c r="R8" s="12">
        <v>177.91286938749974</v>
      </c>
      <c r="S8" s="12" t="s">
        <v>605</v>
      </c>
    </row>
    <row r="9" spans="2:19" s="178" customFormat="1" ht="21" customHeight="1">
      <c r="B9" s="274" t="s">
        <v>606</v>
      </c>
      <c r="C9" s="69">
        <v>2007</v>
      </c>
      <c r="E9" s="256">
        <v>87.3</v>
      </c>
      <c r="F9" s="12">
        <v>108.7</v>
      </c>
      <c r="G9" s="12">
        <v>220.7</v>
      </c>
      <c r="H9" s="12">
        <v>187.8</v>
      </c>
      <c r="I9" s="12">
        <v>64.6</v>
      </c>
      <c r="J9" s="12">
        <v>72.3</v>
      </c>
      <c r="K9" s="12">
        <v>199</v>
      </c>
      <c r="L9" s="12" t="s">
        <v>135</v>
      </c>
      <c r="M9" s="12" t="s">
        <v>135</v>
      </c>
      <c r="N9" s="12" t="s">
        <v>135</v>
      </c>
      <c r="O9" s="12" t="s">
        <v>135</v>
      </c>
      <c r="P9" s="12">
        <v>222</v>
      </c>
      <c r="Q9" s="12">
        <v>101.3</v>
      </c>
      <c r="R9" s="12">
        <v>157.3</v>
      </c>
      <c r="S9" s="12" t="s">
        <v>605</v>
      </c>
    </row>
    <row r="10" spans="2:19" s="178" customFormat="1" ht="21" customHeight="1">
      <c r="B10" s="274" t="s">
        <v>607</v>
      </c>
      <c r="C10" s="69">
        <v>2008</v>
      </c>
      <c r="E10" s="256">
        <v>82.09898578417992</v>
      </c>
      <c r="F10" s="12">
        <v>112.49186317535644</v>
      </c>
      <c r="G10" s="12">
        <v>232.8559729542448</v>
      </c>
      <c r="H10" s="12">
        <v>162.27873086533816</v>
      </c>
      <c r="I10" s="12">
        <v>61.24351678810659</v>
      </c>
      <c r="J10" s="12">
        <v>66.37129118283183</v>
      </c>
      <c r="K10" s="12">
        <v>177.52556537807362</v>
      </c>
      <c r="L10" s="12" t="s">
        <v>135</v>
      </c>
      <c r="M10" s="12" t="s">
        <v>135</v>
      </c>
      <c r="N10" s="12" t="s">
        <v>135</v>
      </c>
      <c r="O10" s="12" t="s">
        <v>135</v>
      </c>
      <c r="P10" s="12">
        <v>244.05644331520483</v>
      </c>
      <c r="Q10" s="12">
        <v>105.20756777187495</v>
      </c>
      <c r="R10" s="12">
        <v>173.51909791487304</v>
      </c>
      <c r="S10" s="12" t="s">
        <v>135</v>
      </c>
    </row>
    <row r="11" spans="2:19" s="178" customFormat="1" ht="21" customHeight="1">
      <c r="B11" s="274" t="s">
        <v>608</v>
      </c>
      <c r="C11" s="69">
        <v>2009</v>
      </c>
      <c r="E11" s="256">
        <v>91.20525238404313</v>
      </c>
      <c r="F11" s="12">
        <v>121.39397873084027</v>
      </c>
      <c r="G11" s="12">
        <v>197.67586998851664</v>
      </c>
      <c r="H11" s="12">
        <v>144.70517749263567</v>
      </c>
      <c r="I11" s="12">
        <v>75.64032153377602</v>
      </c>
      <c r="J11" s="12">
        <v>61.95516501073443</v>
      </c>
      <c r="K11" s="12">
        <v>239.66248939038394</v>
      </c>
      <c r="L11" s="12" t="s">
        <v>135</v>
      </c>
      <c r="M11" s="12" t="s">
        <v>135</v>
      </c>
      <c r="N11" s="12" t="s">
        <v>135</v>
      </c>
      <c r="O11" s="12" t="s">
        <v>135</v>
      </c>
      <c r="P11" s="12">
        <v>181.63662689100804</v>
      </c>
      <c r="Q11" s="12">
        <v>108.31793898846674</v>
      </c>
      <c r="R11" s="12">
        <v>257.5116081681562</v>
      </c>
      <c r="S11" s="12" t="s">
        <v>135</v>
      </c>
    </row>
    <row r="12" spans="2:19" s="178" customFormat="1" ht="21" customHeight="1">
      <c r="B12" s="274" t="s">
        <v>609</v>
      </c>
      <c r="C12" s="69">
        <v>2010</v>
      </c>
      <c r="E12" s="244">
        <v>72</v>
      </c>
      <c r="F12" s="88">
        <v>121.1</v>
      </c>
      <c r="G12" s="88">
        <v>290.3</v>
      </c>
      <c r="H12" s="88">
        <v>134</v>
      </c>
      <c r="I12" s="88">
        <v>70.1</v>
      </c>
      <c r="J12" s="88">
        <v>60.1</v>
      </c>
      <c r="K12" s="88">
        <v>225.5</v>
      </c>
      <c r="L12" s="88">
        <v>73.67995144649</v>
      </c>
      <c r="M12" s="88">
        <v>123</v>
      </c>
      <c r="N12" s="88">
        <v>18.7</v>
      </c>
      <c r="O12" s="88">
        <v>30.4</v>
      </c>
      <c r="P12" s="88">
        <v>208</v>
      </c>
      <c r="Q12" s="88">
        <v>112.3</v>
      </c>
      <c r="R12" s="88">
        <v>188.3</v>
      </c>
      <c r="S12" s="88">
        <v>78.2</v>
      </c>
    </row>
    <row r="13" spans="2:19" s="178" customFormat="1" ht="21" customHeight="1">
      <c r="B13" s="275" t="s">
        <v>615</v>
      </c>
      <c r="C13" s="276">
        <v>2011</v>
      </c>
      <c r="D13" s="280"/>
      <c r="E13" s="281">
        <v>92.58881486143362</v>
      </c>
      <c r="F13" s="278">
        <v>125.15028537945703</v>
      </c>
      <c r="G13" s="279" t="s">
        <v>611</v>
      </c>
      <c r="H13" s="278">
        <v>125.1611363093817</v>
      </c>
      <c r="I13" s="278">
        <v>62.27131665183706</v>
      </c>
      <c r="J13" s="278">
        <v>71.90043186701101</v>
      </c>
      <c r="K13" s="278">
        <v>199.66796154430435</v>
      </c>
      <c r="L13" s="278">
        <v>94.0211376114933</v>
      </c>
      <c r="M13" s="278">
        <v>192.2307341739187</v>
      </c>
      <c r="N13" s="278">
        <v>14.368801406280518</v>
      </c>
      <c r="O13" s="278">
        <v>34.759868920766515</v>
      </c>
      <c r="P13" s="278">
        <v>171.21031272380043</v>
      </c>
      <c r="Q13" s="278">
        <v>105.61861151500685</v>
      </c>
      <c r="R13" s="278">
        <v>177.03509190737645</v>
      </c>
      <c r="S13" s="278">
        <v>62.22140237418346</v>
      </c>
    </row>
    <row r="14" spans="2:19" s="178" customFormat="1" ht="21" customHeight="1">
      <c r="B14" s="275" t="s">
        <v>612</v>
      </c>
      <c r="C14" s="276">
        <v>2012</v>
      </c>
      <c r="D14" s="280"/>
      <c r="E14" s="281">
        <v>69.34116740512425</v>
      </c>
      <c r="F14" s="278">
        <v>120.36698131381236</v>
      </c>
      <c r="G14" s="279">
        <v>311.16355230206125</v>
      </c>
      <c r="H14" s="278">
        <v>196.31573877865534</v>
      </c>
      <c r="I14" s="278">
        <v>82.93440570217685</v>
      </c>
      <c r="J14" s="278">
        <v>64.22172991716432</v>
      </c>
      <c r="K14" s="278">
        <v>208.11500674243882</v>
      </c>
      <c r="L14" s="278">
        <v>86.9004045463302</v>
      </c>
      <c r="M14" s="278">
        <v>161.5994028125602</v>
      </c>
      <c r="N14" s="278">
        <v>11.854652282797149</v>
      </c>
      <c r="O14" s="278">
        <v>46.21219418223849</v>
      </c>
      <c r="P14" s="278">
        <v>190.65449816990946</v>
      </c>
      <c r="Q14" s="278">
        <v>107.72009246773263</v>
      </c>
      <c r="R14" s="278">
        <v>192.4653246002697</v>
      </c>
      <c r="S14" s="278">
        <v>79.19716817568869</v>
      </c>
    </row>
    <row r="15" ht="9" customHeight="1" thickBot="1">
      <c r="E15" s="25"/>
    </row>
    <row r="16" spans="1:19" ht="13.5">
      <c r="A16" s="16" t="s">
        <v>613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ht="40.5" customHeight="1"/>
    <row r="19" spans="5:32" ht="21" customHeight="1">
      <c r="E19" s="1"/>
      <c r="T19" s="282"/>
      <c r="U19" s="108"/>
      <c r="V19" s="108"/>
      <c r="W19" s="108"/>
      <c r="X19" s="108"/>
      <c r="Y19" s="108"/>
      <c r="Z19" s="108"/>
      <c r="AA19" s="108"/>
      <c r="AB19" s="108"/>
      <c r="AC19" s="108"/>
      <c r="AD19" s="282"/>
      <c r="AE19" s="282"/>
      <c r="AF19" s="282"/>
    </row>
    <row r="20" spans="5:32" ht="16.5" customHeight="1">
      <c r="E20" s="1"/>
      <c r="F20" s="185" t="s">
        <v>614</v>
      </c>
      <c r="T20" s="283"/>
      <c r="U20" s="283"/>
      <c r="V20" s="283"/>
      <c r="W20" s="283"/>
      <c r="X20" s="40"/>
      <c r="Y20" s="284"/>
      <c r="Z20" s="284"/>
      <c r="AA20" s="284"/>
      <c r="AB20" s="284"/>
      <c r="AC20" s="284"/>
      <c r="AD20" s="284"/>
      <c r="AE20" s="285"/>
      <c r="AF20" s="285"/>
    </row>
    <row r="21" spans="1:32" ht="16.5" customHeight="1">
      <c r="A21" s="7"/>
      <c r="E21" s="1"/>
      <c r="F21" s="185"/>
      <c r="T21" s="286"/>
      <c r="U21" s="286"/>
      <c r="V21" s="286"/>
      <c r="W21" s="286"/>
      <c r="X21" s="283"/>
      <c r="Y21" s="283"/>
      <c r="Z21" s="287"/>
      <c r="AA21" s="287"/>
      <c r="AB21" s="250"/>
      <c r="AC21" s="288"/>
      <c r="AD21" s="250"/>
      <c r="AE21" s="250"/>
      <c r="AF21" s="250"/>
    </row>
    <row r="22" spans="1:32" ht="16.5" customHeight="1" thickBot="1">
      <c r="A22" s="7" t="s">
        <v>588</v>
      </c>
      <c r="E22" s="7"/>
      <c r="J22" s="7"/>
      <c r="S22" s="70" t="s">
        <v>589</v>
      </c>
      <c r="T22" s="286"/>
      <c r="U22" s="286"/>
      <c r="V22" s="286"/>
      <c r="W22" s="286"/>
      <c r="X22" s="250"/>
      <c r="Y22" s="250"/>
      <c r="Z22" s="288"/>
      <c r="AA22" s="288"/>
      <c r="AB22" s="250"/>
      <c r="AC22" s="288"/>
      <c r="AD22" s="250"/>
      <c r="AE22" s="250"/>
      <c r="AF22" s="250"/>
    </row>
    <row r="23" spans="1:32" ht="54" customHeight="1" thickTop="1">
      <c r="A23" s="56" t="s">
        <v>46</v>
      </c>
      <c r="B23" s="56"/>
      <c r="C23" s="56"/>
      <c r="D23" s="56"/>
      <c r="E23" s="242" t="s">
        <v>52</v>
      </c>
      <c r="F23" s="242" t="s">
        <v>53</v>
      </c>
      <c r="G23" s="266" t="s">
        <v>590</v>
      </c>
      <c r="H23" s="267" t="s">
        <v>591</v>
      </c>
      <c r="I23" s="268" t="s">
        <v>592</v>
      </c>
      <c r="J23" s="268" t="s">
        <v>593</v>
      </c>
      <c r="K23" s="268" t="s">
        <v>594</v>
      </c>
      <c r="L23" s="269" t="s">
        <v>595</v>
      </c>
      <c r="M23" s="270" t="s">
        <v>596</v>
      </c>
      <c r="N23" s="270" t="s">
        <v>597</v>
      </c>
      <c r="O23" s="269" t="s">
        <v>598</v>
      </c>
      <c r="P23" s="271" t="s">
        <v>599</v>
      </c>
      <c r="Q23" s="272" t="s">
        <v>600</v>
      </c>
      <c r="R23" s="271" t="s">
        <v>601</v>
      </c>
      <c r="S23" s="273" t="s">
        <v>602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</row>
    <row r="24" spans="5:32" ht="6.75" customHeight="1">
      <c r="E24" s="19"/>
      <c r="T24" s="108"/>
      <c r="U24" s="251"/>
      <c r="V24" s="251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2:32" ht="21" customHeight="1">
      <c r="B25" s="274" t="s">
        <v>603</v>
      </c>
      <c r="C25" s="7" t="s">
        <v>604</v>
      </c>
      <c r="E25" s="256">
        <v>79.03404949498456</v>
      </c>
      <c r="F25" s="12">
        <v>117.13408073305335</v>
      </c>
      <c r="G25" s="12">
        <v>252.90340494949842</v>
      </c>
      <c r="H25" s="12">
        <v>108.7605428482177</v>
      </c>
      <c r="I25" s="12">
        <v>73.66630800735831</v>
      </c>
      <c r="J25" s="12">
        <v>51.66429488736941</v>
      </c>
      <c r="K25" s="12">
        <v>239.01287702613584</v>
      </c>
      <c r="L25" s="12" t="s">
        <v>135</v>
      </c>
      <c r="M25" s="12" t="s">
        <v>135</v>
      </c>
      <c r="N25" s="12" t="s">
        <v>605</v>
      </c>
      <c r="O25" s="12" t="s">
        <v>135</v>
      </c>
      <c r="P25" s="12">
        <v>196.73562181111382</v>
      </c>
      <c r="Q25" s="12">
        <v>91.5778695637083</v>
      </c>
      <c r="R25" s="12">
        <v>126.82829474853354</v>
      </c>
      <c r="S25" s="12" t="s">
        <v>605</v>
      </c>
      <c r="T25" s="108"/>
      <c r="U25" s="262"/>
      <c r="V25" s="25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2:32" s="178" customFormat="1" ht="21" customHeight="1">
      <c r="B26" s="274" t="s">
        <v>606</v>
      </c>
      <c r="C26" s="69">
        <v>2007</v>
      </c>
      <c r="E26" s="256">
        <v>107.3</v>
      </c>
      <c r="F26" s="12">
        <v>108.3</v>
      </c>
      <c r="G26" s="12">
        <v>207.2</v>
      </c>
      <c r="H26" s="12">
        <v>137.5</v>
      </c>
      <c r="I26" s="12">
        <v>49.5</v>
      </c>
      <c r="J26" s="12">
        <v>69</v>
      </c>
      <c r="K26" s="12">
        <v>195.5</v>
      </c>
      <c r="L26" s="12" t="s">
        <v>135</v>
      </c>
      <c r="M26" s="12" t="s">
        <v>135</v>
      </c>
      <c r="N26" s="12" t="s">
        <v>605</v>
      </c>
      <c r="O26" s="12" t="s">
        <v>135</v>
      </c>
      <c r="P26" s="12">
        <v>194.4</v>
      </c>
      <c r="Q26" s="12">
        <v>98.6</v>
      </c>
      <c r="R26" s="12">
        <v>109.1</v>
      </c>
      <c r="S26" s="12" t="s">
        <v>605</v>
      </c>
      <c r="T26" s="289"/>
      <c r="U26" s="262"/>
      <c r="V26" s="258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</row>
    <row r="27" spans="2:32" s="178" customFormat="1" ht="21" customHeight="1">
      <c r="B27" s="274" t="s">
        <v>607</v>
      </c>
      <c r="C27" s="69">
        <v>2008</v>
      </c>
      <c r="E27" s="256">
        <v>113.11800118531458</v>
      </c>
      <c r="F27" s="12">
        <v>110.51342836644935</v>
      </c>
      <c r="G27" s="12">
        <v>206.40693720951995</v>
      </c>
      <c r="H27" s="12">
        <v>138.7800617611279</v>
      </c>
      <c r="I27" s="12">
        <v>48.06918494026638</v>
      </c>
      <c r="J27" s="12">
        <v>64.602763654512</v>
      </c>
      <c r="K27" s="12">
        <v>184.64705698867712</v>
      </c>
      <c r="L27" s="12" t="s">
        <v>135</v>
      </c>
      <c r="M27" s="12" t="s">
        <v>135</v>
      </c>
      <c r="N27" s="12" t="s">
        <v>135</v>
      </c>
      <c r="O27" s="12" t="s">
        <v>135</v>
      </c>
      <c r="P27" s="12">
        <v>197.022676939393</v>
      </c>
      <c r="Q27" s="12">
        <v>95.6751614211298</v>
      </c>
      <c r="R27" s="12">
        <v>118.991546835522</v>
      </c>
      <c r="S27" s="12" t="s">
        <v>135</v>
      </c>
      <c r="T27" s="289"/>
      <c r="U27" s="262"/>
      <c r="V27" s="258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</row>
    <row r="28" spans="2:32" s="178" customFormat="1" ht="21" customHeight="1">
      <c r="B28" s="274" t="s">
        <v>608</v>
      </c>
      <c r="C28" s="69">
        <v>2009</v>
      </c>
      <c r="E28" s="256">
        <v>110.61048185832215</v>
      </c>
      <c r="F28" s="12">
        <v>118.9614129391438</v>
      </c>
      <c r="G28" s="12">
        <v>165.0854290650797</v>
      </c>
      <c r="H28" s="12">
        <v>123.8759838740641</v>
      </c>
      <c r="I28" s="12">
        <v>59.95008638894221</v>
      </c>
      <c r="J28" s="12">
        <v>62.86811288155116</v>
      </c>
      <c r="K28" s="12">
        <v>206.98022653100404</v>
      </c>
      <c r="L28" s="12" t="s">
        <v>135</v>
      </c>
      <c r="M28" s="12" t="s">
        <v>135</v>
      </c>
      <c r="N28" s="12" t="s">
        <v>135</v>
      </c>
      <c r="O28" s="12" t="s">
        <v>135</v>
      </c>
      <c r="P28" s="12">
        <v>178.53714724515262</v>
      </c>
      <c r="Q28" s="12">
        <v>97.07237473603378</v>
      </c>
      <c r="R28" s="12" t="s">
        <v>39</v>
      </c>
      <c r="S28" s="12" t="s">
        <v>135</v>
      </c>
      <c r="T28" s="289"/>
      <c r="U28" s="262"/>
      <c r="V28" s="258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</row>
    <row r="29" spans="2:32" s="178" customFormat="1" ht="21" customHeight="1">
      <c r="B29" s="274" t="s">
        <v>609</v>
      </c>
      <c r="C29" s="69">
        <v>2010</v>
      </c>
      <c r="D29" s="210"/>
      <c r="E29" s="88">
        <v>145.3</v>
      </c>
      <c r="F29" s="88">
        <v>119.5</v>
      </c>
      <c r="G29" s="88">
        <v>217.5</v>
      </c>
      <c r="H29" s="88">
        <v>120.7</v>
      </c>
      <c r="I29" s="88">
        <v>64.7</v>
      </c>
      <c r="J29" s="88">
        <v>53.2</v>
      </c>
      <c r="K29" s="88">
        <v>188.83483294971052</v>
      </c>
      <c r="L29" s="88">
        <v>96.9066052870196</v>
      </c>
      <c r="M29" s="88">
        <v>168.8</v>
      </c>
      <c r="N29" s="88">
        <v>30.7</v>
      </c>
      <c r="O29" s="88">
        <v>27.7</v>
      </c>
      <c r="P29" s="88">
        <v>161.3</v>
      </c>
      <c r="Q29" s="88">
        <v>102</v>
      </c>
      <c r="R29" s="12" t="s">
        <v>39</v>
      </c>
      <c r="S29" s="88">
        <v>32.8</v>
      </c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</row>
    <row r="30" spans="2:32" s="178" customFormat="1" ht="21" customHeight="1">
      <c r="B30" s="275" t="s">
        <v>615</v>
      </c>
      <c r="C30" s="276">
        <v>2011</v>
      </c>
      <c r="D30" s="277"/>
      <c r="E30" s="278">
        <v>130.283402186294</v>
      </c>
      <c r="F30" s="278">
        <v>121.54162628993046</v>
      </c>
      <c r="G30" s="279" t="s">
        <v>611</v>
      </c>
      <c r="H30" s="278">
        <v>116.08779177504633</v>
      </c>
      <c r="I30" s="278">
        <v>63.501130548613595</v>
      </c>
      <c r="J30" s="278">
        <v>58.832729807381725</v>
      </c>
      <c r="K30" s="278">
        <v>184.74014382618452</v>
      </c>
      <c r="L30" s="278">
        <v>79.13330273201747</v>
      </c>
      <c r="M30" s="278">
        <v>174.33739650804984</v>
      </c>
      <c r="N30" s="278">
        <v>24.729263358324406</v>
      </c>
      <c r="O30" s="278">
        <v>24.25494296254739</v>
      </c>
      <c r="P30" s="278">
        <v>131.52445555158872</v>
      </c>
      <c r="Q30" s="278">
        <v>100.89423845225345</v>
      </c>
      <c r="R30" s="279" t="s">
        <v>39</v>
      </c>
      <c r="S30" s="278">
        <v>53.16298600839836</v>
      </c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</row>
    <row r="31" spans="2:32" s="178" customFormat="1" ht="21" customHeight="1">
      <c r="B31" s="275" t="s">
        <v>612</v>
      </c>
      <c r="C31" s="276">
        <v>2012</v>
      </c>
      <c r="D31" s="277"/>
      <c r="E31" s="278">
        <v>76.5855214626074</v>
      </c>
      <c r="F31" s="278">
        <v>119.10201965827302</v>
      </c>
      <c r="G31" s="279">
        <v>250.95201068644454</v>
      </c>
      <c r="H31" s="278">
        <v>162.5416193153498</v>
      </c>
      <c r="I31" s="278">
        <v>87.15632912654266</v>
      </c>
      <c r="J31" s="278">
        <v>44.19722072691748</v>
      </c>
      <c r="K31" s="278">
        <v>184.1637259006719</v>
      </c>
      <c r="L31" s="278">
        <v>56.046015511294534</v>
      </c>
      <c r="M31" s="278">
        <v>142.9571146599677</v>
      </c>
      <c r="N31" s="278">
        <v>4.021372889128138</v>
      </c>
      <c r="O31" s="278">
        <v>31.29772514305082</v>
      </c>
      <c r="P31" s="278">
        <v>171.38983591522617</v>
      </c>
      <c r="Q31" s="278">
        <v>109.73742448711047</v>
      </c>
      <c r="R31" s="279">
        <v>116.26692186534282</v>
      </c>
      <c r="S31" s="278">
        <v>55.00927088940726</v>
      </c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</row>
    <row r="32" spans="5:32" ht="9" customHeight="1" thickBot="1">
      <c r="E32" s="25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</row>
    <row r="33" spans="1:19" ht="13.5">
      <c r="A33" s="16" t="s">
        <v>613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</sheetData>
  <sheetProtection/>
  <mergeCells count="6">
    <mergeCell ref="A6:D6"/>
    <mergeCell ref="T20:W22"/>
    <mergeCell ref="X20:AD20"/>
    <mergeCell ref="X21:Y21"/>
    <mergeCell ref="Z21:AA21"/>
    <mergeCell ref="A23:D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.37890625" style="18" customWidth="1"/>
    <col min="2" max="2" width="24.125" style="18" customWidth="1"/>
    <col min="3" max="3" width="0.875" style="18" customWidth="1"/>
    <col min="4" max="8" width="12.125" style="18" customWidth="1"/>
    <col min="9" max="16384" width="9.00390625" style="18" customWidth="1"/>
  </cols>
  <sheetData>
    <row r="1" ht="17.25">
      <c r="B1" s="1" t="s">
        <v>89</v>
      </c>
    </row>
    <row r="2" ht="9" customHeight="1"/>
    <row r="3" spans="1:7" ht="14.25" thickBot="1">
      <c r="A3" s="7" t="s">
        <v>90</v>
      </c>
      <c r="G3" s="7" t="s">
        <v>91</v>
      </c>
    </row>
    <row r="4" spans="1:8" ht="28.5" customHeight="1" thickTop="1">
      <c r="A4" s="56" t="s">
        <v>46</v>
      </c>
      <c r="B4" s="56"/>
      <c r="C4" s="56"/>
      <c r="D4" s="66" t="s">
        <v>47</v>
      </c>
      <c r="E4" s="66" t="s">
        <v>92</v>
      </c>
      <c r="F4" s="66" t="s">
        <v>93</v>
      </c>
      <c r="G4" s="66" t="s">
        <v>94</v>
      </c>
      <c r="H4" s="66" t="s">
        <v>95</v>
      </c>
    </row>
    <row r="5" ht="6" customHeight="1">
      <c r="D5" s="19"/>
    </row>
    <row r="6" spans="2:8" s="2" customFormat="1" ht="14.25" customHeight="1">
      <c r="B6" s="27" t="s">
        <v>47</v>
      </c>
      <c r="D6" s="8">
        <v>1092373</v>
      </c>
      <c r="E6" s="15">
        <v>914363</v>
      </c>
      <c r="F6" s="15">
        <v>153954</v>
      </c>
      <c r="G6" s="15">
        <v>12288</v>
      </c>
      <c r="H6" s="15">
        <v>11768</v>
      </c>
    </row>
    <row r="7" spans="2:8" ht="12.75" customHeight="1">
      <c r="B7" s="4"/>
      <c r="D7" s="6"/>
      <c r="E7" s="5"/>
      <c r="F7" s="5"/>
      <c r="G7" s="5"/>
      <c r="H7" s="5"/>
    </row>
    <row r="8" spans="2:8" ht="14.25" customHeight="1">
      <c r="B8" s="4" t="s">
        <v>48</v>
      </c>
      <c r="D8" s="6">
        <v>38636</v>
      </c>
      <c r="E8" s="5">
        <v>24632</v>
      </c>
      <c r="F8" s="5">
        <v>13315</v>
      </c>
      <c r="G8" s="5">
        <v>37</v>
      </c>
      <c r="H8" s="5">
        <v>652</v>
      </c>
    </row>
    <row r="9" spans="2:8" ht="14.25" customHeight="1">
      <c r="B9" s="4" t="s">
        <v>49</v>
      </c>
      <c r="D9" s="6">
        <v>2138</v>
      </c>
      <c r="E9" s="5">
        <v>1844</v>
      </c>
      <c r="F9" s="5">
        <v>228</v>
      </c>
      <c r="G9" s="5" t="s">
        <v>39</v>
      </c>
      <c r="H9" s="5">
        <v>66</v>
      </c>
    </row>
    <row r="10" spans="2:8" ht="14.25" customHeight="1">
      <c r="B10" s="4" t="s">
        <v>50</v>
      </c>
      <c r="D10" s="6">
        <v>305</v>
      </c>
      <c r="E10" s="5">
        <v>236</v>
      </c>
      <c r="F10" s="5">
        <v>59</v>
      </c>
      <c r="G10" s="5">
        <v>1</v>
      </c>
      <c r="H10" s="5">
        <v>9</v>
      </c>
    </row>
    <row r="11" spans="2:8" ht="14.25" customHeight="1">
      <c r="B11" s="4" t="s">
        <v>51</v>
      </c>
      <c r="D11" s="6">
        <v>2035</v>
      </c>
      <c r="E11" s="5">
        <v>1935</v>
      </c>
      <c r="F11" s="5">
        <v>78</v>
      </c>
      <c r="G11" s="5">
        <v>1</v>
      </c>
      <c r="H11" s="5">
        <v>21</v>
      </c>
    </row>
    <row r="12" spans="2:8" ht="14.25" customHeight="1">
      <c r="B12" s="4" t="s">
        <v>52</v>
      </c>
      <c r="D12" s="6">
        <v>115957</v>
      </c>
      <c r="E12" s="5">
        <v>105765</v>
      </c>
      <c r="F12" s="5">
        <v>8298</v>
      </c>
      <c r="G12" s="5">
        <v>110</v>
      </c>
      <c r="H12" s="5">
        <v>1784</v>
      </c>
    </row>
    <row r="13" spans="2:8" ht="14.25" customHeight="1">
      <c r="B13" s="4" t="s">
        <v>53</v>
      </c>
      <c r="D13" s="6">
        <v>304669</v>
      </c>
      <c r="E13" s="5">
        <v>262034</v>
      </c>
      <c r="F13" s="5">
        <v>39167</v>
      </c>
      <c r="G13" s="5">
        <v>781</v>
      </c>
      <c r="H13" s="5">
        <v>2687</v>
      </c>
    </row>
    <row r="14" spans="2:8" ht="14.25" customHeight="1">
      <c r="B14" s="4" t="s">
        <v>96</v>
      </c>
      <c r="D14" s="6">
        <v>5680</v>
      </c>
      <c r="E14" s="5">
        <v>5476</v>
      </c>
      <c r="F14" s="5">
        <v>149</v>
      </c>
      <c r="G14" s="5" t="s">
        <v>39</v>
      </c>
      <c r="H14" s="5">
        <v>55</v>
      </c>
    </row>
    <row r="15" spans="2:8" ht="14.25" customHeight="1">
      <c r="B15" s="4" t="s">
        <v>97</v>
      </c>
      <c r="D15" s="6">
        <v>53766</v>
      </c>
      <c r="E15" s="5">
        <v>49968</v>
      </c>
      <c r="F15" s="5">
        <v>3122</v>
      </c>
      <c r="G15" s="5">
        <v>162</v>
      </c>
      <c r="H15" s="5">
        <v>514</v>
      </c>
    </row>
    <row r="16" spans="2:8" ht="14.25" customHeight="1">
      <c r="B16" s="4" t="s">
        <v>98</v>
      </c>
      <c r="D16" s="6">
        <v>237083</v>
      </c>
      <c r="E16" s="5">
        <v>182689</v>
      </c>
      <c r="F16" s="5">
        <v>44677</v>
      </c>
      <c r="G16" s="5">
        <v>7761</v>
      </c>
      <c r="H16" s="5">
        <v>1956</v>
      </c>
    </row>
    <row r="17" spans="2:8" ht="14.25" customHeight="1">
      <c r="B17" s="4" t="s">
        <v>99</v>
      </c>
      <c r="D17" s="6">
        <v>27551</v>
      </c>
      <c r="E17" s="5">
        <v>24083</v>
      </c>
      <c r="F17" s="5">
        <v>3202</v>
      </c>
      <c r="G17" s="5">
        <v>33</v>
      </c>
      <c r="H17" s="5">
        <v>233</v>
      </c>
    </row>
    <row r="18" spans="2:8" ht="14.25" customHeight="1">
      <c r="B18" s="4" t="s">
        <v>58</v>
      </c>
      <c r="D18" s="6">
        <v>5980</v>
      </c>
      <c r="E18" s="5">
        <v>4535</v>
      </c>
      <c r="F18" s="5">
        <v>1315</v>
      </c>
      <c r="G18" s="5">
        <v>13</v>
      </c>
      <c r="H18" s="5">
        <v>117</v>
      </c>
    </row>
    <row r="19" spans="2:8" ht="14.25" customHeight="1">
      <c r="B19" s="4" t="s">
        <v>59</v>
      </c>
      <c r="D19" s="6">
        <v>262993</v>
      </c>
      <c r="E19" s="5">
        <v>218156</v>
      </c>
      <c r="F19" s="5">
        <v>38250</v>
      </c>
      <c r="G19" s="5">
        <v>3279</v>
      </c>
      <c r="H19" s="5">
        <v>3308</v>
      </c>
    </row>
    <row r="20" spans="2:8" ht="14.25" customHeight="1">
      <c r="B20" s="4" t="s">
        <v>100</v>
      </c>
      <c r="D20" s="6">
        <v>33639</v>
      </c>
      <c r="E20" s="5">
        <v>31519</v>
      </c>
      <c r="F20" s="5">
        <v>1818</v>
      </c>
      <c r="G20" s="5">
        <v>13</v>
      </c>
      <c r="H20" s="5">
        <v>289</v>
      </c>
    </row>
    <row r="21" spans="2:8" ht="14.25" customHeight="1">
      <c r="B21" s="4" t="s">
        <v>101</v>
      </c>
      <c r="D21" s="6">
        <v>1941</v>
      </c>
      <c r="E21" s="5">
        <v>1491</v>
      </c>
      <c r="F21" s="5">
        <v>276</v>
      </c>
      <c r="G21" s="5">
        <v>97</v>
      </c>
      <c r="H21" s="5">
        <v>77</v>
      </c>
    </row>
    <row r="22" spans="2:8" ht="12.75" customHeight="1">
      <c r="B22" s="4"/>
      <c r="D22" s="6"/>
      <c r="E22" s="5"/>
      <c r="F22" s="5"/>
      <c r="G22" s="5"/>
      <c r="H22" s="5"/>
    </row>
    <row r="23" spans="2:8" s="2" customFormat="1" ht="14.25" customHeight="1">
      <c r="B23" s="27" t="s">
        <v>86</v>
      </c>
      <c r="D23" s="8">
        <v>632077</v>
      </c>
      <c r="E23" s="15">
        <v>610214</v>
      </c>
      <c r="F23" s="15">
        <v>8809</v>
      </c>
      <c r="G23" s="15">
        <v>6298</v>
      </c>
      <c r="H23" s="15">
        <v>6756</v>
      </c>
    </row>
    <row r="24" spans="2:8" ht="12.75" customHeight="1">
      <c r="B24" s="4"/>
      <c r="D24" s="6"/>
      <c r="E24" s="5"/>
      <c r="F24" s="5"/>
      <c r="G24" s="5"/>
      <c r="H24" s="5"/>
    </row>
    <row r="25" spans="2:8" ht="14.25" customHeight="1">
      <c r="B25" s="4" t="s">
        <v>48</v>
      </c>
      <c r="D25" s="6">
        <v>20765</v>
      </c>
      <c r="E25" s="5">
        <v>17498</v>
      </c>
      <c r="F25" s="5">
        <v>2692</v>
      </c>
      <c r="G25" s="5">
        <v>23</v>
      </c>
      <c r="H25" s="5">
        <v>552</v>
      </c>
    </row>
    <row r="26" spans="2:8" ht="14.25" customHeight="1">
      <c r="B26" s="4" t="s">
        <v>49</v>
      </c>
      <c r="D26" s="6">
        <v>1857</v>
      </c>
      <c r="E26" s="5">
        <v>1691</v>
      </c>
      <c r="F26" s="5">
        <v>100</v>
      </c>
      <c r="G26" s="5" t="s">
        <v>39</v>
      </c>
      <c r="H26" s="5">
        <v>66</v>
      </c>
    </row>
    <row r="27" spans="2:8" ht="14.25" customHeight="1">
      <c r="B27" s="4" t="s">
        <v>50</v>
      </c>
      <c r="D27" s="6">
        <v>205</v>
      </c>
      <c r="E27" s="5">
        <v>184</v>
      </c>
      <c r="F27" s="5">
        <v>11</v>
      </c>
      <c r="G27" s="5">
        <v>1</v>
      </c>
      <c r="H27" s="5">
        <v>9</v>
      </c>
    </row>
    <row r="28" spans="2:8" ht="14.25" customHeight="1">
      <c r="B28" s="4" t="s">
        <v>51</v>
      </c>
      <c r="D28" s="6">
        <v>1712</v>
      </c>
      <c r="E28" s="5">
        <v>1681</v>
      </c>
      <c r="F28" s="5">
        <v>11</v>
      </c>
      <c r="G28" s="5">
        <v>1</v>
      </c>
      <c r="H28" s="5">
        <v>19</v>
      </c>
    </row>
    <row r="29" spans="2:8" ht="14.25" customHeight="1">
      <c r="B29" s="4" t="s">
        <v>52</v>
      </c>
      <c r="D29" s="6">
        <v>97746</v>
      </c>
      <c r="E29" s="5">
        <v>95273</v>
      </c>
      <c r="F29" s="5">
        <v>746</v>
      </c>
      <c r="G29" s="5">
        <v>94</v>
      </c>
      <c r="H29" s="5">
        <v>1633</v>
      </c>
    </row>
    <row r="30" spans="2:8" ht="14.25" customHeight="1">
      <c r="B30" s="4" t="s">
        <v>53</v>
      </c>
      <c r="D30" s="6">
        <v>185776</v>
      </c>
      <c r="E30" s="5">
        <v>182607</v>
      </c>
      <c r="F30" s="5">
        <v>1178</v>
      </c>
      <c r="G30" s="5">
        <v>341</v>
      </c>
      <c r="H30" s="5">
        <v>1650</v>
      </c>
    </row>
    <row r="31" spans="2:8" ht="14.25" customHeight="1">
      <c r="B31" s="4" t="s">
        <v>96</v>
      </c>
      <c r="D31" s="6">
        <v>4902</v>
      </c>
      <c r="E31" s="5">
        <v>4869</v>
      </c>
      <c r="F31" s="5">
        <v>11</v>
      </c>
      <c r="G31" s="5" t="s">
        <v>39</v>
      </c>
      <c r="H31" s="5">
        <v>22</v>
      </c>
    </row>
    <row r="32" spans="2:8" ht="14.25" customHeight="1">
      <c r="B32" s="4" t="s">
        <v>97</v>
      </c>
      <c r="D32" s="6">
        <v>43605</v>
      </c>
      <c r="E32" s="5">
        <v>42815</v>
      </c>
      <c r="F32" s="5">
        <v>270</v>
      </c>
      <c r="G32" s="5">
        <v>111</v>
      </c>
      <c r="H32" s="5">
        <v>409</v>
      </c>
    </row>
    <row r="33" spans="2:8" ht="14.25" customHeight="1">
      <c r="B33" s="4" t="s">
        <v>98</v>
      </c>
      <c r="D33" s="6">
        <v>112705</v>
      </c>
      <c r="E33" s="5">
        <v>106468</v>
      </c>
      <c r="F33" s="5">
        <v>1238</v>
      </c>
      <c r="G33" s="5">
        <v>4045</v>
      </c>
      <c r="H33" s="5">
        <v>954</v>
      </c>
    </row>
    <row r="34" spans="2:8" ht="14.25" customHeight="1">
      <c r="B34" s="4" t="s">
        <v>99</v>
      </c>
      <c r="D34" s="6">
        <v>12536</v>
      </c>
      <c r="E34" s="5">
        <v>12428</v>
      </c>
      <c r="F34" s="5">
        <v>52</v>
      </c>
      <c r="G34" s="5">
        <v>7</v>
      </c>
      <c r="H34" s="5">
        <v>49</v>
      </c>
    </row>
    <row r="35" spans="2:8" ht="14.25" customHeight="1">
      <c r="B35" s="4" t="s">
        <v>58</v>
      </c>
      <c r="D35" s="6">
        <v>3733</v>
      </c>
      <c r="E35" s="5">
        <v>3417</v>
      </c>
      <c r="F35" s="5">
        <v>225</v>
      </c>
      <c r="G35" s="5">
        <v>5</v>
      </c>
      <c r="H35" s="5">
        <v>86</v>
      </c>
    </row>
    <row r="36" spans="2:8" ht="14.25" customHeight="1">
      <c r="B36" s="4" t="s">
        <v>59</v>
      </c>
      <c r="D36" s="6">
        <v>119635</v>
      </c>
      <c r="E36" s="5">
        <v>114890</v>
      </c>
      <c r="F36" s="5">
        <v>1969</v>
      </c>
      <c r="G36" s="5">
        <v>1623</v>
      </c>
      <c r="H36" s="5">
        <v>1153</v>
      </c>
    </row>
    <row r="37" spans="2:8" ht="14.25" customHeight="1">
      <c r="B37" s="4" t="s">
        <v>100</v>
      </c>
      <c r="D37" s="6">
        <v>25855</v>
      </c>
      <c r="E37" s="5">
        <v>25464</v>
      </c>
      <c r="F37" s="5">
        <v>276</v>
      </c>
      <c r="G37" s="5">
        <v>6</v>
      </c>
      <c r="H37" s="5">
        <v>109</v>
      </c>
    </row>
    <row r="38" spans="2:8" ht="14.25" customHeight="1">
      <c r="B38" s="4" t="s">
        <v>101</v>
      </c>
      <c r="D38" s="6">
        <v>1045</v>
      </c>
      <c r="E38" s="5">
        <v>929</v>
      </c>
      <c r="F38" s="5">
        <v>30</v>
      </c>
      <c r="G38" s="5">
        <v>41</v>
      </c>
      <c r="H38" s="5">
        <v>45</v>
      </c>
    </row>
    <row r="39" spans="2:8" ht="12.75" customHeight="1">
      <c r="B39" s="4"/>
      <c r="D39" s="6"/>
      <c r="E39" s="5"/>
      <c r="F39" s="5"/>
      <c r="G39" s="5"/>
      <c r="H39" s="5"/>
    </row>
    <row r="40" spans="2:8" s="2" customFormat="1" ht="14.25" customHeight="1">
      <c r="B40" s="27" t="s">
        <v>88</v>
      </c>
      <c r="D40" s="8">
        <v>460296</v>
      </c>
      <c r="E40" s="15">
        <v>304149</v>
      </c>
      <c r="F40" s="15">
        <v>145145</v>
      </c>
      <c r="G40" s="15">
        <v>5990</v>
      </c>
      <c r="H40" s="15">
        <v>5012</v>
      </c>
    </row>
    <row r="41" spans="2:8" ht="12.75" customHeight="1">
      <c r="B41" s="4"/>
      <c r="D41" s="6"/>
      <c r="E41" s="5"/>
      <c r="F41" s="5"/>
      <c r="G41" s="5"/>
      <c r="H41" s="5"/>
    </row>
    <row r="42" spans="2:8" ht="14.25" customHeight="1">
      <c r="B42" s="4" t="s">
        <v>48</v>
      </c>
      <c r="D42" s="6">
        <v>17871</v>
      </c>
      <c r="E42" s="5">
        <v>7134</v>
      </c>
      <c r="F42" s="5">
        <v>10623</v>
      </c>
      <c r="G42" s="5">
        <v>14</v>
      </c>
      <c r="H42" s="5">
        <v>100</v>
      </c>
    </row>
    <row r="43" spans="2:8" ht="14.25" customHeight="1">
      <c r="B43" s="4" t="s">
        <v>49</v>
      </c>
      <c r="D43" s="6">
        <v>281</v>
      </c>
      <c r="E43" s="5">
        <v>153</v>
      </c>
      <c r="F43" s="5">
        <v>128</v>
      </c>
      <c r="G43" s="5" t="s">
        <v>39</v>
      </c>
      <c r="H43" s="5" t="s">
        <v>39</v>
      </c>
    </row>
    <row r="44" spans="2:8" ht="14.25" customHeight="1">
      <c r="B44" s="4" t="s">
        <v>50</v>
      </c>
      <c r="D44" s="6">
        <v>100</v>
      </c>
      <c r="E44" s="5">
        <v>52</v>
      </c>
      <c r="F44" s="5">
        <v>48</v>
      </c>
      <c r="G44" s="5" t="s">
        <v>39</v>
      </c>
      <c r="H44" s="5" t="s">
        <v>39</v>
      </c>
    </row>
    <row r="45" spans="2:8" ht="14.25" customHeight="1">
      <c r="B45" s="4" t="s">
        <v>51</v>
      </c>
      <c r="D45" s="6">
        <v>323</v>
      </c>
      <c r="E45" s="5">
        <v>254</v>
      </c>
      <c r="F45" s="5">
        <v>67</v>
      </c>
      <c r="G45" s="5" t="s">
        <v>39</v>
      </c>
      <c r="H45" s="5">
        <v>2</v>
      </c>
    </row>
    <row r="46" spans="2:8" ht="14.25" customHeight="1">
      <c r="B46" s="4" t="s">
        <v>52</v>
      </c>
      <c r="D46" s="6">
        <v>18211</v>
      </c>
      <c r="E46" s="5">
        <v>10492</v>
      </c>
      <c r="F46" s="5">
        <v>7552</v>
      </c>
      <c r="G46" s="5">
        <v>16</v>
      </c>
      <c r="H46" s="5">
        <v>151</v>
      </c>
    </row>
    <row r="47" spans="2:8" ht="14.25" customHeight="1">
      <c r="B47" s="4" t="s">
        <v>53</v>
      </c>
      <c r="D47" s="6">
        <v>118893</v>
      </c>
      <c r="E47" s="5">
        <v>79427</v>
      </c>
      <c r="F47" s="5">
        <v>37989</v>
      </c>
      <c r="G47" s="5">
        <v>440</v>
      </c>
      <c r="H47" s="5">
        <v>1037</v>
      </c>
    </row>
    <row r="48" spans="2:8" ht="14.25" customHeight="1">
      <c r="B48" s="4" t="s">
        <v>96</v>
      </c>
      <c r="D48" s="6">
        <v>778</v>
      </c>
      <c r="E48" s="5">
        <v>607</v>
      </c>
      <c r="F48" s="5">
        <v>138</v>
      </c>
      <c r="G48" s="5" t="s">
        <v>39</v>
      </c>
      <c r="H48" s="5">
        <v>33</v>
      </c>
    </row>
    <row r="49" spans="2:8" ht="14.25" customHeight="1">
      <c r="B49" s="4" t="s">
        <v>97</v>
      </c>
      <c r="D49" s="6">
        <v>10161</v>
      </c>
      <c r="E49" s="5">
        <v>7153</v>
      </c>
      <c r="F49" s="5">
        <v>2852</v>
      </c>
      <c r="G49" s="5">
        <v>51</v>
      </c>
      <c r="H49" s="5">
        <v>105</v>
      </c>
    </row>
    <row r="50" spans="2:8" ht="14.25" customHeight="1">
      <c r="B50" s="4" t="s">
        <v>98</v>
      </c>
      <c r="D50" s="6">
        <v>124378</v>
      </c>
      <c r="E50" s="5">
        <v>76221</v>
      </c>
      <c r="F50" s="5">
        <v>43439</v>
      </c>
      <c r="G50" s="5">
        <v>3716</v>
      </c>
      <c r="H50" s="5">
        <v>1002</v>
      </c>
    </row>
    <row r="51" spans="2:8" ht="14.25" customHeight="1">
      <c r="B51" s="4" t="s">
        <v>99</v>
      </c>
      <c r="D51" s="6">
        <v>15015</v>
      </c>
      <c r="E51" s="5">
        <v>11655</v>
      </c>
      <c r="F51" s="5">
        <v>3150</v>
      </c>
      <c r="G51" s="5">
        <v>26</v>
      </c>
      <c r="H51" s="5">
        <v>184</v>
      </c>
    </row>
    <row r="52" spans="2:8" ht="14.25" customHeight="1">
      <c r="B52" s="4" t="s">
        <v>58</v>
      </c>
      <c r="D52" s="6">
        <v>2247</v>
      </c>
      <c r="E52" s="5">
        <v>1118</v>
      </c>
      <c r="F52" s="5">
        <v>1090</v>
      </c>
      <c r="G52" s="5">
        <v>8</v>
      </c>
      <c r="H52" s="5">
        <v>31</v>
      </c>
    </row>
    <row r="53" spans="2:8" ht="14.25" customHeight="1">
      <c r="B53" s="4" t="s">
        <v>59</v>
      </c>
      <c r="D53" s="6">
        <v>143358</v>
      </c>
      <c r="E53" s="5">
        <v>103266</v>
      </c>
      <c r="F53" s="5">
        <v>36281</v>
      </c>
      <c r="G53" s="5">
        <v>1656</v>
      </c>
      <c r="H53" s="5">
        <v>2155</v>
      </c>
    </row>
    <row r="54" spans="2:8" ht="14.25" customHeight="1">
      <c r="B54" s="4" t="s">
        <v>100</v>
      </c>
      <c r="D54" s="6">
        <v>7784</v>
      </c>
      <c r="E54" s="5">
        <v>6055</v>
      </c>
      <c r="F54" s="5">
        <v>1542</v>
      </c>
      <c r="G54" s="5">
        <v>7</v>
      </c>
      <c r="H54" s="5">
        <v>180</v>
      </c>
    </row>
    <row r="55" spans="2:8" ht="14.25" customHeight="1">
      <c r="B55" s="4" t="s">
        <v>101</v>
      </c>
      <c r="D55" s="6">
        <v>896</v>
      </c>
      <c r="E55" s="5">
        <v>562</v>
      </c>
      <c r="F55" s="5">
        <v>246</v>
      </c>
      <c r="G55" s="5">
        <v>56</v>
      </c>
      <c r="H55" s="5">
        <v>32</v>
      </c>
    </row>
    <row r="56" ht="6" customHeight="1" thickBot="1">
      <c r="D56" s="25"/>
    </row>
    <row r="57" spans="1:8" ht="13.5">
      <c r="A57" s="16" t="s">
        <v>41</v>
      </c>
      <c r="B57" s="26"/>
      <c r="C57" s="26"/>
      <c r="D57" s="26"/>
      <c r="E57" s="26"/>
      <c r="F57" s="26"/>
      <c r="G57" s="26"/>
      <c r="H57" s="26"/>
    </row>
  </sheetData>
  <sheetProtection/>
  <mergeCells count="1"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1.37890625" style="18" customWidth="1"/>
    <col min="2" max="2" width="24.125" style="18" customWidth="1"/>
    <col min="3" max="3" width="0.875" style="18" customWidth="1"/>
    <col min="4" max="10" width="8.625" style="18" customWidth="1"/>
    <col min="11" max="16384" width="9.00390625" style="18" customWidth="1"/>
  </cols>
  <sheetData>
    <row r="1" ht="17.25">
      <c r="B1" s="67" t="s">
        <v>102</v>
      </c>
    </row>
    <row r="2" ht="12" customHeight="1">
      <c r="A2" s="7" t="s">
        <v>103</v>
      </c>
    </row>
    <row r="3" spans="1:8" ht="11.25" customHeight="1" thickBot="1">
      <c r="A3" s="7" t="s">
        <v>90</v>
      </c>
      <c r="H3" s="7" t="s">
        <v>104</v>
      </c>
    </row>
    <row r="4" spans="1:10" ht="27" customHeight="1" thickTop="1">
      <c r="A4" s="56" t="s">
        <v>46</v>
      </c>
      <c r="B4" s="56"/>
      <c r="C4" s="56"/>
      <c r="D4" s="66" t="s">
        <v>47</v>
      </c>
      <c r="E4" s="66" t="s">
        <v>105</v>
      </c>
      <c r="F4" s="66" t="s">
        <v>106</v>
      </c>
      <c r="G4" s="66" t="s">
        <v>107</v>
      </c>
      <c r="H4" s="66" t="s">
        <v>108</v>
      </c>
      <c r="I4" s="68" t="s">
        <v>109</v>
      </c>
      <c r="J4" s="68" t="s">
        <v>110</v>
      </c>
    </row>
    <row r="5" ht="4.5" customHeight="1">
      <c r="D5" s="19"/>
    </row>
    <row r="6" spans="2:10" s="2" customFormat="1" ht="12" customHeight="1">
      <c r="B6" s="27" t="s">
        <v>47</v>
      </c>
      <c r="D6" s="8">
        <v>1092373</v>
      </c>
      <c r="E6" s="15">
        <v>821436</v>
      </c>
      <c r="F6" s="15">
        <v>61437</v>
      </c>
      <c r="G6" s="15">
        <v>37797</v>
      </c>
      <c r="H6" s="15">
        <v>87727</v>
      </c>
      <c r="I6" s="15">
        <v>72614</v>
      </c>
      <c r="J6" s="15">
        <v>11329</v>
      </c>
    </row>
    <row r="7" spans="2:10" ht="7.5" customHeight="1">
      <c r="B7" s="4"/>
      <c r="D7" s="6"/>
      <c r="E7" s="5"/>
      <c r="F7" s="5"/>
      <c r="G7" s="5"/>
      <c r="H7" s="5"/>
      <c r="I7" s="5"/>
      <c r="J7" s="5"/>
    </row>
    <row r="8" spans="2:10" ht="12" customHeight="1">
      <c r="B8" s="4" t="s">
        <v>48</v>
      </c>
      <c r="D8" s="6">
        <v>38636</v>
      </c>
      <c r="E8" s="5">
        <v>5277</v>
      </c>
      <c r="F8" s="5">
        <v>415</v>
      </c>
      <c r="G8" s="5">
        <v>1473</v>
      </c>
      <c r="H8" s="5">
        <v>17753</v>
      </c>
      <c r="I8" s="5">
        <v>13708</v>
      </c>
      <c r="J8" s="5" t="s">
        <v>39</v>
      </c>
    </row>
    <row r="9" spans="2:10" ht="12" customHeight="1">
      <c r="B9" s="4" t="s">
        <v>49</v>
      </c>
      <c r="D9" s="6">
        <v>2138</v>
      </c>
      <c r="E9" s="5">
        <v>1385</v>
      </c>
      <c r="F9" s="5">
        <v>93</v>
      </c>
      <c r="G9" s="5">
        <v>126</v>
      </c>
      <c r="H9" s="5">
        <v>397</v>
      </c>
      <c r="I9" s="5">
        <v>137</v>
      </c>
      <c r="J9" s="5" t="s">
        <v>39</v>
      </c>
    </row>
    <row r="10" spans="2:10" ht="12" customHeight="1">
      <c r="B10" s="4" t="s">
        <v>50</v>
      </c>
      <c r="D10" s="6">
        <v>305</v>
      </c>
      <c r="E10" s="5">
        <v>111</v>
      </c>
      <c r="F10" s="5">
        <v>25</v>
      </c>
      <c r="G10" s="5">
        <v>17</v>
      </c>
      <c r="H10" s="5">
        <v>88</v>
      </c>
      <c r="I10" s="5">
        <v>64</v>
      </c>
      <c r="J10" s="5" t="s">
        <v>39</v>
      </c>
    </row>
    <row r="11" spans="2:10" ht="12" customHeight="1">
      <c r="B11" s="4" t="s">
        <v>51</v>
      </c>
      <c r="D11" s="6">
        <v>2035</v>
      </c>
      <c r="E11" s="5">
        <v>1698</v>
      </c>
      <c r="F11" s="5">
        <v>187</v>
      </c>
      <c r="G11" s="5">
        <v>36</v>
      </c>
      <c r="H11" s="5">
        <v>68</v>
      </c>
      <c r="I11" s="5">
        <v>46</v>
      </c>
      <c r="J11" s="5" t="s">
        <v>39</v>
      </c>
    </row>
    <row r="12" spans="2:10" ht="12" customHeight="1">
      <c r="B12" s="4" t="s">
        <v>52</v>
      </c>
      <c r="D12" s="6">
        <v>115957</v>
      </c>
      <c r="E12" s="5">
        <v>76378</v>
      </c>
      <c r="F12" s="5">
        <v>12663</v>
      </c>
      <c r="G12" s="5">
        <v>7518</v>
      </c>
      <c r="H12" s="5">
        <v>11828</v>
      </c>
      <c r="I12" s="5">
        <v>7567</v>
      </c>
      <c r="J12" s="5" t="s">
        <v>39</v>
      </c>
    </row>
    <row r="13" spans="2:10" ht="12" customHeight="1">
      <c r="B13" s="4" t="s">
        <v>53</v>
      </c>
      <c r="D13" s="6">
        <v>304669</v>
      </c>
      <c r="E13" s="5">
        <v>240892</v>
      </c>
      <c r="F13" s="5">
        <v>17597</v>
      </c>
      <c r="G13" s="5">
        <v>6710</v>
      </c>
      <c r="H13" s="5">
        <v>13077</v>
      </c>
      <c r="I13" s="5">
        <v>16175</v>
      </c>
      <c r="J13" s="5">
        <v>10217</v>
      </c>
    </row>
    <row r="14" spans="2:10" ht="12" customHeight="1">
      <c r="B14" s="4" t="s">
        <v>96</v>
      </c>
      <c r="D14" s="6">
        <v>5680</v>
      </c>
      <c r="E14" s="5">
        <v>5662</v>
      </c>
      <c r="F14" s="5">
        <v>18</v>
      </c>
      <c r="G14" s="5" t="s">
        <v>39</v>
      </c>
      <c r="H14" s="5" t="s">
        <v>39</v>
      </c>
      <c r="I14" s="5" t="s">
        <v>39</v>
      </c>
      <c r="J14" s="5" t="s">
        <v>39</v>
      </c>
    </row>
    <row r="15" spans="2:10" ht="12" customHeight="1">
      <c r="B15" s="4" t="s">
        <v>97</v>
      </c>
      <c r="D15" s="6">
        <v>53766</v>
      </c>
      <c r="E15" s="5">
        <v>48480</v>
      </c>
      <c r="F15" s="5">
        <v>1878</v>
      </c>
      <c r="G15" s="5">
        <v>561</v>
      </c>
      <c r="H15" s="5">
        <v>2281</v>
      </c>
      <c r="I15" s="5">
        <v>565</v>
      </c>
      <c r="J15" s="5" t="s">
        <v>39</v>
      </c>
    </row>
    <row r="16" spans="2:10" ht="12" customHeight="1">
      <c r="B16" s="4" t="s">
        <v>98</v>
      </c>
      <c r="D16" s="6">
        <v>237083</v>
      </c>
      <c r="E16" s="5">
        <v>164318</v>
      </c>
      <c r="F16" s="5">
        <v>17210</v>
      </c>
      <c r="G16" s="5">
        <v>12540</v>
      </c>
      <c r="H16" s="5">
        <v>20433</v>
      </c>
      <c r="I16" s="5">
        <v>22579</v>
      </c>
      <c r="J16" s="5" t="s">
        <v>39</v>
      </c>
    </row>
    <row r="17" spans="2:10" ht="12" customHeight="1">
      <c r="B17" s="4" t="s">
        <v>99</v>
      </c>
      <c r="D17" s="6">
        <v>27551</v>
      </c>
      <c r="E17" s="5">
        <v>25482</v>
      </c>
      <c r="F17" s="5">
        <v>598</v>
      </c>
      <c r="G17" s="5">
        <v>191</v>
      </c>
      <c r="H17" s="5">
        <v>1059</v>
      </c>
      <c r="I17" s="5">
        <v>221</v>
      </c>
      <c r="J17" s="5" t="s">
        <v>39</v>
      </c>
    </row>
    <row r="18" spans="2:10" ht="12" customHeight="1">
      <c r="B18" s="4" t="s">
        <v>58</v>
      </c>
      <c r="D18" s="6">
        <v>5980</v>
      </c>
      <c r="E18" s="5">
        <v>2909</v>
      </c>
      <c r="F18" s="5">
        <v>1299</v>
      </c>
      <c r="G18" s="5">
        <v>275</v>
      </c>
      <c r="H18" s="5">
        <v>1122</v>
      </c>
      <c r="I18" s="5">
        <v>375</v>
      </c>
      <c r="J18" s="5" t="s">
        <v>39</v>
      </c>
    </row>
    <row r="19" spans="2:10" ht="12" customHeight="1">
      <c r="B19" s="4" t="s">
        <v>59</v>
      </c>
      <c r="D19" s="6">
        <v>262993</v>
      </c>
      <c r="E19" s="5">
        <v>213604</v>
      </c>
      <c r="F19" s="5">
        <v>9419</v>
      </c>
      <c r="G19" s="5">
        <v>8305</v>
      </c>
      <c r="H19" s="5">
        <v>19445</v>
      </c>
      <c r="I19" s="5">
        <v>11100</v>
      </c>
      <c r="J19" s="5">
        <v>1112</v>
      </c>
    </row>
    <row r="20" spans="2:10" ht="12" customHeight="1">
      <c r="B20" s="4" t="s">
        <v>100</v>
      </c>
      <c r="D20" s="6">
        <v>33639</v>
      </c>
      <c r="E20" s="5">
        <v>33639</v>
      </c>
      <c r="F20" s="5" t="s">
        <v>39</v>
      </c>
      <c r="G20" s="5" t="s">
        <v>39</v>
      </c>
      <c r="H20" s="5" t="s">
        <v>39</v>
      </c>
      <c r="I20" s="5" t="s">
        <v>39</v>
      </c>
      <c r="J20" s="5" t="s">
        <v>39</v>
      </c>
    </row>
    <row r="21" spans="2:10" ht="12" customHeight="1">
      <c r="B21" s="4" t="s">
        <v>101</v>
      </c>
      <c r="D21" s="6">
        <v>1941</v>
      </c>
      <c r="E21" s="5">
        <v>1601</v>
      </c>
      <c r="F21" s="5">
        <v>35</v>
      </c>
      <c r="G21" s="5">
        <v>45</v>
      </c>
      <c r="H21" s="5">
        <v>176</v>
      </c>
      <c r="I21" s="5">
        <v>77</v>
      </c>
      <c r="J21" s="5" t="s">
        <v>39</v>
      </c>
    </row>
    <row r="22" spans="2:10" ht="12" customHeight="1">
      <c r="B22" s="69" t="s">
        <v>111</v>
      </c>
      <c r="D22" s="6"/>
      <c r="E22" s="5"/>
      <c r="F22" s="5"/>
      <c r="G22" s="5"/>
      <c r="H22" s="5"/>
      <c r="I22" s="5"/>
      <c r="J22" s="5"/>
    </row>
    <row r="23" spans="2:10" ht="12" customHeight="1">
      <c r="B23" s="4" t="s">
        <v>64</v>
      </c>
      <c r="D23" s="6">
        <v>41079</v>
      </c>
      <c r="E23" s="5">
        <v>6773</v>
      </c>
      <c r="F23" s="5">
        <v>533</v>
      </c>
      <c r="G23" s="5">
        <v>1616</v>
      </c>
      <c r="H23" s="5">
        <v>18238</v>
      </c>
      <c r="I23" s="5">
        <v>13909</v>
      </c>
      <c r="J23" s="5" t="s">
        <v>39</v>
      </c>
    </row>
    <row r="24" spans="2:10" ht="12" customHeight="1">
      <c r="B24" s="4" t="s">
        <v>112</v>
      </c>
      <c r="D24" s="6">
        <v>422661</v>
      </c>
      <c r="E24" s="5">
        <v>318968</v>
      </c>
      <c r="F24" s="5">
        <v>30447</v>
      </c>
      <c r="G24" s="5">
        <v>14264</v>
      </c>
      <c r="H24" s="5">
        <v>24973</v>
      </c>
      <c r="I24" s="5">
        <v>23788</v>
      </c>
      <c r="J24" s="5">
        <v>10217</v>
      </c>
    </row>
    <row r="25" spans="2:10" ht="12" customHeight="1">
      <c r="B25" s="4" t="s">
        <v>113</v>
      </c>
      <c r="D25" s="6">
        <v>626692</v>
      </c>
      <c r="E25" s="5">
        <v>494094</v>
      </c>
      <c r="F25" s="5">
        <v>30422</v>
      </c>
      <c r="G25" s="5">
        <v>21872</v>
      </c>
      <c r="H25" s="5">
        <v>44340</v>
      </c>
      <c r="I25" s="5">
        <v>34840</v>
      </c>
      <c r="J25" s="5">
        <v>1112</v>
      </c>
    </row>
    <row r="26" spans="2:10" ht="7.5" customHeight="1">
      <c r="B26" s="4"/>
      <c r="D26" s="6"/>
      <c r="E26" s="5"/>
      <c r="F26" s="5"/>
      <c r="G26" s="5"/>
      <c r="H26" s="5"/>
      <c r="I26" s="5"/>
      <c r="J26" s="5"/>
    </row>
    <row r="27" spans="2:10" s="2" customFormat="1" ht="12" customHeight="1">
      <c r="B27" s="27" t="s">
        <v>86</v>
      </c>
      <c r="D27" s="8">
        <v>632077</v>
      </c>
      <c r="E27" s="15">
        <v>471593</v>
      </c>
      <c r="F27" s="15">
        <v>45569</v>
      </c>
      <c r="G27" s="15">
        <v>32084</v>
      </c>
      <c r="H27" s="15">
        <v>68968</v>
      </c>
      <c r="I27" s="15">
        <v>13061</v>
      </c>
      <c r="J27" s="15">
        <v>786</v>
      </c>
    </row>
    <row r="28" spans="2:10" ht="7.5" customHeight="1">
      <c r="B28" s="4"/>
      <c r="D28" s="6"/>
      <c r="E28" s="5"/>
      <c r="F28" s="5"/>
      <c r="G28" s="5"/>
      <c r="H28" s="5"/>
      <c r="I28" s="5"/>
      <c r="J28" s="5"/>
    </row>
    <row r="29" spans="2:10" ht="12" customHeight="1">
      <c r="B29" s="4" t="s">
        <v>48</v>
      </c>
      <c r="D29" s="6">
        <v>20765</v>
      </c>
      <c r="E29" s="5">
        <v>2328</v>
      </c>
      <c r="F29" s="5">
        <v>303</v>
      </c>
      <c r="G29" s="5">
        <v>1392</v>
      </c>
      <c r="H29" s="5">
        <v>14970</v>
      </c>
      <c r="I29" s="5">
        <v>1767</v>
      </c>
      <c r="J29" s="5" t="s">
        <v>39</v>
      </c>
    </row>
    <row r="30" spans="2:10" ht="12" customHeight="1">
      <c r="B30" s="4" t="s">
        <v>49</v>
      </c>
      <c r="D30" s="6">
        <v>1857</v>
      </c>
      <c r="E30" s="5">
        <v>1226</v>
      </c>
      <c r="F30" s="5">
        <v>78</v>
      </c>
      <c r="G30" s="5">
        <v>124</v>
      </c>
      <c r="H30" s="5">
        <v>392</v>
      </c>
      <c r="I30" s="5">
        <v>37</v>
      </c>
      <c r="J30" s="5" t="s">
        <v>39</v>
      </c>
    </row>
    <row r="31" spans="2:10" ht="12" customHeight="1">
      <c r="B31" s="4" t="s">
        <v>50</v>
      </c>
      <c r="D31" s="6">
        <v>205</v>
      </c>
      <c r="E31" s="5">
        <v>75</v>
      </c>
      <c r="F31" s="5">
        <v>19</v>
      </c>
      <c r="G31" s="5">
        <v>17</v>
      </c>
      <c r="H31" s="5">
        <v>80</v>
      </c>
      <c r="I31" s="5">
        <v>14</v>
      </c>
      <c r="J31" s="5" t="s">
        <v>39</v>
      </c>
    </row>
    <row r="32" spans="2:10" ht="12" customHeight="1">
      <c r="B32" s="4" t="s">
        <v>51</v>
      </c>
      <c r="D32" s="6">
        <v>1712</v>
      </c>
      <c r="E32" s="5">
        <v>1441</v>
      </c>
      <c r="F32" s="5">
        <v>153</v>
      </c>
      <c r="G32" s="5">
        <v>34</v>
      </c>
      <c r="H32" s="5">
        <v>67</v>
      </c>
      <c r="I32" s="5">
        <v>17</v>
      </c>
      <c r="J32" s="5" t="s">
        <v>39</v>
      </c>
    </row>
    <row r="33" spans="2:10" ht="12" customHeight="1">
      <c r="B33" s="4" t="s">
        <v>52</v>
      </c>
      <c r="D33" s="6">
        <v>97746</v>
      </c>
      <c r="E33" s="5">
        <v>65920</v>
      </c>
      <c r="F33" s="5">
        <v>9811</v>
      </c>
      <c r="G33" s="5">
        <v>7444</v>
      </c>
      <c r="H33" s="5">
        <v>11773</v>
      </c>
      <c r="I33" s="5">
        <v>2795</v>
      </c>
      <c r="J33" s="5" t="s">
        <v>39</v>
      </c>
    </row>
    <row r="34" spans="2:10" ht="12" customHeight="1">
      <c r="B34" s="4" t="s">
        <v>53</v>
      </c>
      <c r="D34" s="6">
        <v>185776</v>
      </c>
      <c r="E34" s="5">
        <v>150857</v>
      </c>
      <c r="F34" s="5">
        <v>13314</v>
      </c>
      <c r="G34" s="5">
        <v>6255</v>
      </c>
      <c r="H34" s="5">
        <v>12002</v>
      </c>
      <c r="I34" s="5">
        <v>2636</v>
      </c>
      <c r="J34" s="5">
        <v>712</v>
      </c>
    </row>
    <row r="35" spans="2:10" ht="12" customHeight="1">
      <c r="B35" s="4" t="s">
        <v>96</v>
      </c>
      <c r="D35" s="6">
        <v>4902</v>
      </c>
      <c r="E35" s="5">
        <v>4885</v>
      </c>
      <c r="F35" s="5">
        <v>17</v>
      </c>
      <c r="G35" s="5" t="s">
        <v>39</v>
      </c>
      <c r="H35" s="5" t="s">
        <v>39</v>
      </c>
      <c r="I35" s="5" t="s">
        <v>39</v>
      </c>
      <c r="J35" s="5" t="s">
        <v>39</v>
      </c>
    </row>
    <row r="36" spans="2:10" ht="12" customHeight="1">
      <c r="B36" s="4" t="s">
        <v>97</v>
      </c>
      <c r="D36" s="6">
        <v>43605</v>
      </c>
      <c r="E36" s="5">
        <v>39198</v>
      </c>
      <c r="F36" s="5">
        <v>1552</v>
      </c>
      <c r="G36" s="5">
        <v>527</v>
      </c>
      <c r="H36" s="5">
        <v>2193</v>
      </c>
      <c r="I36" s="5">
        <v>134</v>
      </c>
      <c r="J36" s="5" t="s">
        <v>39</v>
      </c>
    </row>
    <row r="37" spans="2:10" ht="12" customHeight="1">
      <c r="B37" s="4" t="s">
        <v>98</v>
      </c>
      <c r="D37" s="6">
        <v>112705</v>
      </c>
      <c r="E37" s="5">
        <v>73597</v>
      </c>
      <c r="F37" s="5">
        <v>11959</v>
      </c>
      <c r="G37" s="5">
        <v>9249</v>
      </c>
      <c r="H37" s="5">
        <v>14067</v>
      </c>
      <c r="I37" s="5">
        <v>3832</v>
      </c>
      <c r="J37" s="5" t="s">
        <v>39</v>
      </c>
    </row>
    <row r="38" spans="2:10" ht="12" customHeight="1">
      <c r="B38" s="4" t="s">
        <v>99</v>
      </c>
      <c r="D38" s="6">
        <v>12536</v>
      </c>
      <c r="E38" s="5">
        <v>11199</v>
      </c>
      <c r="F38" s="5">
        <v>484</v>
      </c>
      <c r="G38" s="5">
        <v>153</v>
      </c>
      <c r="H38" s="5">
        <v>669</v>
      </c>
      <c r="I38" s="5">
        <v>31</v>
      </c>
      <c r="J38" s="5" t="s">
        <v>39</v>
      </c>
    </row>
    <row r="39" spans="2:10" ht="12" customHeight="1">
      <c r="B39" s="4" t="s">
        <v>58</v>
      </c>
      <c r="D39" s="6">
        <v>3733</v>
      </c>
      <c r="E39" s="5">
        <v>1776</v>
      </c>
      <c r="F39" s="5">
        <v>853</v>
      </c>
      <c r="G39" s="5">
        <v>226</v>
      </c>
      <c r="H39" s="5">
        <v>837</v>
      </c>
      <c r="I39" s="5">
        <v>41</v>
      </c>
      <c r="J39" s="5" t="s">
        <v>39</v>
      </c>
    </row>
    <row r="40" spans="2:10" ht="12" customHeight="1">
      <c r="B40" s="4" t="s">
        <v>59</v>
      </c>
      <c r="D40" s="6">
        <v>119635</v>
      </c>
      <c r="E40" s="5">
        <v>92383</v>
      </c>
      <c r="F40" s="5">
        <v>6999</v>
      </c>
      <c r="G40" s="5">
        <v>6633</v>
      </c>
      <c r="H40" s="5">
        <v>11798</v>
      </c>
      <c r="I40" s="5">
        <v>1743</v>
      </c>
      <c r="J40" s="5">
        <v>74</v>
      </c>
    </row>
    <row r="41" spans="2:10" ht="12" customHeight="1">
      <c r="B41" s="4" t="s">
        <v>100</v>
      </c>
      <c r="D41" s="6">
        <v>25855</v>
      </c>
      <c r="E41" s="5">
        <v>25855</v>
      </c>
      <c r="F41" s="5" t="s">
        <v>39</v>
      </c>
      <c r="G41" s="5" t="s">
        <v>39</v>
      </c>
      <c r="H41" s="5" t="s">
        <v>39</v>
      </c>
      <c r="I41" s="5" t="s">
        <v>39</v>
      </c>
      <c r="J41" s="5" t="s">
        <v>39</v>
      </c>
    </row>
    <row r="42" spans="2:10" ht="12" customHeight="1">
      <c r="B42" s="4" t="s">
        <v>101</v>
      </c>
      <c r="D42" s="6">
        <v>1045</v>
      </c>
      <c r="E42" s="5">
        <v>853</v>
      </c>
      <c r="F42" s="5">
        <v>27</v>
      </c>
      <c r="G42" s="5">
        <v>30</v>
      </c>
      <c r="H42" s="5">
        <v>120</v>
      </c>
      <c r="I42" s="5">
        <v>14</v>
      </c>
      <c r="J42" s="5" t="s">
        <v>39</v>
      </c>
    </row>
    <row r="43" spans="2:10" ht="12" customHeight="1">
      <c r="B43" s="69" t="s">
        <v>111</v>
      </c>
      <c r="D43" s="6"/>
      <c r="E43" s="5"/>
      <c r="F43" s="5"/>
      <c r="G43" s="5"/>
      <c r="H43" s="5"/>
      <c r="I43" s="5"/>
      <c r="J43" s="5"/>
    </row>
    <row r="44" spans="2:10" ht="12" customHeight="1">
      <c r="B44" s="4" t="s">
        <v>64</v>
      </c>
      <c r="D44" s="6">
        <v>22827</v>
      </c>
      <c r="E44" s="5">
        <v>3629</v>
      </c>
      <c r="F44" s="5">
        <v>400</v>
      </c>
      <c r="G44" s="5">
        <v>1533</v>
      </c>
      <c r="H44" s="5">
        <v>15442</v>
      </c>
      <c r="I44" s="5">
        <v>1818</v>
      </c>
      <c r="J44" s="5" t="s">
        <v>39</v>
      </c>
    </row>
    <row r="45" spans="2:10" ht="12" customHeight="1">
      <c r="B45" s="4" t="s">
        <v>112</v>
      </c>
      <c r="D45" s="6">
        <v>285234</v>
      </c>
      <c r="E45" s="5">
        <v>218218</v>
      </c>
      <c r="F45" s="5">
        <v>23278</v>
      </c>
      <c r="G45" s="5">
        <v>13733</v>
      </c>
      <c r="H45" s="5">
        <v>23842</v>
      </c>
      <c r="I45" s="5">
        <v>5448</v>
      </c>
      <c r="J45" s="5">
        <v>712</v>
      </c>
    </row>
    <row r="46" spans="2:10" ht="12" customHeight="1">
      <c r="B46" s="4" t="s">
        <v>113</v>
      </c>
      <c r="D46" s="6">
        <v>322971</v>
      </c>
      <c r="E46" s="5">
        <v>248893</v>
      </c>
      <c r="F46" s="5">
        <v>21864</v>
      </c>
      <c r="G46" s="5">
        <v>16788</v>
      </c>
      <c r="H46" s="5">
        <v>29564</v>
      </c>
      <c r="I46" s="5">
        <v>5781</v>
      </c>
      <c r="J46" s="5">
        <v>74</v>
      </c>
    </row>
    <row r="47" spans="2:10" ht="6.75" customHeight="1">
      <c r="B47" s="4"/>
      <c r="D47" s="6"/>
      <c r="E47" s="5"/>
      <c r="F47" s="5"/>
      <c r="G47" s="5"/>
      <c r="H47" s="5"/>
      <c r="I47" s="5"/>
      <c r="J47" s="5"/>
    </row>
    <row r="48" spans="2:10" s="2" customFormat="1" ht="12" customHeight="1">
      <c r="B48" s="27" t="s">
        <v>88</v>
      </c>
      <c r="D48" s="8">
        <v>460296</v>
      </c>
      <c r="E48" s="15">
        <v>349843</v>
      </c>
      <c r="F48" s="15">
        <v>15868</v>
      </c>
      <c r="G48" s="15">
        <v>5713</v>
      </c>
      <c r="H48" s="15">
        <v>18759</v>
      </c>
      <c r="I48" s="15">
        <v>59553</v>
      </c>
      <c r="J48" s="15">
        <v>10543</v>
      </c>
    </row>
    <row r="49" spans="2:10" ht="7.5" customHeight="1">
      <c r="B49" s="4"/>
      <c r="D49" s="6"/>
      <c r="E49" s="5"/>
      <c r="F49" s="5"/>
      <c r="G49" s="5"/>
      <c r="H49" s="5"/>
      <c r="I49" s="5"/>
      <c r="J49" s="5"/>
    </row>
    <row r="50" spans="2:10" ht="12" customHeight="1">
      <c r="B50" s="4" t="s">
        <v>48</v>
      </c>
      <c r="D50" s="6">
        <v>17871</v>
      </c>
      <c r="E50" s="5">
        <v>2949</v>
      </c>
      <c r="F50" s="5">
        <v>112</v>
      </c>
      <c r="G50" s="5">
        <v>81</v>
      </c>
      <c r="H50" s="5">
        <v>2783</v>
      </c>
      <c r="I50" s="5">
        <v>11941</v>
      </c>
      <c r="J50" s="5" t="s">
        <v>39</v>
      </c>
    </row>
    <row r="51" spans="2:10" ht="12" customHeight="1">
      <c r="B51" s="4" t="s">
        <v>49</v>
      </c>
      <c r="D51" s="6">
        <v>281</v>
      </c>
      <c r="E51" s="5">
        <v>159</v>
      </c>
      <c r="F51" s="5">
        <v>15</v>
      </c>
      <c r="G51" s="5">
        <v>2</v>
      </c>
      <c r="H51" s="5">
        <v>5</v>
      </c>
      <c r="I51" s="5">
        <v>100</v>
      </c>
      <c r="J51" s="5" t="s">
        <v>39</v>
      </c>
    </row>
    <row r="52" spans="2:10" ht="12" customHeight="1">
      <c r="B52" s="4" t="s">
        <v>50</v>
      </c>
      <c r="D52" s="6">
        <v>100</v>
      </c>
      <c r="E52" s="5">
        <v>36</v>
      </c>
      <c r="F52" s="5">
        <v>6</v>
      </c>
      <c r="G52" s="5" t="s">
        <v>39</v>
      </c>
      <c r="H52" s="5">
        <v>8</v>
      </c>
      <c r="I52" s="5">
        <v>50</v>
      </c>
      <c r="J52" s="5" t="s">
        <v>39</v>
      </c>
    </row>
    <row r="53" spans="2:10" ht="12" customHeight="1">
      <c r="B53" s="4" t="s">
        <v>51</v>
      </c>
      <c r="D53" s="6">
        <v>323</v>
      </c>
      <c r="E53" s="5">
        <v>257</v>
      </c>
      <c r="F53" s="5">
        <v>34</v>
      </c>
      <c r="G53" s="5">
        <v>2</v>
      </c>
      <c r="H53" s="5">
        <v>1</v>
      </c>
      <c r="I53" s="5">
        <v>29</v>
      </c>
      <c r="J53" s="5" t="s">
        <v>39</v>
      </c>
    </row>
    <row r="54" spans="2:10" ht="12" customHeight="1">
      <c r="B54" s="4" t="s">
        <v>52</v>
      </c>
      <c r="D54" s="6">
        <v>18211</v>
      </c>
      <c r="E54" s="5">
        <v>10458</v>
      </c>
      <c r="F54" s="5">
        <v>2852</v>
      </c>
      <c r="G54" s="5">
        <v>74</v>
      </c>
      <c r="H54" s="5">
        <v>55</v>
      </c>
      <c r="I54" s="5">
        <v>4772</v>
      </c>
      <c r="J54" s="5" t="s">
        <v>39</v>
      </c>
    </row>
    <row r="55" spans="2:10" ht="12" customHeight="1">
      <c r="B55" s="4" t="s">
        <v>53</v>
      </c>
      <c r="D55" s="6">
        <v>118893</v>
      </c>
      <c r="E55" s="5">
        <v>90035</v>
      </c>
      <c r="F55" s="5">
        <v>4283</v>
      </c>
      <c r="G55" s="5">
        <v>455</v>
      </c>
      <c r="H55" s="5">
        <v>1075</v>
      </c>
      <c r="I55" s="5">
        <v>13539</v>
      </c>
      <c r="J55" s="5">
        <v>9505</v>
      </c>
    </row>
    <row r="56" spans="2:10" ht="12" customHeight="1">
      <c r="B56" s="4" t="s">
        <v>96</v>
      </c>
      <c r="D56" s="6">
        <v>778</v>
      </c>
      <c r="E56" s="5">
        <v>777</v>
      </c>
      <c r="F56" s="5">
        <v>1</v>
      </c>
      <c r="G56" s="5" t="s">
        <v>39</v>
      </c>
      <c r="H56" s="5" t="s">
        <v>39</v>
      </c>
      <c r="I56" s="5" t="s">
        <v>39</v>
      </c>
      <c r="J56" s="5" t="s">
        <v>39</v>
      </c>
    </row>
    <row r="57" spans="2:10" ht="12" customHeight="1">
      <c r="B57" s="4" t="s">
        <v>97</v>
      </c>
      <c r="D57" s="6">
        <v>10161</v>
      </c>
      <c r="E57" s="5">
        <v>9282</v>
      </c>
      <c r="F57" s="5">
        <v>326</v>
      </c>
      <c r="G57" s="5">
        <v>34</v>
      </c>
      <c r="H57" s="5">
        <v>88</v>
      </c>
      <c r="I57" s="5">
        <v>431</v>
      </c>
      <c r="J57" s="5" t="s">
        <v>39</v>
      </c>
    </row>
    <row r="58" spans="2:10" ht="12" customHeight="1">
      <c r="B58" s="4" t="s">
        <v>98</v>
      </c>
      <c r="D58" s="6">
        <v>124378</v>
      </c>
      <c r="E58" s="5">
        <v>90721</v>
      </c>
      <c r="F58" s="5">
        <v>5251</v>
      </c>
      <c r="G58" s="5">
        <v>3291</v>
      </c>
      <c r="H58" s="5">
        <v>6366</v>
      </c>
      <c r="I58" s="5">
        <v>18747</v>
      </c>
      <c r="J58" s="5" t="s">
        <v>39</v>
      </c>
    </row>
    <row r="59" spans="2:10" ht="12" customHeight="1">
      <c r="B59" s="4" t="s">
        <v>99</v>
      </c>
      <c r="D59" s="6">
        <v>15015</v>
      </c>
      <c r="E59" s="5">
        <v>14283</v>
      </c>
      <c r="F59" s="5">
        <v>114</v>
      </c>
      <c r="G59" s="5">
        <v>38</v>
      </c>
      <c r="H59" s="5">
        <v>390</v>
      </c>
      <c r="I59" s="5">
        <v>190</v>
      </c>
      <c r="J59" s="5" t="s">
        <v>39</v>
      </c>
    </row>
    <row r="60" spans="2:10" ht="12" customHeight="1">
      <c r="B60" s="4" t="s">
        <v>58</v>
      </c>
      <c r="D60" s="6">
        <v>2247</v>
      </c>
      <c r="E60" s="5">
        <v>1133</v>
      </c>
      <c r="F60" s="5">
        <v>446</v>
      </c>
      <c r="G60" s="5">
        <v>49</v>
      </c>
      <c r="H60" s="5">
        <v>285</v>
      </c>
      <c r="I60" s="5">
        <v>334</v>
      </c>
      <c r="J60" s="5" t="s">
        <v>39</v>
      </c>
    </row>
    <row r="61" spans="2:10" ht="12" customHeight="1">
      <c r="B61" s="4" t="s">
        <v>59</v>
      </c>
      <c r="D61" s="6">
        <v>143358</v>
      </c>
      <c r="E61" s="5">
        <v>121221</v>
      </c>
      <c r="F61" s="5">
        <v>2420</v>
      </c>
      <c r="G61" s="5">
        <v>1672</v>
      </c>
      <c r="H61" s="5">
        <v>7647</v>
      </c>
      <c r="I61" s="5">
        <v>9357</v>
      </c>
      <c r="J61" s="5">
        <v>1038</v>
      </c>
    </row>
    <row r="62" spans="2:10" ht="12" customHeight="1">
      <c r="B62" s="4" t="s">
        <v>100</v>
      </c>
      <c r="D62" s="6">
        <v>7784</v>
      </c>
      <c r="E62" s="5">
        <v>7784</v>
      </c>
      <c r="F62" s="5" t="s">
        <v>39</v>
      </c>
      <c r="G62" s="5" t="s">
        <v>39</v>
      </c>
      <c r="H62" s="5" t="s">
        <v>39</v>
      </c>
      <c r="I62" s="5" t="s">
        <v>39</v>
      </c>
      <c r="J62" s="5" t="s">
        <v>39</v>
      </c>
    </row>
    <row r="63" spans="2:10" ht="12" customHeight="1">
      <c r="B63" s="4" t="s">
        <v>101</v>
      </c>
      <c r="D63" s="6">
        <v>896</v>
      </c>
      <c r="E63" s="5">
        <v>748</v>
      </c>
      <c r="F63" s="5">
        <v>8</v>
      </c>
      <c r="G63" s="5">
        <v>15</v>
      </c>
      <c r="H63" s="5">
        <v>56</v>
      </c>
      <c r="I63" s="5">
        <v>63</v>
      </c>
      <c r="J63" s="5" t="s">
        <v>39</v>
      </c>
    </row>
    <row r="64" spans="2:10" ht="12" customHeight="1">
      <c r="B64" s="69" t="s">
        <v>111</v>
      </c>
      <c r="D64" s="6"/>
      <c r="E64" s="5"/>
      <c r="F64" s="5"/>
      <c r="G64" s="5"/>
      <c r="H64" s="5"/>
      <c r="I64" s="5"/>
      <c r="J64" s="5"/>
    </row>
    <row r="65" spans="2:10" ht="12" customHeight="1">
      <c r="B65" s="4" t="s">
        <v>64</v>
      </c>
      <c r="D65" s="6">
        <v>18252</v>
      </c>
      <c r="E65" s="5">
        <v>3144</v>
      </c>
      <c r="F65" s="5">
        <v>133</v>
      </c>
      <c r="G65" s="5">
        <v>83</v>
      </c>
      <c r="H65" s="5">
        <v>2796</v>
      </c>
      <c r="I65" s="5">
        <v>12091</v>
      </c>
      <c r="J65" s="5" t="s">
        <v>39</v>
      </c>
    </row>
    <row r="66" spans="2:10" ht="12" customHeight="1">
      <c r="B66" s="4" t="s">
        <v>112</v>
      </c>
      <c r="D66" s="6">
        <v>137427</v>
      </c>
      <c r="E66" s="5">
        <v>100750</v>
      </c>
      <c r="F66" s="5">
        <v>7169</v>
      </c>
      <c r="G66" s="5">
        <v>531</v>
      </c>
      <c r="H66" s="5">
        <v>1131</v>
      </c>
      <c r="I66" s="5">
        <v>18340</v>
      </c>
      <c r="J66" s="5">
        <v>9505</v>
      </c>
    </row>
    <row r="67" spans="2:10" ht="12" customHeight="1">
      <c r="B67" s="4" t="s">
        <v>113</v>
      </c>
      <c r="D67" s="6">
        <v>303721</v>
      </c>
      <c r="E67" s="5">
        <v>245201</v>
      </c>
      <c r="F67" s="5">
        <v>8558</v>
      </c>
      <c r="G67" s="5">
        <v>5084</v>
      </c>
      <c r="H67" s="5">
        <v>14776</v>
      </c>
      <c r="I67" s="5">
        <v>29059</v>
      </c>
      <c r="J67" s="5">
        <v>1038</v>
      </c>
    </row>
    <row r="68" ht="3.75" customHeight="1" thickBot="1">
      <c r="D68" s="25"/>
    </row>
    <row r="69" spans="1:10" ht="12" customHeight="1">
      <c r="A69" s="16" t="s">
        <v>41</v>
      </c>
      <c r="B69" s="26"/>
      <c r="C69" s="26"/>
      <c r="D69" s="26"/>
      <c r="E69" s="26"/>
      <c r="F69" s="26"/>
      <c r="G69" s="26"/>
      <c r="H69" s="26"/>
      <c r="I69" s="26"/>
      <c r="J69" s="26"/>
    </row>
  </sheetData>
  <sheetProtection/>
  <mergeCells count="1">
    <mergeCell ref="A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1.00390625" style="18" customWidth="1"/>
    <col min="2" max="2" width="7.50390625" style="18" customWidth="1"/>
    <col min="3" max="3" width="6.50390625" style="18" customWidth="1"/>
    <col min="4" max="4" width="0.875" style="18" customWidth="1"/>
    <col min="5" max="8" width="7.75390625" style="18" customWidth="1"/>
    <col min="9" max="9" width="7.875" style="18" customWidth="1"/>
    <col min="10" max="13" width="7.75390625" style="18" customWidth="1"/>
    <col min="14" max="24" width="7.00390625" style="18" customWidth="1"/>
    <col min="25" max="25" width="7.25390625" style="18" customWidth="1"/>
    <col min="26" max="16384" width="9.00390625" style="18" customWidth="1"/>
  </cols>
  <sheetData>
    <row r="1" ht="17.25">
      <c r="J1" s="1" t="s">
        <v>114</v>
      </c>
    </row>
    <row r="2" ht="9" customHeight="1">
      <c r="J2" s="1"/>
    </row>
    <row r="3" ht="13.5">
      <c r="A3" s="7" t="s">
        <v>115</v>
      </c>
    </row>
    <row r="4" spans="1:25" ht="12.75" customHeight="1" thickBot="1">
      <c r="A4" s="7" t="s">
        <v>116</v>
      </c>
      <c r="Y4" s="70" t="s">
        <v>117</v>
      </c>
    </row>
    <row r="5" spans="1:25" ht="14.25" thickTop="1">
      <c r="A5" s="39" t="s">
        <v>46</v>
      </c>
      <c r="B5" s="39"/>
      <c r="C5" s="39"/>
      <c r="D5" s="39"/>
      <c r="E5" s="36" t="s">
        <v>118</v>
      </c>
      <c r="F5" s="71"/>
      <c r="G5" s="71"/>
      <c r="H5" s="71"/>
      <c r="I5" s="71"/>
      <c r="J5" s="72"/>
      <c r="K5" s="36" t="s">
        <v>119</v>
      </c>
      <c r="L5" s="71"/>
      <c r="M5" s="71"/>
      <c r="N5" s="71"/>
      <c r="O5" s="71"/>
      <c r="P5" s="72"/>
      <c r="Q5" s="42" t="s">
        <v>120</v>
      </c>
      <c r="R5" s="39"/>
      <c r="S5" s="47"/>
      <c r="T5" s="73" t="s">
        <v>121</v>
      </c>
      <c r="U5" s="74"/>
      <c r="V5" s="75"/>
      <c r="W5" s="42" t="s">
        <v>122</v>
      </c>
      <c r="X5" s="39"/>
      <c r="Y5" s="39"/>
    </row>
    <row r="6" spans="1:25" ht="6.75" customHeight="1">
      <c r="A6" s="40"/>
      <c r="B6" s="40"/>
      <c r="C6" s="40"/>
      <c r="D6" s="40"/>
      <c r="E6" s="32" t="s">
        <v>123</v>
      </c>
      <c r="F6" s="76"/>
      <c r="G6" s="76"/>
      <c r="H6" s="32" t="s">
        <v>124</v>
      </c>
      <c r="I6" s="76"/>
      <c r="J6" s="76"/>
      <c r="K6" s="32" t="s">
        <v>123</v>
      </c>
      <c r="L6" s="76"/>
      <c r="M6" s="77"/>
      <c r="N6" s="76" t="s">
        <v>125</v>
      </c>
      <c r="O6" s="76"/>
      <c r="P6" s="76"/>
      <c r="Q6" s="33"/>
      <c r="R6" s="41"/>
      <c r="S6" s="78"/>
      <c r="T6" s="79"/>
      <c r="U6" s="80"/>
      <c r="V6" s="81"/>
      <c r="W6" s="33"/>
      <c r="X6" s="41"/>
      <c r="Y6" s="41"/>
    </row>
    <row r="7" spans="1:25" s="82" customFormat="1" ht="6.75" customHeight="1">
      <c r="A7" s="40"/>
      <c r="B7" s="40"/>
      <c r="C7" s="40"/>
      <c r="D7" s="40"/>
      <c r="E7" s="33"/>
      <c r="F7" s="41"/>
      <c r="G7" s="41"/>
      <c r="H7" s="33"/>
      <c r="I7" s="41"/>
      <c r="J7" s="41"/>
      <c r="K7" s="33"/>
      <c r="L7" s="41"/>
      <c r="M7" s="78"/>
      <c r="N7" s="41"/>
      <c r="O7" s="41"/>
      <c r="P7" s="41"/>
      <c r="Q7" s="32" t="s">
        <v>126</v>
      </c>
      <c r="R7" s="32" t="s">
        <v>86</v>
      </c>
      <c r="S7" s="32" t="s">
        <v>88</v>
      </c>
      <c r="T7" s="32" t="s">
        <v>126</v>
      </c>
      <c r="U7" s="32" t="s">
        <v>86</v>
      </c>
      <c r="V7" s="32" t="s">
        <v>88</v>
      </c>
      <c r="W7" s="32" t="s">
        <v>126</v>
      </c>
      <c r="X7" s="32" t="s">
        <v>86</v>
      </c>
      <c r="Y7" s="32" t="s">
        <v>88</v>
      </c>
    </row>
    <row r="8" spans="1:25" ht="13.5">
      <c r="A8" s="41"/>
      <c r="B8" s="41"/>
      <c r="C8" s="41"/>
      <c r="D8" s="41"/>
      <c r="E8" s="83" t="s">
        <v>126</v>
      </c>
      <c r="F8" s="83" t="s">
        <v>86</v>
      </c>
      <c r="G8" s="83" t="s">
        <v>88</v>
      </c>
      <c r="H8" s="83" t="s">
        <v>126</v>
      </c>
      <c r="I8" s="83" t="s">
        <v>86</v>
      </c>
      <c r="J8" s="83" t="s">
        <v>88</v>
      </c>
      <c r="K8" s="83" t="s">
        <v>126</v>
      </c>
      <c r="L8" s="83" t="s">
        <v>127</v>
      </c>
      <c r="M8" s="83" t="s">
        <v>128</v>
      </c>
      <c r="N8" s="9" t="s">
        <v>126</v>
      </c>
      <c r="O8" s="29" t="s">
        <v>127</v>
      </c>
      <c r="P8" s="83" t="s">
        <v>128</v>
      </c>
      <c r="Q8" s="33"/>
      <c r="R8" s="33"/>
      <c r="S8" s="33"/>
      <c r="T8" s="33"/>
      <c r="U8" s="33"/>
      <c r="V8" s="33"/>
      <c r="W8" s="33"/>
      <c r="X8" s="33"/>
      <c r="Y8" s="33"/>
    </row>
    <row r="9" spans="5:25" ht="13.5">
      <c r="E9" s="84" t="s">
        <v>129</v>
      </c>
      <c r="F9" s="70" t="s">
        <v>129</v>
      </c>
      <c r="G9" s="70" t="s">
        <v>129</v>
      </c>
      <c r="H9" s="70" t="s">
        <v>129</v>
      </c>
      <c r="I9" s="70" t="s">
        <v>129</v>
      </c>
      <c r="J9" s="70" t="s">
        <v>129</v>
      </c>
      <c r="K9" s="70" t="s">
        <v>129</v>
      </c>
      <c r="L9" s="70" t="s">
        <v>129</v>
      </c>
      <c r="M9" s="70" t="s">
        <v>129</v>
      </c>
      <c r="N9" s="70" t="s">
        <v>129</v>
      </c>
      <c r="O9" s="70" t="s">
        <v>129</v>
      </c>
      <c r="P9" s="70" t="s">
        <v>129</v>
      </c>
      <c r="Q9" s="70" t="s">
        <v>130</v>
      </c>
      <c r="R9" s="70" t="s">
        <v>130</v>
      </c>
      <c r="S9" s="70" t="s">
        <v>130</v>
      </c>
      <c r="T9" s="70" t="s">
        <v>131</v>
      </c>
      <c r="U9" s="70" t="s">
        <v>131</v>
      </c>
      <c r="V9" s="70" t="s">
        <v>131</v>
      </c>
      <c r="W9" s="70" t="s">
        <v>132</v>
      </c>
      <c r="X9" s="70" t="s">
        <v>132</v>
      </c>
      <c r="Y9" s="70" t="s">
        <v>132</v>
      </c>
    </row>
    <row r="10" ht="5.25" customHeight="1">
      <c r="E10" s="85"/>
    </row>
    <row r="11" spans="2:25" ht="16.5" customHeight="1">
      <c r="B11" s="86" t="s">
        <v>133</v>
      </c>
      <c r="C11" s="70" t="s">
        <v>134</v>
      </c>
      <c r="E11" s="87">
        <v>6831</v>
      </c>
      <c r="F11" s="14">
        <v>3919</v>
      </c>
      <c r="G11" s="14">
        <v>2912</v>
      </c>
      <c r="H11" s="14">
        <v>32227</v>
      </c>
      <c r="I11" s="14">
        <v>17777</v>
      </c>
      <c r="J11" s="14">
        <v>14450</v>
      </c>
      <c r="K11" s="14">
        <v>8311</v>
      </c>
      <c r="L11" s="5" t="s">
        <v>135</v>
      </c>
      <c r="M11" s="5" t="s">
        <v>135</v>
      </c>
      <c r="N11" s="14">
        <v>21912</v>
      </c>
      <c r="O11" s="5" t="s">
        <v>135</v>
      </c>
      <c r="P11" s="5" t="s">
        <v>135</v>
      </c>
      <c r="Q11" s="14">
        <v>1861</v>
      </c>
      <c r="R11" s="14">
        <v>1256</v>
      </c>
      <c r="S11" s="14">
        <v>605</v>
      </c>
      <c r="T11" s="13">
        <v>0.68</v>
      </c>
      <c r="U11" s="5" t="s">
        <v>135</v>
      </c>
      <c r="V11" s="5" t="s">
        <v>135</v>
      </c>
      <c r="W11" s="88">
        <v>5.8</v>
      </c>
      <c r="X11" s="88">
        <v>7.1</v>
      </c>
      <c r="Y11" s="88">
        <v>4.2</v>
      </c>
    </row>
    <row r="12" spans="2:25" ht="16.5" customHeight="1">
      <c r="B12" s="86" t="s">
        <v>136</v>
      </c>
      <c r="C12" s="7">
        <v>2001</v>
      </c>
      <c r="E12" s="87">
        <v>7452</v>
      </c>
      <c r="F12" s="14">
        <v>4369</v>
      </c>
      <c r="G12" s="14">
        <v>3083</v>
      </c>
      <c r="H12" s="14">
        <v>34805</v>
      </c>
      <c r="I12" s="14">
        <v>19473</v>
      </c>
      <c r="J12" s="14">
        <v>15333</v>
      </c>
      <c r="K12" s="14">
        <v>7833</v>
      </c>
      <c r="L12" s="5" t="s">
        <v>135</v>
      </c>
      <c r="M12" s="5" t="s">
        <v>135</v>
      </c>
      <c r="N12" s="14">
        <v>20662</v>
      </c>
      <c r="O12" s="5" t="s">
        <v>135</v>
      </c>
      <c r="P12" s="5" t="s">
        <v>135</v>
      </c>
      <c r="Q12" s="14">
        <v>1911</v>
      </c>
      <c r="R12" s="14">
        <v>1276</v>
      </c>
      <c r="S12" s="14">
        <v>635</v>
      </c>
      <c r="T12" s="13">
        <v>0.59</v>
      </c>
      <c r="U12" s="5" t="s">
        <v>135</v>
      </c>
      <c r="V12" s="5" t="s">
        <v>135</v>
      </c>
      <c r="W12" s="88">
        <v>5.5</v>
      </c>
      <c r="X12" s="88">
        <v>7.7</v>
      </c>
      <c r="Y12" s="88">
        <v>4.1</v>
      </c>
    </row>
    <row r="13" spans="2:25" ht="16.5" customHeight="1">
      <c r="B13" s="86" t="s">
        <v>137</v>
      </c>
      <c r="C13" s="7">
        <v>2002</v>
      </c>
      <c r="E13" s="87">
        <v>7534</v>
      </c>
      <c r="F13" s="14">
        <v>4500</v>
      </c>
      <c r="G13" s="14">
        <v>3034</v>
      </c>
      <c r="H13" s="14">
        <v>34177</v>
      </c>
      <c r="I13" s="14">
        <v>19831</v>
      </c>
      <c r="J13" s="14">
        <v>14346</v>
      </c>
      <c r="K13" s="14">
        <v>7518</v>
      </c>
      <c r="L13" s="5" t="s">
        <v>135</v>
      </c>
      <c r="M13" s="5" t="s">
        <v>135</v>
      </c>
      <c r="N13" s="14">
        <v>19276</v>
      </c>
      <c r="O13" s="5" t="s">
        <v>135</v>
      </c>
      <c r="P13" s="5" t="s">
        <v>135</v>
      </c>
      <c r="Q13" s="14">
        <v>1991</v>
      </c>
      <c r="R13" s="14">
        <v>1342</v>
      </c>
      <c r="S13" s="14">
        <v>650</v>
      </c>
      <c r="T13" s="13">
        <v>0.56</v>
      </c>
      <c r="U13" s="5" t="s">
        <v>135</v>
      </c>
      <c r="V13" s="5" t="s">
        <v>135</v>
      </c>
      <c r="W13" s="88">
        <v>5.8</v>
      </c>
      <c r="X13" s="88">
        <v>6.8</v>
      </c>
      <c r="Y13" s="88">
        <v>4.5</v>
      </c>
    </row>
    <row r="14" spans="2:25" ht="16.5" customHeight="1">
      <c r="B14" s="86" t="s">
        <v>138</v>
      </c>
      <c r="C14" s="7">
        <v>2003</v>
      </c>
      <c r="E14" s="87">
        <v>7343</v>
      </c>
      <c r="F14" s="14">
        <v>4284</v>
      </c>
      <c r="G14" s="14">
        <v>3059</v>
      </c>
      <c r="H14" s="14">
        <v>31317</v>
      </c>
      <c r="I14" s="14">
        <v>17858</v>
      </c>
      <c r="J14" s="14">
        <v>13459</v>
      </c>
      <c r="K14" s="14">
        <v>8017</v>
      </c>
      <c r="L14" s="5" t="s">
        <v>135</v>
      </c>
      <c r="M14" s="5" t="s">
        <v>135</v>
      </c>
      <c r="N14" s="14">
        <v>20698</v>
      </c>
      <c r="O14" s="5" t="s">
        <v>135</v>
      </c>
      <c r="P14" s="5" t="s">
        <v>135</v>
      </c>
      <c r="Q14" s="14">
        <v>2036</v>
      </c>
      <c r="R14" s="14">
        <v>1361</v>
      </c>
      <c r="S14" s="14">
        <v>675</v>
      </c>
      <c r="T14" s="13">
        <v>0.66</v>
      </c>
      <c r="U14" s="5" t="s">
        <v>135</v>
      </c>
      <c r="V14" s="5" t="s">
        <v>135</v>
      </c>
      <c r="W14" s="88">
        <v>6.5</v>
      </c>
      <c r="X14" s="88">
        <v>7.6</v>
      </c>
      <c r="Y14" s="88">
        <v>5</v>
      </c>
    </row>
    <row r="15" spans="2:25" s="2" customFormat="1" ht="16.5" customHeight="1">
      <c r="B15" s="89" t="s">
        <v>139</v>
      </c>
      <c r="C15" s="11">
        <v>2004</v>
      </c>
      <c r="E15" s="20">
        <v>6149</v>
      </c>
      <c r="F15" s="21">
        <v>3737</v>
      </c>
      <c r="G15" s="21">
        <v>2403</v>
      </c>
      <c r="H15" s="21">
        <v>26105</v>
      </c>
      <c r="I15" s="21">
        <v>15322</v>
      </c>
      <c r="J15" s="21">
        <v>10764</v>
      </c>
      <c r="K15" s="21">
        <v>8751</v>
      </c>
      <c r="L15" s="15" t="s">
        <v>135</v>
      </c>
      <c r="M15" s="15" t="s">
        <v>135</v>
      </c>
      <c r="N15" s="21">
        <v>23561</v>
      </c>
      <c r="O15" s="15" t="s">
        <v>135</v>
      </c>
      <c r="P15" s="15" t="s">
        <v>135</v>
      </c>
      <c r="Q15" s="21">
        <v>2053</v>
      </c>
      <c r="R15" s="21">
        <v>1371</v>
      </c>
      <c r="S15" s="21">
        <v>680</v>
      </c>
      <c r="T15" s="23">
        <v>0.9</v>
      </c>
      <c r="U15" s="15" t="s">
        <v>135</v>
      </c>
      <c r="V15" s="15" t="s">
        <v>135</v>
      </c>
      <c r="W15" s="22">
        <v>7.9</v>
      </c>
      <c r="X15" s="22">
        <v>8.9</v>
      </c>
      <c r="Y15" s="22">
        <v>6.3</v>
      </c>
    </row>
    <row r="16" spans="5:25" ht="16.5" customHeight="1">
      <c r="E16" s="87"/>
      <c r="F16" s="14"/>
      <c r="G16" s="14"/>
      <c r="H16" s="14"/>
      <c r="I16" s="14"/>
      <c r="J16" s="14"/>
      <c r="K16" s="14"/>
      <c r="L16" s="5"/>
      <c r="M16" s="5"/>
      <c r="N16" s="14"/>
      <c r="O16" s="5"/>
      <c r="P16" s="5"/>
      <c r="Q16" s="14"/>
      <c r="R16" s="14"/>
      <c r="S16" s="14"/>
      <c r="T16" s="13"/>
      <c r="U16" s="13"/>
      <c r="V16" s="13"/>
      <c r="W16" s="88"/>
      <c r="X16" s="88"/>
      <c r="Y16" s="88"/>
    </row>
    <row r="17" spans="2:25" ht="16.5" customHeight="1">
      <c r="B17" s="4" t="s">
        <v>140</v>
      </c>
      <c r="C17" s="7" t="s">
        <v>141</v>
      </c>
      <c r="E17" s="87">
        <v>7383</v>
      </c>
      <c r="F17" s="14">
        <v>4285</v>
      </c>
      <c r="G17" s="14">
        <v>3093</v>
      </c>
      <c r="H17" s="14">
        <v>30208</v>
      </c>
      <c r="I17" s="14">
        <v>16966</v>
      </c>
      <c r="J17" s="14">
        <v>13243</v>
      </c>
      <c r="K17" s="14">
        <v>8325</v>
      </c>
      <c r="L17" s="5" t="s">
        <v>135</v>
      </c>
      <c r="M17" s="5" t="s">
        <v>135</v>
      </c>
      <c r="N17" s="14">
        <v>22177</v>
      </c>
      <c r="O17" s="5" t="s">
        <v>135</v>
      </c>
      <c r="P17" s="5" t="s">
        <v>135</v>
      </c>
      <c r="Q17" s="14">
        <v>2226</v>
      </c>
      <c r="R17" s="14">
        <v>1449</v>
      </c>
      <c r="S17" s="14">
        <v>777</v>
      </c>
      <c r="T17" s="13">
        <v>0.73</v>
      </c>
      <c r="U17" s="5" t="s">
        <v>135</v>
      </c>
      <c r="V17" s="5" t="s">
        <v>135</v>
      </c>
      <c r="W17" s="88">
        <v>7.4</v>
      </c>
      <c r="X17" s="88">
        <v>8.5</v>
      </c>
      <c r="Y17" s="88">
        <v>5.9</v>
      </c>
    </row>
    <row r="18" spans="2:25" ht="16.5" customHeight="1">
      <c r="B18" s="4" t="s">
        <v>142</v>
      </c>
      <c r="C18" s="7"/>
      <c r="E18" s="87">
        <v>5972</v>
      </c>
      <c r="F18" s="14">
        <v>3699</v>
      </c>
      <c r="G18" s="14">
        <v>2273</v>
      </c>
      <c r="H18" s="14">
        <v>26924</v>
      </c>
      <c r="I18" s="14">
        <v>15702</v>
      </c>
      <c r="J18" s="14">
        <v>11222</v>
      </c>
      <c r="K18" s="14">
        <v>8621</v>
      </c>
      <c r="L18" s="5" t="s">
        <v>135</v>
      </c>
      <c r="M18" s="5" t="s">
        <v>135</v>
      </c>
      <c r="N18" s="14">
        <v>22690</v>
      </c>
      <c r="O18" s="5" t="s">
        <v>135</v>
      </c>
      <c r="P18" s="5" t="s">
        <v>135</v>
      </c>
      <c r="Q18" s="14">
        <v>2063</v>
      </c>
      <c r="R18" s="14">
        <v>1382</v>
      </c>
      <c r="S18" s="14">
        <v>681</v>
      </c>
      <c r="T18" s="13">
        <v>0.84</v>
      </c>
      <c r="U18" s="5" t="s">
        <v>135</v>
      </c>
      <c r="V18" s="5" t="s">
        <v>135</v>
      </c>
      <c r="W18" s="88">
        <v>7.7</v>
      </c>
      <c r="X18" s="88">
        <v>8.8</v>
      </c>
      <c r="Y18" s="88">
        <v>6.1</v>
      </c>
    </row>
    <row r="19" spans="2:25" ht="16.5" customHeight="1">
      <c r="B19" s="4" t="s">
        <v>143</v>
      </c>
      <c r="C19" s="7"/>
      <c r="E19" s="87">
        <v>5133</v>
      </c>
      <c r="F19" s="14">
        <v>3206</v>
      </c>
      <c r="G19" s="14">
        <v>1920</v>
      </c>
      <c r="H19" s="14">
        <v>24012</v>
      </c>
      <c r="I19" s="14">
        <v>14425</v>
      </c>
      <c r="J19" s="14">
        <v>9577</v>
      </c>
      <c r="K19" s="14">
        <v>8934</v>
      </c>
      <c r="L19" s="5" t="s">
        <v>135</v>
      </c>
      <c r="M19" s="5" t="s">
        <v>135</v>
      </c>
      <c r="N19" s="14">
        <v>25120</v>
      </c>
      <c r="O19" s="5" t="s">
        <v>135</v>
      </c>
      <c r="P19" s="5" t="s">
        <v>135</v>
      </c>
      <c r="Q19" s="14">
        <v>1922</v>
      </c>
      <c r="R19" s="14">
        <v>1321</v>
      </c>
      <c r="S19" s="14">
        <v>600</v>
      </c>
      <c r="T19" s="13">
        <v>1.05</v>
      </c>
      <c r="U19" s="5" t="s">
        <v>135</v>
      </c>
      <c r="V19" s="5" t="s">
        <v>135</v>
      </c>
      <c r="W19" s="88">
        <v>8</v>
      </c>
      <c r="X19" s="88">
        <v>9.2</v>
      </c>
      <c r="Y19" s="88">
        <v>6.3</v>
      </c>
    </row>
    <row r="20" spans="2:25" ht="16.5" customHeight="1">
      <c r="B20" s="4" t="s">
        <v>144</v>
      </c>
      <c r="C20" s="7"/>
      <c r="E20" s="87">
        <v>6113</v>
      </c>
      <c r="F20" s="14">
        <v>3759</v>
      </c>
      <c r="G20" s="14">
        <v>2325</v>
      </c>
      <c r="H20" s="14">
        <v>23276</v>
      </c>
      <c r="I20" s="14">
        <v>14195</v>
      </c>
      <c r="J20" s="14">
        <v>9016</v>
      </c>
      <c r="K20" s="14">
        <v>9122</v>
      </c>
      <c r="L20" s="5" t="s">
        <v>145</v>
      </c>
      <c r="M20" s="5" t="s">
        <v>135</v>
      </c>
      <c r="N20" s="14">
        <v>24255</v>
      </c>
      <c r="O20" s="5" t="s">
        <v>135</v>
      </c>
      <c r="P20" s="5" t="s">
        <v>135</v>
      </c>
      <c r="Q20" s="14">
        <v>2001</v>
      </c>
      <c r="R20" s="14">
        <v>1330</v>
      </c>
      <c r="S20" s="14">
        <v>662</v>
      </c>
      <c r="T20" s="13">
        <v>1.04</v>
      </c>
      <c r="U20" s="5" t="s">
        <v>135</v>
      </c>
      <c r="V20" s="5" t="s">
        <v>135</v>
      </c>
      <c r="W20" s="88">
        <v>8.6</v>
      </c>
      <c r="X20" s="88">
        <v>9.4</v>
      </c>
      <c r="Y20" s="88">
        <v>7.3</v>
      </c>
    </row>
    <row r="21" ht="5.25" customHeight="1" thickBot="1">
      <c r="E21" s="25"/>
    </row>
    <row r="22" spans="1:25" ht="13.5">
      <c r="A22" s="16" t="s">
        <v>146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</sheetData>
  <sheetProtection/>
  <mergeCells count="19">
    <mergeCell ref="W7:W8"/>
    <mergeCell ref="X7:X8"/>
    <mergeCell ref="Y7:Y8"/>
    <mergeCell ref="Q7:Q8"/>
    <mergeCell ref="R7:R8"/>
    <mergeCell ref="S7:S8"/>
    <mergeCell ref="T7:T8"/>
    <mergeCell ref="U7:U8"/>
    <mergeCell ref="V7:V8"/>
    <mergeCell ref="A5:D8"/>
    <mergeCell ref="E5:J5"/>
    <mergeCell ref="K5:P5"/>
    <mergeCell ref="Q5:S6"/>
    <mergeCell ref="T5:V6"/>
    <mergeCell ref="W5:Y6"/>
    <mergeCell ref="E6:G7"/>
    <mergeCell ref="H6:J7"/>
    <mergeCell ref="K6:M7"/>
    <mergeCell ref="N6:P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8" customWidth="1"/>
    <col min="2" max="2" width="7.875" style="18" customWidth="1"/>
    <col min="3" max="3" width="6.375" style="18" customWidth="1"/>
    <col min="4" max="4" width="0.875" style="18" customWidth="1"/>
    <col min="5" max="10" width="11.50390625" style="18" customWidth="1"/>
    <col min="11" max="19" width="9.25390625" style="18" customWidth="1"/>
    <col min="20" max="16384" width="9.00390625" style="18" customWidth="1"/>
  </cols>
  <sheetData>
    <row r="1" ht="17.25">
      <c r="H1" s="1" t="s">
        <v>147</v>
      </c>
    </row>
    <row r="2" ht="13.5">
      <c r="A2" s="7" t="s">
        <v>148</v>
      </c>
    </row>
    <row r="3" spans="1:19" ht="14.25" thickBot="1">
      <c r="A3" s="7" t="s">
        <v>90</v>
      </c>
      <c r="S3" s="70" t="s">
        <v>149</v>
      </c>
    </row>
    <row r="4" spans="1:19" ht="14.25" thickTop="1">
      <c r="A4" s="39" t="s">
        <v>46</v>
      </c>
      <c r="B4" s="39"/>
      <c r="C4" s="39"/>
      <c r="D4" s="39"/>
      <c r="E4" s="36" t="s">
        <v>150</v>
      </c>
      <c r="F4" s="71"/>
      <c r="G4" s="71"/>
      <c r="H4" s="71"/>
      <c r="I4" s="71"/>
      <c r="J4" s="72"/>
      <c r="K4" s="39" t="s">
        <v>151</v>
      </c>
      <c r="L4" s="39"/>
      <c r="M4" s="47"/>
      <c r="N4" s="42" t="s">
        <v>152</v>
      </c>
      <c r="O4" s="39"/>
      <c r="P4" s="47"/>
      <c r="Q4" s="42" t="s">
        <v>153</v>
      </c>
      <c r="R4" s="39"/>
      <c r="S4" s="39"/>
    </row>
    <row r="5" spans="1:19" ht="6.75" customHeight="1">
      <c r="A5" s="40"/>
      <c r="B5" s="40"/>
      <c r="C5" s="40"/>
      <c r="D5" s="40"/>
      <c r="E5" s="43" t="s">
        <v>123</v>
      </c>
      <c r="F5" s="40"/>
      <c r="G5" s="90"/>
      <c r="H5" s="43" t="s">
        <v>154</v>
      </c>
      <c r="I5" s="40"/>
      <c r="J5" s="90"/>
      <c r="K5" s="41"/>
      <c r="L5" s="41"/>
      <c r="M5" s="78"/>
      <c r="N5" s="33"/>
      <c r="O5" s="41"/>
      <c r="P5" s="78"/>
      <c r="Q5" s="33"/>
      <c r="R5" s="41"/>
      <c r="S5" s="41"/>
    </row>
    <row r="6" spans="1:19" ht="6.75" customHeight="1">
      <c r="A6" s="40"/>
      <c r="B6" s="40"/>
      <c r="C6" s="40"/>
      <c r="D6" s="40"/>
      <c r="E6" s="33"/>
      <c r="F6" s="41"/>
      <c r="G6" s="78"/>
      <c r="H6" s="33"/>
      <c r="I6" s="41"/>
      <c r="J6" s="78"/>
      <c r="K6" s="40" t="s">
        <v>126</v>
      </c>
      <c r="L6" s="43" t="s">
        <v>86</v>
      </c>
      <c r="M6" s="43" t="s">
        <v>88</v>
      </c>
      <c r="N6" s="43" t="s">
        <v>126</v>
      </c>
      <c r="O6" s="43" t="s">
        <v>86</v>
      </c>
      <c r="P6" s="43" t="s">
        <v>88</v>
      </c>
      <c r="Q6" s="43" t="s">
        <v>126</v>
      </c>
      <c r="R6" s="43" t="s">
        <v>86</v>
      </c>
      <c r="S6" s="43" t="s">
        <v>88</v>
      </c>
    </row>
    <row r="7" spans="1:19" ht="13.5">
      <c r="A7" s="41"/>
      <c r="B7" s="41"/>
      <c r="C7" s="41"/>
      <c r="D7" s="41"/>
      <c r="E7" s="3" t="s">
        <v>126</v>
      </c>
      <c r="F7" s="3" t="s">
        <v>86</v>
      </c>
      <c r="G7" s="3" t="s">
        <v>88</v>
      </c>
      <c r="H7" s="3" t="s">
        <v>126</v>
      </c>
      <c r="I7" s="3" t="s">
        <v>86</v>
      </c>
      <c r="J7" s="30" t="s">
        <v>88</v>
      </c>
      <c r="K7" s="41"/>
      <c r="L7" s="33"/>
      <c r="M7" s="33"/>
      <c r="N7" s="33"/>
      <c r="O7" s="33"/>
      <c r="P7" s="33"/>
      <c r="Q7" s="33"/>
      <c r="R7" s="33"/>
      <c r="S7" s="33"/>
    </row>
    <row r="8" spans="5:19" ht="13.5"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2:19" ht="13.5">
      <c r="B9" s="86" t="s">
        <v>133</v>
      </c>
      <c r="C9" s="70" t="s">
        <v>155</v>
      </c>
      <c r="E9" s="93">
        <v>2</v>
      </c>
      <c r="F9" s="70">
        <v>2</v>
      </c>
      <c r="G9" s="70" t="s">
        <v>39</v>
      </c>
      <c r="H9" s="70">
        <v>5</v>
      </c>
      <c r="I9" s="70">
        <v>5</v>
      </c>
      <c r="J9" s="70" t="s">
        <v>39</v>
      </c>
      <c r="K9" s="70">
        <v>1</v>
      </c>
      <c r="L9" s="70">
        <v>1</v>
      </c>
      <c r="M9" s="70" t="s">
        <v>39</v>
      </c>
      <c r="N9" s="70">
        <v>7</v>
      </c>
      <c r="O9" s="70">
        <v>7</v>
      </c>
      <c r="P9" s="70" t="s">
        <v>39</v>
      </c>
      <c r="Q9" s="70">
        <v>11</v>
      </c>
      <c r="R9" s="70">
        <v>11</v>
      </c>
      <c r="S9" s="70" t="s">
        <v>39</v>
      </c>
    </row>
    <row r="10" spans="2:19" ht="13.5">
      <c r="B10" s="86" t="s">
        <v>156</v>
      </c>
      <c r="C10" s="7">
        <v>2001</v>
      </c>
      <c r="E10" s="93">
        <v>2</v>
      </c>
      <c r="F10" s="70">
        <v>2</v>
      </c>
      <c r="G10" s="70" t="s">
        <v>39</v>
      </c>
      <c r="H10" s="70">
        <v>5</v>
      </c>
      <c r="I10" s="70">
        <v>5</v>
      </c>
      <c r="J10" s="70" t="s">
        <v>39</v>
      </c>
      <c r="K10" s="70">
        <v>1</v>
      </c>
      <c r="L10" s="70">
        <v>1</v>
      </c>
      <c r="M10" s="70" t="s">
        <v>39</v>
      </c>
      <c r="N10" s="70">
        <v>7</v>
      </c>
      <c r="O10" s="70">
        <v>7</v>
      </c>
      <c r="P10" s="70" t="s">
        <v>39</v>
      </c>
      <c r="Q10" s="70">
        <v>20</v>
      </c>
      <c r="R10" s="70">
        <v>20</v>
      </c>
      <c r="S10" s="70" t="s">
        <v>39</v>
      </c>
    </row>
    <row r="11" spans="2:19" ht="13.5">
      <c r="B11" s="86" t="s">
        <v>157</v>
      </c>
      <c r="C11" s="7">
        <v>2002</v>
      </c>
      <c r="E11" s="93">
        <v>3</v>
      </c>
      <c r="F11" s="70">
        <v>3</v>
      </c>
      <c r="G11" s="70" t="s">
        <v>39</v>
      </c>
      <c r="H11" s="70">
        <v>6</v>
      </c>
      <c r="I11" s="70">
        <v>6</v>
      </c>
      <c r="J11" s="70" t="s">
        <v>39</v>
      </c>
      <c r="K11" s="70">
        <v>1</v>
      </c>
      <c r="L11" s="70">
        <v>1</v>
      </c>
      <c r="M11" s="70" t="s">
        <v>39</v>
      </c>
      <c r="N11" s="70">
        <v>5</v>
      </c>
      <c r="O11" s="70">
        <v>5</v>
      </c>
      <c r="P11" s="70" t="s">
        <v>39</v>
      </c>
      <c r="Q11" s="70">
        <v>33</v>
      </c>
      <c r="R11" s="70">
        <v>33</v>
      </c>
      <c r="S11" s="70" t="s">
        <v>39</v>
      </c>
    </row>
    <row r="12" spans="1:19" ht="13.5">
      <c r="A12" s="94"/>
      <c r="B12" s="86" t="s">
        <v>158</v>
      </c>
      <c r="C12" s="7">
        <v>2003</v>
      </c>
      <c r="E12" s="93">
        <v>2</v>
      </c>
      <c r="F12" s="70">
        <v>2</v>
      </c>
      <c r="G12" s="70" t="s">
        <v>39</v>
      </c>
      <c r="H12" s="70">
        <v>10</v>
      </c>
      <c r="I12" s="70">
        <v>10</v>
      </c>
      <c r="J12" s="70" t="s">
        <v>39</v>
      </c>
      <c r="K12" s="70">
        <v>0</v>
      </c>
      <c r="L12" s="70">
        <v>0</v>
      </c>
      <c r="M12" s="70" t="s">
        <v>39</v>
      </c>
      <c r="N12" s="70">
        <v>0</v>
      </c>
      <c r="O12" s="70">
        <v>0</v>
      </c>
      <c r="P12" s="70" t="s">
        <v>39</v>
      </c>
      <c r="Q12" s="70">
        <v>17</v>
      </c>
      <c r="R12" s="70">
        <v>17</v>
      </c>
      <c r="S12" s="70" t="s">
        <v>39</v>
      </c>
    </row>
    <row r="13" spans="2:19" s="2" customFormat="1" ht="13.5">
      <c r="B13" s="89" t="s">
        <v>159</v>
      </c>
      <c r="C13" s="11">
        <v>2004</v>
      </c>
      <c r="E13" s="95">
        <v>2</v>
      </c>
      <c r="F13" s="96">
        <v>2</v>
      </c>
      <c r="G13" s="96" t="s">
        <v>39</v>
      </c>
      <c r="H13" s="96">
        <v>7</v>
      </c>
      <c r="I13" s="96">
        <v>7</v>
      </c>
      <c r="J13" s="96" t="s">
        <v>39</v>
      </c>
      <c r="K13" s="96">
        <v>0</v>
      </c>
      <c r="L13" s="96">
        <v>0</v>
      </c>
      <c r="M13" s="96" t="s">
        <v>39</v>
      </c>
      <c r="N13" s="96">
        <v>0</v>
      </c>
      <c r="O13" s="96">
        <v>0</v>
      </c>
      <c r="P13" s="96" t="s">
        <v>39</v>
      </c>
      <c r="Q13" s="96">
        <v>34</v>
      </c>
      <c r="R13" s="96">
        <v>34</v>
      </c>
      <c r="S13" s="96" t="s">
        <v>39</v>
      </c>
    </row>
    <row r="14" spans="2:19" ht="13.5">
      <c r="B14" s="97"/>
      <c r="C14" s="97"/>
      <c r="E14" s="93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2:19" ht="13.5">
      <c r="B15" s="4" t="s">
        <v>140</v>
      </c>
      <c r="C15" s="7" t="s">
        <v>141</v>
      </c>
      <c r="E15" s="93">
        <v>1</v>
      </c>
      <c r="F15" s="70">
        <v>1</v>
      </c>
      <c r="G15" s="70" t="s">
        <v>39</v>
      </c>
      <c r="H15" s="70">
        <v>4</v>
      </c>
      <c r="I15" s="70">
        <v>4</v>
      </c>
      <c r="J15" s="70" t="s">
        <v>39</v>
      </c>
      <c r="K15" s="70">
        <v>0</v>
      </c>
      <c r="L15" s="70">
        <v>0</v>
      </c>
      <c r="M15" s="70" t="s">
        <v>39</v>
      </c>
      <c r="N15" s="70">
        <v>0</v>
      </c>
      <c r="O15" s="70">
        <v>0</v>
      </c>
      <c r="P15" s="70" t="s">
        <v>39</v>
      </c>
      <c r="Q15" s="70">
        <v>7</v>
      </c>
      <c r="R15" s="70">
        <v>7</v>
      </c>
      <c r="S15" s="70" t="s">
        <v>39</v>
      </c>
    </row>
    <row r="16" spans="2:19" ht="13.5">
      <c r="B16" s="4" t="s">
        <v>142</v>
      </c>
      <c r="C16" s="7"/>
      <c r="E16" s="93">
        <v>3</v>
      </c>
      <c r="F16" s="70">
        <v>3</v>
      </c>
      <c r="G16" s="70" t="s">
        <v>39</v>
      </c>
      <c r="H16" s="70">
        <v>8</v>
      </c>
      <c r="I16" s="70">
        <v>8</v>
      </c>
      <c r="J16" s="70" t="s">
        <v>39</v>
      </c>
      <c r="K16" s="70">
        <v>0</v>
      </c>
      <c r="L16" s="70">
        <v>0</v>
      </c>
      <c r="M16" s="70" t="s">
        <v>39</v>
      </c>
      <c r="N16" s="70">
        <v>0</v>
      </c>
      <c r="O16" s="70">
        <v>0</v>
      </c>
      <c r="P16" s="70" t="s">
        <v>39</v>
      </c>
      <c r="Q16" s="70">
        <v>26</v>
      </c>
      <c r="R16" s="70">
        <v>26</v>
      </c>
      <c r="S16" s="70" t="s">
        <v>39</v>
      </c>
    </row>
    <row r="17" spans="2:19" ht="13.5">
      <c r="B17" s="4" t="s">
        <v>143</v>
      </c>
      <c r="C17" s="7"/>
      <c r="E17" s="93">
        <v>3</v>
      </c>
      <c r="F17" s="70">
        <v>3</v>
      </c>
      <c r="G17" s="70" t="s">
        <v>39</v>
      </c>
      <c r="H17" s="70">
        <v>9</v>
      </c>
      <c r="I17" s="70">
        <v>9</v>
      </c>
      <c r="J17" s="70" t="s">
        <v>39</v>
      </c>
      <c r="K17" s="70">
        <v>0</v>
      </c>
      <c r="L17" s="70">
        <v>0</v>
      </c>
      <c r="M17" s="70" t="s">
        <v>39</v>
      </c>
      <c r="N17" s="70">
        <v>0</v>
      </c>
      <c r="O17" s="70">
        <v>0</v>
      </c>
      <c r="P17" s="70" t="s">
        <v>39</v>
      </c>
      <c r="Q17" s="70">
        <v>51</v>
      </c>
      <c r="R17" s="70">
        <v>51</v>
      </c>
      <c r="S17" s="70" t="s">
        <v>39</v>
      </c>
    </row>
    <row r="18" spans="2:19" ht="13.5">
      <c r="B18" s="4" t="s">
        <v>144</v>
      </c>
      <c r="C18" s="7"/>
      <c r="E18" s="93">
        <v>2</v>
      </c>
      <c r="F18" s="70">
        <v>2</v>
      </c>
      <c r="G18" s="70" t="s">
        <v>39</v>
      </c>
      <c r="H18" s="70">
        <v>7</v>
      </c>
      <c r="I18" s="70">
        <v>7</v>
      </c>
      <c r="J18" s="70" t="s">
        <v>39</v>
      </c>
      <c r="K18" s="70">
        <v>0</v>
      </c>
      <c r="L18" s="70">
        <v>0</v>
      </c>
      <c r="M18" s="70" t="s">
        <v>39</v>
      </c>
      <c r="N18" s="70">
        <v>0</v>
      </c>
      <c r="O18" s="70">
        <v>0</v>
      </c>
      <c r="P18" s="70" t="s">
        <v>39</v>
      </c>
      <c r="Q18" s="70">
        <v>52</v>
      </c>
      <c r="R18" s="70">
        <v>52</v>
      </c>
      <c r="S18" s="70" t="s">
        <v>39</v>
      </c>
    </row>
    <row r="19" spans="5:19" ht="6" customHeight="1" thickBot="1">
      <c r="E19" s="98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1:19" ht="13.5">
      <c r="A20" s="16" t="s">
        <v>146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</sheetData>
  <sheetProtection/>
  <mergeCells count="16">
    <mergeCell ref="N6:N7"/>
    <mergeCell ref="O6:O7"/>
    <mergeCell ref="P6:P7"/>
    <mergeCell ref="Q6:Q7"/>
    <mergeCell ref="R6:R7"/>
    <mergeCell ref="S6:S7"/>
    <mergeCell ref="A4:D7"/>
    <mergeCell ref="E4:J4"/>
    <mergeCell ref="K4:M5"/>
    <mergeCell ref="N4:P5"/>
    <mergeCell ref="Q4:S5"/>
    <mergeCell ref="E5:G6"/>
    <mergeCell ref="H5:J6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G27" sqref="G27"/>
    </sheetView>
  </sheetViews>
  <sheetFormatPr defaultColWidth="9.00390625" defaultRowHeight="13.5"/>
  <cols>
    <col min="1" max="1" width="0.74609375" style="18" customWidth="1"/>
    <col min="2" max="2" width="6.875" style="18" customWidth="1"/>
    <col min="3" max="3" width="0.37109375" style="18" customWidth="1"/>
    <col min="4" max="15" width="6.50390625" style="18" customWidth="1"/>
    <col min="16" max="16384" width="9.00390625" style="18" customWidth="1"/>
  </cols>
  <sheetData>
    <row r="1" spans="1:15" ht="17.25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ht="4.5" customHeight="1"/>
    <row r="3" spans="1:15" ht="14.25" thickBot="1">
      <c r="A3" s="7" t="s">
        <v>90</v>
      </c>
      <c r="O3" s="70" t="s">
        <v>161</v>
      </c>
    </row>
    <row r="4" spans="1:15" ht="16.5" customHeight="1" thickTop="1">
      <c r="A4" s="39" t="s">
        <v>46</v>
      </c>
      <c r="B4" s="39"/>
      <c r="C4" s="47"/>
      <c r="D4" s="71" t="s">
        <v>162</v>
      </c>
      <c r="E4" s="71"/>
      <c r="F4" s="71"/>
      <c r="G4" s="71"/>
      <c r="H4" s="71"/>
      <c r="I4" s="72"/>
      <c r="J4" s="36" t="s">
        <v>163</v>
      </c>
      <c r="K4" s="71"/>
      <c r="L4" s="71"/>
      <c r="M4" s="71"/>
      <c r="N4" s="71"/>
      <c r="O4" s="71"/>
    </row>
    <row r="5" spans="1:15" ht="16.5" customHeight="1">
      <c r="A5" s="40"/>
      <c r="B5" s="40"/>
      <c r="C5" s="90"/>
      <c r="D5" s="100" t="s">
        <v>164</v>
      </c>
      <c r="E5" s="101"/>
      <c r="F5" s="102" t="s">
        <v>165</v>
      </c>
      <c r="G5" s="103"/>
      <c r="H5" s="102" t="s">
        <v>166</v>
      </c>
      <c r="I5" s="103"/>
      <c r="J5" s="100" t="s">
        <v>164</v>
      </c>
      <c r="K5" s="101"/>
      <c r="L5" s="102" t="s">
        <v>165</v>
      </c>
      <c r="M5" s="104"/>
      <c r="N5" s="102" t="s">
        <v>166</v>
      </c>
      <c r="O5" s="104"/>
    </row>
    <row r="6" spans="1:15" ht="16.5" customHeight="1">
      <c r="A6" s="41"/>
      <c r="B6" s="41"/>
      <c r="C6" s="78"/>
      <c r="D6" s="3" t="s">
        <v>167</v>
      </c>
      <c r="E6" s="3" t="s">
        <v>168</v>
      </c>
      <c r="F6" s="3" t="s">
        <v>167</v>
      </c>
      <c r="G6" s="3" t="s">
        <v>168</v>
      </c>
      <c r="H6" s="3" t="s">
        <v>167</v>
      </c>
      <c r="I6" s="3" t="s">
        <v>168</v>
      </c>
      <c r="J6" s="3" t="s">
        <v>167</v>
      </c>
      <c r="K6" s="30" t="s">
        <v>168</v>
      </c>
      <c r="L6" s="3" t="s">
        <v>167</v>
      </c>
      <c r="M6" s="29" t="s">
        <v>168</v>
      </c>
      <c r="N6" s="3" t="s">
        <v>167</v>
      </c>
      <c r="O6" s="29" t="s">
        <v>168</v>
      </c>
    </row>
    <row r="7" spans="1:15" s="2" customFormat="1" ht="15" customHeight="1">
      <c r="A7" s="105"/>
      <c r="B7" s="106" t="s">
        <v>169</v>
      </c>
      <c r="C7" s="107"/>
      <c r="D7" s="15">
        <v>1</v>
      </c>
      <c r="E7" s="15">
        <v>24</v>
      </c>
      <c r="F7" s="15">
        <v>7</v>
      </c>
      <c r="G7" s="15">
        <v>13</v>
      </c>
      <c r="H7" s="15">
        <v>8</v>
      </c>
      <c r="I7" s="15">
        <v>18</v>
      </c>
      <c r="J7" s="15">
        <v>265</v>
      </c>
      <c r="K7" s="15">
        <v>905</v>
      </c>
      <c r="L7" s="15">
        <v>271</v>
      </c>
      <c r="M7" s="15">
        <v>938</v>
      </c>
      <c r="N7" s="15">
        <v>232</v>
      </c>
      <c r="O7" s="15">
        <v>1011</v>
      </c>
    </row>
    <row r="8" spans="1:15" ht="15" customHeight="1">
      <c r="A8" s="108"/>
      <c r="B8" s="109" t="s">
        <v>170</v>
      </c>
      <c r="C8" s="110"/>
      <c r="D8" s="5" t="s">
        <v>39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5">
        <v>4</v>
      </c>
      <c r="K8" s="5">
        <v>1</v>
      </c>
      <c r="L8" s="5" t="s">
        <v>39</v>
      </c>
      <c r="M8" s="5">
        <v>2</v>
      </c>
      <c r="N8" s="5">
        <v>2</v>
      </c>
      <c r="O8" s="5">
        <v>1</v>
      </c>
    </row>
    <row r="9" spans="1:15" ht="15" customHeight="1">
      <c r="A9" s="108"/>
      <c r="B9" s="109" t="s">
        <v>171</v>
      </c>
      <c r="C9" s="110"/>
      <c r="D9" s="5" t="s">
        <v>39</v>
      </c>
      <c r="E9" s="5" t="s">
        <v>39</v>
      </c>
      <c r="F9" s="5" t="s">
        <v>39</v>
      </c>
      <c r="G9" s="5" t="s">
        <v>39</v>
      </c>
      <c r="H9" s="5" t="s">
        <v>39</v>
      </c>
      <c r="I9" s="5" t="s">
        <v>39</v>
      </c>
      <c r="J9" s="5">
        <v>2</v>
      </c>
      <c r="K9" s="5" t="s">
        <v>39</v>
      </c>
      <c r="L9" s="5">
        <v>5</v>
      </c>
      <c r="M9" s="5" t="s">
        <v>39</v>
      </c>
      <c r="N9" s="5">
        <v>2</v>
      </c>
      <c r="O9" s="5" t="s">
        <v>39</v>
      </c>
    </row>
    <row r="10" spans="1:15" ht="15" customHeight="1">
      <c r="A10" s="108"/>
      <c r="B10" s="109" t="s">
        <v>172</v>
      </c>
      <c r="C10" s="110"/>
      <c r="D10" s="5" t="s">
        <v>39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  <c r="J10" s="5">
        <v>5</v>
      </c>
      <c r="K10" s="5" t="s">
        <v>39</v>
      </c>
      <c r="L10" s="5">
        <v>3</v>
      </c>
      <c r="M10" s="5" t="s">
        <v>39</v>
      </c>
      <c r="N10" s="5">
        <v>6</v>
      </c>
      <c r="O10" s="5" t="s">
        <v>39</v>
      </c>
    </row>
    <row r="11" spans="1:15" ht="15" customHeight="1">
      <c r="A11" s="108"/>
      <c r="B11" s="109" t="s">
        <v>173</v>
      </c>
      <c r="C11" s="110"/>
      <c r="D11" s="5" t="s">
        <v>39</v>
      </c>
      <c r="E11" s="5" t="s">
        <v>39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 t="s">
        <v>39</v>
      </c>
      <c r="L11" s="5">
        <v>1</v>
      </c>
      <c r="M11" s="5" t="s">
        <v>39</v>
      </c>
      <c r="N11" s="5">
        <v>2</v>
      </c>
      <c r="O11" s="5" t="s">
        <v>39</v>
      </c>
    </row>
    <row r="12" spans="1:15" ht="15" customHeight="1">
      <c r="A12" s="108"/>
      <c r="B12" s="109" t="s">
        <v>174</v>
      </c>
      <c r="C12" s="110"/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>
        <v>1</v>
      </c>
      <c r="K12" s="5" t="s">
        <v>39</v>
      </c>
      <c r="L12" s="5">
        <v>1</v>
      </c>
      <c r="M12" s="5" t="s">
        <v>39</v>
      </c>
      <c r="N12" s="5" t="s">
        <v>175</v>
      </c>
      <c r="O12" s="5" t="s">
        <v>39</v>
      </c>
    </row>
    <row r="13" spans="1:15" ht="15" customHeight="1">
      <c r="A13" s="108"/>
      <c r="B13" s="109" t="s">
        <v>176</v>
      </c>
      <c r="C13" s="110"/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175</v>
      </c>
      <c r="O13" s="5" t="s">
        <v>39</v>
      </c>
    </row>
    <row r="14" spans="1:15" ht="15" customHeight="1">
      <c r="A14" s="108"/>
      <c r="B14" s="109" t="s">
        <v>177</v>
      </c>
      <c r="C14" s="110"/>
      <c r="D14" s="5" t="s">
        <v>39</v>
      </c>
      <c r="E14" s="5" t="s">
        <v>39</v>
      </c>
      <c r="F14" s="5" t="s">
        <v>39</v>
      </c>
      <c r="G14" s="5" t="s">
        <v>39</v>
      </c>
      <c r="H14" s="5" t="s">
        <v>39</v>
      </c>
      <c r="I14" s="5" t="s">
        <v>39</v>
      </c>
      <c r="J14" s="5">
        <v>3</v>
      </c>
      <c r="K14" s="5" t="s">
        <v>39</v>
      </c>
      <c r="L14" s="5">
        <v>1</v>
      </c>
      <c r="M14" s="5" t="s">
        <v>39</v>
      </c>
      <c r="N14" s="5">
        <v>2</v>
      </c>
      <c r="O14" s="5" t="s">
        <v>39</v>
      </c>
    </row>
    <row r="15" spans="1:15" ht="15" customHeight="1">
      <c r="A15" s="108"/>
      <c r="B15" s="109" t="s">
        <v>178</v>
      </c>
      <c r="C15" s="110"/>
      <c r="D15" s="5" t="s">
        <v>39</v>
      </c>
      <c r="E15" s="5" t="s">
        <v>39</v>
      </c>
      <c r="F15" s="5" t="s">
        <v>39</v>
      </c>
      <c r="G15" s="5" t="s">
        <v>39</v>
      </c>
      <c r="H15" s="5" t="s">
        <v>39</v>
      </c>
      <c r="I15" s="5" t="s">
        <v>39</v>
      </c>
      <c r="J15" s="5">
        <v>8</v>
      </c>
      <c r="K15" s="5" t="s">
        <v>39</v>
      </c>
      <c r="L15" s="5">
        <v>13</v>
      </c>
      <c r="M15" s="5" t="s">
        <v>39</v>
      </c>
      <c r="N15" s="5">
        <v>13</v>
      </c>
      <c r="O15" s="5" t="s">
        <v>39</v>
      </c>
    </row>
    <row r="16" spans="1:15" ht="15" customHeight="1">
      <c r="A16" s="108"/>
      <c r="B16" s="109" t="s">
        <v>179</v>
      </c>
      <c r="C16" s="110"/>
      <c r="D16" s="5" t="s">
        <v>39</v>
      </c>
      <c r="E16" s="5" t="s">
        <v>39</v>
      </c>
      <c r="F16" s="5" t="s">
        <v>39</v>
      </c>
      <c r="G16" s="5" t="s">
        <v>39</v>
      </c>
      <c r="H16" s="5" t="s">
        <v>39</v>
      </c>
      <c r="I16" s="5" t="s">
        <v>39</v>
      </c>
      <c r="J16" s="5">
        <v>9</v>
      </c>
      <c r="K16" s="5" t="s">
        <v>39</v>
      </c>
      <c r="L16" s="5">
        <v>8</v>
      </c>
      <c r="M16" s="5">
        <v>1</v>
      </c>
      <c r="N16" s="5">
        <v>9</v>
      </c>
      <c r="O16" s="5" t="s">
        <v>180</v>
      </c>
    </row>
    <row r="17" spans="1:15" ht="15" customHeight="1">
      <c r="A17" s="108"/>
      <c r="B17" s="109" t="s">
        <v>181</v>
      </c>
      <c r="C17" s="110"/>
      <c r="D17" s="5" t="s">
        <v>39</v>
      </c>
      <c r="E17" s="5" t="s">
        <v>39</v>
      </c>
      <c r="F17" s="5" t="s">
        <v>39</v>
      </c>
      <c r="G17" s="5" t="s">
        <v>39</v>
      </c>
      <c r="H17" s="5" t="s">
        <v>39</v>
      </c>
      <c r="I17" s="5" t="s">
        <v>39</v>
      </c>
      <c r="J17" s="5">
        <v>7</v>
      </c>
      <c r="K17" s="5">
        <v>1</v>
      </c>
      <c r="L17" s="5">
        <v>6</v>
      </c>
      <c r="M17" s="5">
        <v>3</v>
      </c>
      <c r="N17" s="5">
        <v>16</v>
      </c>
      <c r="O17" s="5">
        <v>3</v>
      </c>
    </row>
    <row r="18" spans="1:15" ht="15" customHeight="1">
      <c r="A18" s="108"/>
      <c r="B18" s="109" t="s">
        <v>182</v>
      </c>
      <c r="C18" s="110"/>
      <c r="D18" s="5" t="s">
        <v>39</v>
      </c>
      <c r="E18" s="5" t="s">
        <v>39</v>
      </c>
      <c r="F18" s="5" t="s">
        <v>39</v>
      </c>
      <c r="G18" s="5" t="s">
        <v>39</v>
      </c>
      <c r="H18" s="5" t="s">
        <v>39</v>
      </c>
      <c r="I18" s="5" t="s">
        <v>39</v>
      </c>
      <c r="J18" s="5" t="s">
        <v>39</v>
      </c>
      <c r="K18" s="5" t="s">
        <v>39</v>
      </c>
      <c r="L18" s="5" t="s">
        <v>39</v>
      </c>
      <c r="M18" s="5">
        <v>1</v>
      </c>
      <c r="N18" s="5">
        <v>2</v>
      </c>
      <c r="O18" s="5">
        <v>1</v>
      </c>
    </row>
    <row r="19" spans="1:15" ht="15" customHeight="1">
      <c r="A19" s="108"/>
      <c r="B19" s="109" t="s">
        <v>183</v>
      </c>
      <c r="C19" s="110"/>
      <c r="D19" s="5" t="s">
        <v>39</v>
      </c>
      <c r="E19" s="5" t="s">
        <v>39</v>
      </c>
      <c r="F19" s="5" t="s">
        <v>39</v>
      </c>
      <c r="G19" s="5" t="s">
        <v>39</v>
      </c>
      <c r="H19" s="5" t="s">
        <v>39</v>
      </c>
      <c r="I19" s="5" t="s">
        <v>39</v>
      </c>
      <c r="J19" s="5" t="s">
        <v>39</v>
      </c>
      <c r="K19" s="5" t="s">
        <v>39</v>
      </c>
      <c r="L19" s="5" t="s">
        <v>39</v>
      </c>
      <c r="M19" s="5">
        <v>1</v>
      </c>
      <c r="N19" s="5" t="s">
        <v>184</v>
      </c>
      <c r="O19" s="5" t="s">
        <v>184</v>
      </c>
    </row>
    <row r="20" spans="1:15" ht="15" customHeight="1">
      <c r="A20" s="108"/>
      <c r="B20" s="109" t="s">
        <v>185</v>
      </c>
      <c r="C20" s="110"/>
      <c r="D20" s="5" t="s">
        <v>39</v>
      </c>
      <c r="E20" s="5" t="s">
        <v>39</v>
      </c>
      <c r="F20" s="5" t="s">
        <v>39</v>
      </c>
      <c r="G20" s="5" t="s">
        <v>39</v>
      </c>
      <c r="H20" s="5" t="s">
        <v>39</v>
      </c>
      <c r="I20" s="5">
        <v>1</v>
      </c>
      <c r="J20" s="5">
        <v>2</v>
      </c>
      <c r="K20" s="5">
        <v>46</v>
      </c>
      <c r="L20" s="5">
        <v>4</v>
      </c>
      <c r="M20" s="5">
        <v>46</v>
      </c>
      <c r="N20" s="5" t="s">
        <v>184</v>
      </c>
      <c r="O20" s="5">
        <v>59</v>
      </c>
    </row>
    <row r="21" spans="1:15" ht="15" customHeight="1">
      <c r="A21" s="108"/>
      <c r="B21" s="109" t="s">
        <v>186</v>
      </c>
      <c r="C21" s="110"/>
      <c r="D21" s="5" t="s">
        <v>39</v>
      </c>
      <c r="E21" s="5" t="s">
        <v>39</v>
      </c>
      <c r="F21" s="5" t="s">
        <v>39</v>
      </c>
      <c r="G21" s="5" t="s">
        <v>39</v>
      </c>
      <c r="H21" s="5" t="s">
        <v>39</v>
      </c>
      <c r="I21" s="5" t="s">
        <v>39</v>
      </c>
      <c r="J21" s="5" t="s">
        <v>39</v>
      </c>
      <c r="K21" s="5">
        <v>4</v>
      </c>
      <c r="L21" s="5" t="s">
        <v>39</v>
      </c>
      <c r="M21" s="5">
        <v>4</v>
      </c>
      <c r="N21" s="5" t="s">
        <v>184</v>
      </c>
      <c r="O21" s="5">
        <v>5</v>
      </c>
    </row>
    <row r="22" spans="1:15" ht="15" customHeight="1">
      <c r="A22" s="108"/>
      <c r="B22" s="109" t="s">
        <v>187</v>
      </c>
      <c r="C22" s="110"/>
      <c r="D22" s="5" t="s">
        <v>39</v>
      </c>
      <c r="E22" s="5" t="s">
        <v>39</v>
      </c>
      <c r="F22" s="5" t="s">
        <v>39</v>
      </c>
      <c r="G22" s="5" t="s">
        <v>39</v>
      </c>
      <c r="H22" s="5" t="s">
        <v>39</v>
      </c>
      <c r="I22" s="5" t="s">
        <v>39</v>
      </c>
      <c r="J22" s="5">
        <v>1</v>
      </c>
      <c r="K22" s="5">
        <v>1</v>
      </c>
      <c r="L22" s="5">
        <v>1</v>
      </c>
      <c r="M22" s="5">
        <v>2</v>
      </c>
      <c r="N22" s="5">
        <v>1</v>
      </c>
      <c r="O22" s="5">
        <v>2</v>
      </c>
    </row>
    <row r="23" spans="1:15" ht="15" customHeight="1">
      <c r="A23" s="108"/>
      <c r="B23" s="109" t="s">
        <v>188</v>
      </c>
      <c r="C23" s="110"/>
      <c r="D23" s="5" t="s">
        <v>39</v>
      </c>
      <c r="E23" s="5" t="s">
        <v>39</v>
      </c>
      <c r="F23" s="5" t="s">
        <v>39</v>
      </c>
      <c r="G23" s="5" t="s">
        <v>39</v>
      </c>
      <c r="H23" s="5" t="s">
        <v>39</v>
      </c>
      <c r="I23" s="5" t="s">
        <v>39</v>
      </c>
      <c r="J23" s="5">
        <v>3</v>
      </c>
      <c r="K23" s="5">
        <v>2</v>
      </c>
      <c r="L23" s="5">
        <v>3</v>
      </c>
      <c r="M23" s="5">
        <v>4</v>
      </c>
      <c r="N23" s="5">
        <v>1</v>
      </c>
      <c r="O23" s="5">
        <v>1</v>
      </c>
    </row>
    <row r="24" spans="1:15" ht="15" customHeight="1">
      <c r="A24" s="108"/>
      <c r="B24" s="109" t="s">
        <v>189</v>
      </c>
      <c r="C24" s="110"/>
      <c r="D24" s="5" t="s">
        <v>39</v>
      </c>
      <c r="E24" s="5" t="s">
        <v>39</v>
      </c>
      <c r="F24" s="5" t="s">
        <v>39</v>
      </c>
      <c r="G24" s="5" t="s">
        <v>39</v>
      </c>
      <c r="H24" s="5" t="s">
        <v>39</v>
      </c>
      <c r="I24" s="5" t="s">
        <v>39</v>
      </c>
      <c r="J24" s="5">
        <v>4</v>
      </c>
      <c r="K24" s="5">
        <v>1</v>
      </c>
      <c r="L24" s="5">
        <v>6</v>
      </c>
      <c r="M24" s="5">
        <v>1</v>
      </c>
      <c r="N24" s="5">
        <v>3</v>
      </c>
      <c r="O24" s="5">
        <v>1</v>
      </c>
    </row>
    <row r="25" spans="1:15" ht="15" customHeight="1">
      <c r="A25" s="108"/>
      <c r="B25" s="109" t="s">
        <v>190</v>
      </c>
      <c r="C25" s="110"/>
      <c r="D25" s="5" t="s">
        <v>39</v>
      </c>
      <c r="E25" s="5" t="s">
        <v>39</v>
      </c>
      <c r="F25" s="5" t="s">
        <v>39</v>
      </c>
      <c r="G25" s="5" t="s">
        <v>39</v>
      </c>
      <c r="H25" s="5">
        <v>1</v>
      </c>
      <c r="I25" s="5" t="s">
        <v>39</v>
      </c>
      <c r="J25" s="5">
        <v>1</v>
      </c>
      <c r="K25" s="5" t="s">
        <v>39</v>
      </c>
      <c r="L25" s="5">
        <v>2</v>
      </c>
      <c r="M25" s="5">
        <v>1</v>
      </c>
      <c r="N25" s="5">
        <v>1</v>
      </c>
      <c r="O25" s="5" t="s">
        <v>191</v>
      </c>
    </row>
    <row r="26" spans="1:15" ht="15" customHeight="1">
      <c r="A26" s="108"/>
      <c r="B26" s="109" t="s">
        <v>192</v>
      </c>
      <c r="C26" s="110"/>
      <c r="D26" s="5" t="s">
        <v>39</v>
      </c>
      <c r="E26" s="5" t="s">
        <v>39</v>
      </c>
      <c r="F26" s="5" t="s">
        <v>39</v>
      </c>
      <c r="G26" s="5" t="s">
        <v>39</v>
      </c>
      <c r="H26" s="5" t="s">
        <v>39</v>
      </c>
      <c r="I26" s="5" t="s">
        <v>39</v>
      </c>
      <c r="J26" s="5" t="s">
        <v>39</v>
      </c>
      <c r="K26" s="5" t="s">
        <v>39</v>
      </c>
      <c r="L26" s="5" t="s">
        <v>39</v>
      </c>
      <c r="M26" s="5">
        <v>1</v>
      </c>
      <c r="N26" s="5">
        <v>10</v>
      </c>
      <c r="O26" s="5" t="s">
        <v>191</v>
      </c>
    </row>
    <row r="27" spans="1:15" ht="15" customHeight="1">
      <c r="A27" s="108"/>
      <c r="B27" s="109" t="s">
        <v>193</v>
      </c>
      <c r="C27" s="110"/>
      <c r="D27" s="5" t="s">
        <v>39</v>
      </c>
      <c r="E27" s="5" t="s">
        <v>39</v>
      </c>
      <c r="F27" s="5" t="s">
        <v>39</v>
      </c>
      <c r="G27" s="5" t="s">
        <v>39</v>
      </c>
      <c r="H27" s="5" t="s">
        <v>39</v>
      </c>
      <c r="I27" s="5" t="s">
        <v>39</v>
      </c>
      <c r="J27" s="5">
        <v>12</v>
      </c>
      <c r="K27" s="5">
        <v>14</v>
      </c>
      <c r="L27" s="5">
        <v>18</v>
      </c>
      <c r="M27" s="5">
        <v>6</v>
      </c>
      <c r="N27" s="5">
        <v>4</v>
      </c>
      <c r="O27" s="5">
        <v>8</v>
      </c>
    </row>
    <row r="28" spans="1:15" ht="15" customHeight="1">
      <c r="A28" s="108"/>
      <c r="B28" s="109" t="s">
        <v>194</v>
      </c>
      <c r="C28" s="110"/>
      <c r="D28" s="5" t="s">
        <v>39</v>
      </c>
      <c r="E28" s="5" t="s">
        <v>39</v>
      </c>
      <c r="F28" s="5" t="s">
        <v>39</v>
      </c>
      <c r="G28" s="5" t="s">
        <v>39</v>
      </c>
      <c r="H28" s="5" t="s">
        <v>39</v>
      </c>
      <c r="I28" s="5" t="s">
        <v>39</v>
      </c>
      <c r="J28" s="5">
        <v>19</v>
      </c>
      <c r="K28" s="5">
        <v>3</v>
      </c>
      <c r="L28" s="5">
        <v>23</v>
      </c>
      <c r="M28" s="5">
        <v>1</v>
      </c>
      <c r="N28" s="5">
        <v>29</v>
      </c>
      <c r="O28" s="5" t="s">
        <v>195</v>
      </c>
    </row>
    <row r="29" spans="1:15" ht="15" customHeight="1">
      <c r="A29" s="108"/>
      <c r="B29" s="109" t="s">
        <v>196</v>
      </c>
      <c r="C29" s="110"/>
      <c r="D29" s="5">
        <v>1</v>
      </c>
      <c r="E29" s="5">
        <v>24</v>
      </c>
      <c r="F29" s="5">
        <v>5</v>
      </c>
      <c r="G29" s="5">
        <v>13</v>
      </c>
      <c r="H29" s="5">
        <v>6</v>
      </c>
      <c r="I29" s="5">
        <v>17</v>
      </c>
      <c r="J29" s="5">
        <v>56</v>
      </c>
      <c r="K29" s="5">
        <v>786</v>
      </c>
      <c r="L29" s="5">
        <v>70</v>
      </c>
      <c r="M29" s="5">
        <v>798</v>
      </c>
      <c r="N29" s="5">
        <v>43</v>
      </c>
      <c r="O29" s="5">
        <v>863</v>
      </c>
    </row>
    <row r="30" spans="1:15" ht="15" customHeight="1">
      <c r="A30" s="108"/>
      <c r="B30" s="109" t="s">
        <v>197</v>
      </c>
      <c r="C30" s="110"/>
      <c r="D30" s="5" t="s">
        <v>39</v>
      </c>
      <c r="E30" s="5" t="s">
        <v>39</v>
      </c>
      <c r="F30" s="5">
        <v>1</v>
      </c>
      <c r="G30" s="5" t="s">
        <v>39</v>
      </c>
      <c r="H30" s="5" t="s">
        <v>198</v>
      </c>
      <c r="I30" s="5" t="s">
        <v>39</v>
      </c>
      <c r="J30" s="5">
        <v>18</v>
      </c>
      <c r="K30" s="5">
        <v>11</v>
      </c>
      <c r="L30" s="5">
        <v>20</v>
      </c>
      <c r="M30" s="5">
        <v>12</v>
      </c>
      <c r="N30" s="5">
        <v>13</v>
      </c>
      <c r="O30" s="5">
        <v>12</v>
      </c>
    </row>
    <row r="31" spans="1:15" ht="15" customHeight="1">
      <c r="A31" s="108"/>
      <c r="B31" s="109" t="s">
        <v>199</v>
      </c>
      <c r="C31" s="110"/>
      <c r="D31" s="5" t="s">
        <v>39</v>
      </c>
      <c r="E31" s="5" t="s">
        <v>39</v>
      </c>
      <c r="F31" s="5" t="s">
        <v>39</v>
      </c>
      <c r="G31" s="5" t="s">
        <v>39</v>
      </c>
      <c r="H31" s="5">
        <v>1</v>
      </c>
      <c r="I31" s="5" t="s">
        <v>39</v>
      </c>
      <c r="J31" s="5">
        <v>4</v>
      </c>
      <c r="K31" s="5">
        <v>1</v>
      </c>
      <c r="L31" s="5" t="s">
        <v>39</v>
      </c>
      <c r="M31" s="5">
        <v>3</v>
      </c>
      <c r="N31" s="5">
        <v>5</v>
      </c>
      <c r="O31" s="5">
        <v>7</v>
      </c>
    </row>
    <row r="32" spans="1:15" ht="15" customHeight="1">
      <c r="A32" s="108"/>
      <c r="B32" s="109" t="s">
        <v>200</v>
      </c>
      <c r="C32" s="110"/>
      <c r="D32" s="5" t="s">
        <v>39</v>
      </c>
      <c r="E32" s="5" t="s">
        <v>39</v>
      </c>
      <c r="F32" s="5" t="s">
        <v>39</v>
      </c>
      <c r="G32" s="5" t="s">
        <v>39</v>
      </c>
      <c r="H32" s="5" t="s">
        <v>39</v>
      </c>
      <c r="I32" s="5" t="s">
        <v>39</v>
      </c>
      <c r="J32" s="5">
        <v>3</v>
      </c>
      <c r="K32" s="5">
        <v>3</v>
      </c>
      <c r="L32" s="5">
        <v>1</v>
      </c>
      <c r="M32" s="5">
        <v>6</v>
      </c>
      <c r="N32" s="5">
        <v>1</v>
      </c>
      <c r="O32" s="5">
        <v>1</v>
      </c>
    </row>
    <row r="33" spans="1:15" ht="15" customHeight="1">
      <c r="A33" s="108"/>
      <c r="B33" s="109" t="s">
        <v>201</v>
      </c>
      <c r="C33" s="110"/>
      <c r="D33" s="5" t="s">
        <v>39</v>
      </c>
      <c r="E33" s="5" t="s">
        <v>39</v>
      </c>
      <c r="F33" s="5" t="s">
        <v>39</v>
      </c>
      <c r="G33" s="5" t="s">
        <v>39</v>
      </c>
      <c r="H33" s="5" t="s">
        <v>39</v>
      </c>
      <c r="I33" s="5" t="s">
        <v>39</v>
      </c>
      <c r="J33" s="5">
        <v>13</v>
      </c>
      <c r="K33" s="5">
        <v>18</v>
      </c>
      <c r="L33" s="5">
        <v>7</v>
      </c>
      <c r="M33" s="5">
        <v>35</v>
      </c>
      <c r="N33" s="5">
        <v>3</v>
      </c>
      <c r="O33" s="5">
        <v>41</v>
      </c>
    </row>
    <row r="34" spans="1:15" ht="15" customHeight="1">
      <c r="A34" s="108"/>
      <c r="B34" s="109" t="s">
        <v>202</v>
      </c>
      <c r="C34" s="110"/>
      <c r="D34" s="5" t="s">
        <v>39</v>
      </c>
      <c r="E34" s="5" t="s">
        <v>39</v>
      </c>
      <c r="F34" s="5" t="s">
        <v>39</v>
      </c>
      <c r="G34" s="5" t="s">
        <v>39</v>
      </c>
      <c r="H34" s="5" t="s">
        <v>39</v>
      </c>
      <c r="I34" s="5" t="s">
        <v>39</v>
      </c>
      <c r="J34" s="5">
        <v>6</v>
      </c>
      <c r="K34" s="5">
        <v>4</v>
      </c>
      <c r="L34" s="5">
        <v>7</v>
      </c>
      <c r="M34" s="5">
        <v>6</v>
      </c>
      <c r="N34" s="5">
        <v>5</v>
      </c>
      <c r="O34" s="5">
        <v>5</v>
      </c>
    </row>
    <row r="35" spans="1:15" ht="15" customHeight="1">
      <c r="A35" s="108"/>
      <c r="B35" s="109" t="s">
        <v>203</v>
      </c>
      <c r="C35" s="110"/>
      <c r="D35" s="5" t="s">
        <v>39</v>
      </c>
      <c r="E35" s="5" t="s">
        <v>39</v>
      </c>
      <c r="F35" s="5" t="s">
        <v>39</v>
      </c>
      <c r="G35" s="5" t="s">
        <v>39</v>
      </c>
      <c r="H35" s="5" t="s">
        <v>39</v>
      </c>
      <c r="I35" s="5" t="s">
        <v>39</v>
      </c>
      <c r="J35" s="5" t="s">
        <v>39</v>
      </c>
      <c r="K35" s="5" t="s">
        <v>39</v>
      </c>
      <c r="L35" s="5" t="s">
        <v>39</v>
      </c>
      <c r="M35" s="5" t="s">
        <v>39</v>
      </c>
      <c r="N35" s="5" t="s">
        <v>195</v>
      </c>
      <c r="O35" s="5" t="s">
        <v>39</v>
      </c>
    </row>
    <row r="36" spans="1:15" ht="15" customHeight="1">
      <c r="A36" s="108"/>
      <c r="B36" s="109" t="s">
        <v>204</v>
      </c>
      <c r="C36" s="110"/>
      <c r="D36" s="5" t="s">
        <v>39</v>
      </c>
      <c r="E36" s="5" t="s">
        <v>39</v>
      </c>
      <c r="F36" s="5" t="s">
        <v>39</v>
      </c>
      <c r="G36" s="5" t="s">
        <v>39</v>
      </c>
      <c r="H36" s="5" t="s">
        <v>39</v>
      </c>
      <c r="I36" s="5" t="s">
        <v>39</v>
      </c>
      <c r="J36" s="5" t="s">
        <v>39</v>
      </c>
      <c r="K36" s="5">
        <v>2</v>
      </c>
      <c r="L36" s="5" t="s">
        <v>39</v>
      </c>
      <c r="M36" s="5" t="s">
        <v>39</v>
      </c>
      <c r="N36" s="5" t="s">
        <v>195</v>
      </c>
      <c r="O36" s="5" t="s">
        <v>195</v>
      </c>
    </row>
    <row r="37" spans="1:15" ht="15" customHeight="1">
      <c r="A37" s="108"/>
      <c r="B37" s="109" t="s">
        <v>205</v>
      </c>
      <c r="C37" s="110"/>
      <c r="D37" s="5" t="s">
        <v>39</v>
      </c>
      <c r="E37" s="5" t="s">
        <v>39</v>
      </c>
      <c r="F37" s="5" t="s">
        <v>39</v>
      </c>
      <c r="G37" s="5" t="s">
        <v>39</v>
      </c>
      <c r="H37" s="5" t="s">
        <v>39</v>
      </c>
      <c r="I37" s="5" t="s">
        <v>39</v>
      </c>
      <c r="J37" s="5">
        <v>2</v>
      </c>
      <c r="K37" s="5" t="s">
        <v>39</v>
      </c>
      <c r="L37" s="5" t="s">
        <v>39</v>
      </c>
      <c r="M37" s="5" t="s">
        <v>39</v>
      </c>
      <c r="N37" s="5" t="s">
        <v>195</v>
      </c>
      <c r="O37" s="5" t="s">
        <v>39</v>
      </c>
    </row>
    <row r="38" spans="1:15" ht="15" customHeight="1">
      <c r="A38" s="108"/>
      <c r="B38" s="109" t="s">
        <v>206</v>
      </c>
      <c r="C38" s="110"/>
      <c r="D38" s="5" t="s">
        <v>39</v>
      </c>
      <c r="E38" s="5" t="s">
        <v>39</v>
      </c>
      <c r="F38" s="5" t="s">
        <v>39</v>
      </c>
      <c r="G38" s="5" t="s">
        <v>39</v>
      </c>
      <c r="H38" s="5" t="s">
        <v>39</v>
      </c>
      <c r="I38" s="5" t="s">
        <v>39</v>
      </c>
      <c r="J38" s="5" t="s">
        <v>39</v>
      </c>
      <c r="K38" s="5" t="s">
        <v>39</v>
      </c>
      <c r="L38" s="5">
        <v>2</v>
      </c>
      <c r="M38" s="5">
        <v>1</v>
      </c>
      <c r="N38" s="5" t="s">
        <v>207</v>
      </c>
      <c r="O38" s="5" t="s">
        <v>207</v>
      </c>
    </row>
    <row r="39" spans="1:15" ht="15" customHeight="1">
      <c r="A39" s="108"/>
      <c r="B39" s="109" t="s">
        <v>208</v>
      </c>
      <c r="C39" s="110"/>
      <c r="D39" s="5" t="s">
        <v>39</v>
      </c>
      <c r="E39" s="5" t="s">
        <v>39</v>
      </c>
      <c r="F39" s="5" t="s">
        <v>39</v>
      </c>
      <c r="G39" s="5" t="s">
        <v>39</v>
      </c>
      <c r="H39" s="5" t="s">
        <v>39</v>
      </c>
      <c r="I39" s="5" t="s">
        <v>39</v>
      </c>
      <c r="J39" s="5">
        <v>1</v>
      </c>
      <c r="K39" s="5">
        <v>3</v>
      </c>
      <c r="L39" s="5" t="s">
        <v>39</v>
      </c>
      <c r="M39" s="5" t="s">
        <v>39</v>
      </c>
      <c r="N39" s="5" t="s">
        <v>207</v>
      </c>
      <c r="O39" s="5" t="s">
        <v>207</v>
      </c>
    </row>
    <row r="40" spans="1:15" ht="15" customHeight="1">
      <c r="A40" s="108"/>
      <c r="B40" s="109" t="s">
        <v>209</v>
      </c>
      <c r="C40" s="110"/>
      <c r="D40" s="5" t="s">
        <v>39</v>
      </c>
      <c r="E40" s="5" t="s">
        <v>39</v>
      </c>
      <c r="F40" s="5">
        <v>1</v>
      </c>
      <c r="G40" s="5" t="s">
        <v>39</v>
      </c>
      <c r="H40" s="5" t="s">
        <v>207</v>
      </c>
      <c r="I40" s="5" t="s">
        <v>39</v>
      </c>
      <c r="J40" s="5">
        <v>7</v>
      </c>
      <c r="K40" s="5" t="s">
        <v>39</v>
      </c>
      <c r="L40" s="5" t="s">
        <v>39</v>
      </c>
      <c r="M40" s="5" t="s">
        <v>39</v>
      </c>
      <c r="N40" s="5" t="s">
        <v>207</v>
      </c>
      <c r="O40" s="5" t="s">
        <v>207</v>
      </c>
    </row>
    <row r="41" spans="1:15" ht="15" customHeight="1">
      <c r="A41" s="108"/>
      <c r="B41" s="109" t="s">
        <v>210</v>
      </c>
      <c r="C41" s="110"/>
      <c r="D41" s="5" t="s">
        <v>39</v>
      </c>
      <c r="E41" s="5" t="s">
        <v>39</v>
      </c>
      <c r="F41" s="5" t="s">
        <v>39</v>
      </c>
      <c r="G41" s="5" t="s">
        <v>39</v>
      </c>
      <c r="H41" s="5" t="s">
        <v>39</v>
      </c>
      <c r="I41" s="5" t="s">
        <v>39</v>
      </c>
      <c r="J41" s="5" t="s">
        <v>39</v>
      </c>
      <c r="K41" s="5" t="s">
        <v>39</v>
      </c>
      <c r="L41" s="5">
        <v>1</v>
      </c>
      <c r="M41" s="5" t="s">
        <v>39</v>
      </c>
      <c r="N41" s="5" t="s">
        <v>207</v>
      </c>
      <c r="O41" s="5">
        <v>1</v>
      </c>
    </row>
    <row r="42" spans="1:15" ht="15" customHeight="1">
      <c r="A42" s="108"/>
      <c r="B42" s="109" t="s">
        <v>211</v>
      </c>
      <c r="C42" s="110"/>
      <c r="D42" s="5" t="s">
        <v>39</v>
      </c>
      <c r="E42" s="5" t="s">
        <v>39</v>
      </c>
      <c r="F42" s="5" t="s">
        <v>39</v>
      </c>
      <c r="G42" s="5" t="s">
        <v>39</v>
      </c>
      <c r="H42" s="5" t="s">
        <v>39</v>
      </c>
      <c r="I42" s="5" t="s">
        <v>39</v>
      </c>
      <c r="J42" s="5" t="s">
        <v>39</v>
      </c>
      <c r="K42" s="5" t="s">
        <v>39</v>
      </c>
      <c r="L42" s="5" t="s">
        <v>39</v>
      </c>
      <c r="M42" s="5" t="s">
        <v>39</v>
      </c>
      <c r="N42" s="5" t="s">
        <v>207</v>
      </c>
      <c r="O42" s="5" t="s">
        <v>207</v>
      </c>
    </row>
    <row r="43" spans="1:15" ht="15" customHeight="1">
      <c r="A43" s="108"/>
      <c r="B43" s="109" t="s">
        <v>212</v>
      </c>
      <c r="C43" s="110"/>
      <c r="D43" s="5" t="s">
        <v>39</v>
      </c>
      <c r="E43" s="5" t="s">
        <v>39</v>
      </c>
      <c r="F43" s="5" t="s">
        <v>39</v>
      </c>
      <c r="G43" s="5" t="s">
        <v>39</v>
      </c>
      <c r="H43" s="5" t="s">
        <v>39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213</v>
      </c>
      <c r="O43" s="5" t="s">
        <v>213</v>
      </c>
    </row>
    <row r="44" spans="1:15" ht="15" customHeight="1">
      <c r="A44" s="108"/>
      <c r="B44" s="109" t="s">
        <v>214</v>
      </c>
      <c r="C44" s="110"/>
      <c r="D44" s="5" t="s">
        <v>39</v>
      </c>
      <c r="E44" s="5" t="s">
        <v>39</v>
      </c>
      <c r="F44" s="5" t="s">
        <v>39</v>
      </c>
      <c r="G44" s="5" t="s">
        <v>39</v>
      </c>
      <c r="H44" s="5" t="s">
        <v>39</v>
      </c>
      <c r="I44" s="5" t="s">
        <v>39</v>
      </c>
      <c r="J44" s="5">
        <v>4</v>
      </c>
      <c r="K44" s="5" t="s">
        <v>39</v>
      </c>
      <c r="L44" s="5">
        <v>6</v>
      </c>
      <c r="M44" s="5" t="s">
        <v>39</v>
      </c>
      <c r="N44" s="5">
        <v>4</v>
      </c>
      <c r="O44" s="5" t="s">
        <v>215</v>
      </c>
    </row>
    <row r="45" spans="1:15" ht="15" customHeight="1">
      <c r="A45" s="108"/>
      <c r="B45" s="109" t="s">
        <v>216</v>
      </c>
      <c r="C45" s="110"/>
      <c r="D45" s="5" t="s">
        <v>39</v>
      </c>
      <c r="E45" s="5" t="s">
        <v>39</v>
      </c>
      <c r="F45" s="5" t="s">
        <v>39</v>
      </c>
      <c r="G45" s="5" t="s">
        <v>39</v>
      </c>
      <c r="H45" s="5" t="s">
        <v>39</v>
      </c>
      <c r="I45" s="5" t="s">
        <v>39</v>
      </c>
      <c r="J45" s="5" t="s">
        <v>39</v>
      </c>
      <c r="K45" s="5" t="s">
        <v>39</v>
      </c>
      <c r="L45" s="5" t="s">
        <v>39</v>
      </c>
      <c r="M45" s="5" t="s">
        <v>39</v>
      </c>
      <c r="N45" s="5" t="s">
        <v>217</v>
      </c>
      <c r="O45" s="5" t="s">
        <v>217</v>
      </c>
    </row>
    <row r="46" spans="1:15" ht="15" customHeight="1">
      <c r="A46" s="108"/>
      <c r="B46" s="109" t="s">
        <v>218</v>
      </c>
      <c r="C46" s="110"/>
      <c r="D46" s="5" t="s">
        <v>39</v>
      </c>
      <c r="E46" s="5" t="s">
        <v>39</v>
      </c>
      <c r="F46" s="5" t="s">
        <v>39</v>
      </c>
      <c r="G46" s="5" t="s">
        <v>39</v>
      </c>
      <c r="H46" s="5" t="s">
        <v>39</v>
      </c>
      <c r="I46" s="5" t="s">
        <v>39</v>
      </c>
      <c r="J46" s="5">
        <v>3</v>
      </c>
      <c r="K46" s="5">
        <v>3</v>
      </c>
      <c r="L46" s="5">
        <v>5</v>
      </c>
      <c r="M46" s="5">
        <v>2</v>
      </c>
      <c r="N46" s="5">
        <v>2</v>
      </c>
      <c r="O46" s="5" t="s">
        <v>217</v>
      </c>
    </row>
    <row r="47" spans="1:15" ht="15" customHeight="1">
      <c r="A47" s="108"/>
      <c r="B47" s="109" t="s">
        <v>219</v>
      </c>
      <c r="C47" s="110"/>
      <c r="D47" s="5" t="s">
        <v>39</v>
      </c>
      <c r="E47" s="5" t="s">
        <v>39</v>
      </c>
      <c r="F47" s="5" t="s">
        <v>39</v>
      </c>
      <c r="G47" s="5" t="s">
        <v>39</v>
      </c>
      <c r="H47" s="5" t="s">
        <v>39</v>
      </c>
      <c r="I47" s="5" t="s">
        <v>39</v>
      </c>
      <c r="J47" s="5">
        <v>1</v>
      </c>
      <c r="K47" s="5" t="s">
        <v>39</v>
      </c>
      <c r="L47" s="5">
        <v>4</v>
      </c>
      <c r="M47" s="5" t="s">
        <v>39</v>
      </c>
      <c r="N47" s="5">
        <v>3</v>
      </c>
      <c r="O47" s="5" t="s">
        <v>220</v>
      </c>
    </row>
    <row r="48" spans="1:15" ht="15" customHeight="1">
      <c r="A48" s="108"/>
      <c r="B48" s="109" t="s">
        <v>221</v>
      </c>
      <c r="C48" s="110"/>
      <c r="D48" s="5" t="s">
        <v>39</v>
      </c>
      <c r="E48" s="5" t="s">
        <v>39</v>
      </c>
      <c r="F48" s="5" t="s">
        <v>39</v>
      </c>
      <c r="G48" s="5" t="s">
        <v>39</v>
      </c>
      <c r="H48" s="5" t="s">
        <v>39</v>
      </c>
      <c r="I48" s="5" t="s">
        <v>39</v>
      </c>
      <c r="J48" s="5">
        <v>10</v>
      </c>
      <c r="K48" s="5" t="s">
        <v>39</v>
      </c>
      <c r="L48" s="5">
        <v>9</v>
      </c>
      <c r="M48" s="5">
        <v>1</v>
      </c>
      <c r="N48" s="5">
        <v>12</v>
      </c>
      <c r="O48" s="5" t="s">
        <v>220</v>
      </c>
    </row>
    <row r="49" spans="1:15" ht="15" customHeight="1">
      <c r="A49" s="108"/>
      <c r="B49" s="109" t="s">
        <v>222</v>
      </c>
      <c r="C49" s="110"/>
      <c r="D49" s="5" t="s">
        <v>39</v>
      </c>
      <c r="E49" s="5" t="s">
        <v>39</v>
      </c>
      <c r="F49" s="5" t="s">
        <v>39</v>
      </c>
      <c r="G49" s="5" t="s">
        <v>39</v>
      </c>
      <c r="H49" s="5" t="s">
        <v>39</v>
      </c>
      <c r="I49" s="5" t="s">
        <v>39</v>
      </c>
      <c r="J49" s="5">
        <v>10</v>
      </c>
      <c r="K49" s="5" t="s">
        <v>39</v>
      </c>
      <c r="L49" s="5">
        <v>5</v>
      </c>
      <c r="M49" s="5" t="s">
        <v>39</v>
      </c>
      <c r="N49" s="5">
        <v>4</v>
      </c>
      <c r="O49" s="5" t="s">
        <v>39</v>
      </c>
    </row>
    <row r="50" spans="1:15" ht="15" customHeight="1">
      <c r="A50" s="108"/>
      <c r="B50" s="109" t="s">
        <v>223</v>
      </c>
      <c r="C50" s="110"/>
      <c r="D50" s="5" t="s">
        <v>39</v>
      </c>
      <c r="E50" s="5" t="s">
        <v>39</v>
      </c>
      <c r="F50" s="5" t="s">
        <v>39</v>
      </c>
      <c r="G50" s="5" t="s">
        <v>39</v>
      </c>
      <c r="H50" s="5" t="s">
        <v>39</v>
      </c>
      <c r="I50" s="5" t="s">
        <v>39</v>
      </c>
      <c r="J50" s="5">
        <v>2</v>
      </c>
      <c r="K50" s="5" t="s">
        <v>39</v>
      </c>
      <c r="L50" s="5">
        <v>1</v>
      </c>
      <c r="M50" s="5" t="s">
        <v>39</v>
      </c>
      <c r="N50" s="5">
        <v>1</v>
      </c>
      <c r="O50" s="5" t="s">
        <v>39</v>
      </c>
    </row>
    <row r="51" spans="1:15" ht="15" customHeight="1">
      <c r="A51" s="108"/>
      <c r="B51" s="109" t="s">
        <v>224</v>
      </c>
      <c r="C51" s="110"/>
      <c r="D51" s="5" t="s">
        <v>39</v>
      </c>
      <c r="E51" s="5" t="s">
        <v>39</v>
      </c>
      <c r="F51" s="5" t="s">
        <v>39</v>
      </c>
      <c r="G51" s="5" t="s">
        <v>39</v>
      </c>
      <c r="H51" s="5" t="s">
        <v>39</v>
      </c>
      <c r="I51" s="5" t="s">
        <v>39</v>
      </c>
      <c r="J51" s="5">
        <v>16</v>
      </c>
      <c r="K51" s="5" t="s">
        <v>39</v>
      </c>
      <c r="L51" s="5">
        <v>17</v>
      </c>
      <c r="M51" s="5" t="s">
        <v>39</v>
      </c>
      <c r="N51" s="5">
        <v>7</v>
      </c>
      <c r="O51" s="5" t="s">
        <v>39</v>
      </c>
    </row>
    <row r="52" spans="1:15" ht="15" customHeight="1">
      <c r="A52" s="108"/>
      <c r="B52" s="109" t="s">
        <v>225</v>
      </c>
      <c r="C52" s="110"/>
      <c r="D52" s="5" t="s">
        <v>39</v>
      </c>
      <c r="E52" s="5" t="s">
        <v>39</v>
      </c>
      <c r="F52" s="5" t="s">
        <v>39</v>
      </c>
      <c r="G52" s="5" t="s">
        <v>39</v>
      </c>
      <c r="H52" s="5" t="s">
        <v>39</v>
      </c>
      <c r="I52" s="5" t="s">
        <v>39</v>
      </c>
      <c r="J52" s="5">
        <v>18</v>
      </c>
      <c r="K52" s="5">
        <v>1</v>
      </c>
      <c r="L52" s="5">
        <v>11</v>
      </c>
      <c r="M52" s="5" t="s">
        <v>39</v>
      </c>
      <c r="N52" s="5">
        <v>9</v>
      </c>
      <c r="O52" s="5" t="s">
        <v>220</v>
      </c>
    </row>
    <row r="53" spans="1:15" ht="15" customHeight="1">
      <c r="A53" s="108"/>
      <c r="B53" s="109" t="s">
        <v>226</v>
      </c>
      <c r="C53" s="110"/>
      <c r="D53" s="5" t="s">
        <v>39</v>
      </c>
      <c r="E53" s="5" t="s">
        <v>39</v>
      </c>
      <c r="F53" s="5" t="s">
        <v>39</v>
      </c>
      <c r="G53" s="5" t="s">
        <v>39</v>
      </c>
      <c r="H53" s="5" t="s">
        <v>39</v>
      </c>
      <c r="I53" s="5" t="s">
        <v>39</v>
      </c>
      <c r="J53" s="5">
        <v>10</v>
      </c>
      <c r="K53" s="5" t="s">
        <v>39</v>
      </c>
      <c r="L53" s="5">
        <v>10</v>
      </c>
      <c r="M53" s="5" t="s">
        <v>39</v>
      </c>
      <c r="N53" s="5">
        <v>17</v>
      </c>
      <c r="O53" s="5" t="s">
        <v>39</v>
      </c>
    </row>
    <row r="54" spans="1:4" ht="5.25" customHeight="1" thickBot="1">
      <c r="A54" s="111"/>
      <c r="B54" s="111"/>
      <c r="C54" s="112"/>
      <c r="D54" s="111"/>
    </row>
    <row r="55" spans="1:15" ht="12.75" customHeight="1">
      <c r="A55" s="16" t="s">
        <v>227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</sheetData>
  <sheetProtection/>
  <mergeCells count="10">
    <mergeCell ref="A1:O1"/>
    <mergeCell ref="A4:C6"/>
    <mergeCell ref="D4:I4"/>
    <mergeCell ref="J4:O4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.12109375" style="18" customWidth="1"/>
    <col min="2" max="2" width="5.25390625" style="18" customWidth="1"/>
    <col min="3" max="3" width="9.25390625" style="18" customWidth="1"/>
    <col min="4" max="4" width="8.375" style="18" customWidth="1"/>
    <col min="5" max="5" width="1.12109375" style="18" customWidth="1"/>
    <col min="6" max="7" width="8.875" style="18" customWidth="1"/>
    <col min="8" max="8" width="1.12109375" style="18" customWidth="1"/>
    <col min="9" max="9" width="3.50390625" style="18" customWidth="1"/>
    <col min="10" max="10" width="19.75390625" style="18" customWidth="1"/>
    <col min="11" max="11" width="1.12109375" style="18" customWidth="1"/>
    <col min="12" max="13" width="8.875" style="18" customWidth="1"/>
    <col min="14" max="16384" width="9.00390625" style="18" customWidth="1"/>
  </cols>
  <sheetData>
    <row r="1" spans="4:5" ht="17.25">
      <c r="D1" s="1" t="s">
        <v>228</v>
      </c>
      <c r="E1" s="1"/>
    </row>
    <row r="3" spans="1:13" ht="14.25" thickBot="1">
      <c r="A3" s="82"/>
      <c r="B3" s="82"/>
      <c r="C3" s="82"/>
      <c r="D3" s="82"/>
      <c r="E3" s="82"/>
      <c r="M3" s="113">
        <v>36250</v>
      </c>
    </row>
    <row r="4" spans="1:13" ht="26.25" customHeight="1" thickTop="1">
      <c r="A4" s="71" t="s">
        <v>46</v>
      </c>
      <c r="B4" s="71"/>
      <c r="C4" s="71"/>
      <c r="D4" s="71"/>
      <c r="E4" s="72"/>
      <c r="F4" s="31" t="s">
        <v>229</v>
      </c>
      <c r="G4" s="31" t="s">
        <v>230</v>
      </c>
      <c r="H4" s="114"/>
      <c r="I4" s="71" t="s">
        <v>46</v>
      </c>
      <c r="J4" s="115"/>
      <c r="K4" s="116"/>
      <c r="L4" s="117" t="s">
        <v>229</v>
      </c>
      <c r="M4" s="31" t="s">
        <v>230</v>
      </c>
    </row>
    <row r="5" spans="1:13" ht="12.75" customHeight="1">
      <c r="A5" s="82"/>
      <c r="B5" s="82"/>
      <c r="C5" s="82"/>
      <c r="D5" s="82"/>
      <c r="E5" s="82"/>
      <c r="F5" s="118"/>
      <c r="G5" s="119" t="s">
        <v>129</v>
      </c>
      <c r="H5" s="120"/>
      <c r="I5" s="97"/>
      <c r="J5" s="97"/>
      <c r="K5" s="97"/>
      <c r="L5" s="121"/>
      <c r="M5" s="122" t="s">
        <v>129</v>
      </c>
    </row>
    <row r="6" spans="1:14" ht="16.5" customHeight="1">
      <c r="A6" s="82"/>
      <c r="B6" s="123" t="s">
        <v>231</v>
      </c>
      <c r="C6" s="123"/>
      <c r="D6" s="124">
        <v>2001</v>
      </c>
      <c r="E6" s="125"/>
      <c r="F6" s="6">
        <v>34746</v>
      </c>
      <c r="G6" s="126">
        <v>453383</v>
      </c>
      <c r="H6" s="127"/>
      <c r="I6" s="128" t="s">
        <v>53</v>
      </c>
      <c r="J6" s="128"/>
      <c r="L6" s="6">
        <v>8831</v>
      </c>
      <c r="M6" s="129">
        <v>168266</v>
      </c>
      <c r="N6" s="108"/>
    </row>
    <row r="7" spans="1:13" ht="16.5" customHeight="1">
      <c r="A7" s="82"/>
      <c r="B7" s="4"/>
      <c r="C7" s="130"/>
      <c r="D7" s="124"/>
      <c r="E7" s="125"/>
      <c r="F7" s="6"/>
      <c r="G7" s="126"/>
      <c r="H7" s="127"/>
      <c r="I7" s="131"/>
      <c r="J7" s="131" t="s">
        <v>232</v>
      </c>
      <c r="L7" s="6">
        <v>713</v>
      </c>
      <c r="M7" s="129">
        <v>14021</v>
      </c>
    </row>
    <row r="8" spans="1:13" ht="16.5" customHeight="1">
      <c r="A8" s="82"/>
      <c r="B8" s="132" t="s">
        <v>233</v>
      </c>
      <c r="C8" s="130"/>
      <c r="D8" s="124">
        <v>2002</v>
      </c>
      <c r="E8" s="125"/>
      <c r="F8" s="6">
        <v>34675</v>
      </c>
      <c r="G8" s="126">
        <v>453540</v>
      </c>
      <c r="H8" s="127"/>
      <c r="I8" s="131"/>
      <c r="J8" s="131" t="s">
        <v>234</v>
      </c>
      <c r="L8" s="6">
        <v>1414</v>
      </c>
      <c r="M8" s="129">
        <v>10497</v>
      </c>
    </row>
    <row r="9" spans="1:13" ht="16.5" customHeight="1">
      <c r="A9" s="82"/>
      <c r="B9" s="132"/>
      <c r="C9" s="130"/>
      <c r="D9" s="124"/>
      <c r="E9" s="125"/>
      <c r="F9" s="6"/>
      <c r="G9" s="126"/>
      <c r="H9" s="127"/>
      <c r="I9" s="131"/>
      <c r="J9" s="131" t="s">
        <v>235</v>
      </c>
      <c r="L9" s="6">
        <v>897</v>
      </c>
      <c r="M9" s="129">
        <v>8901</v>
      </c>
    </row>
    <row r="10" spans="1:13" ht="16.5" customHeight="1">
      <c r="A10" s="82"/>
      <c r="B10" s="132" t="s">
        <v>236</v>
      </c>
      <c r="C10" s="130"/>
      <c r="D10" s="124">
        <v>2003</v>
      </c>
      <c r="E10" s="125"/>
      <c r="F10" s="6">
        <v>34423</v>
      </c>
      <c r="G10" s="126">
        <v>454992</v>
      </c>
      <c r="H10" s="127"/>
      <c r="I10" s="131"/>
      <c r="J10" s="131" t="s">
        <v>237</v>
      </c>
      <c r="L10" s="6">
        <v>597</v>
      </c>
      <c r="M10" s="129">
        <v>11830</v>
      </c>
    </row>
    <row r="11" spans="1:13" ht="16.5" customHeight="1">
      <c r="A11" s="82"/>
      <c r="B11" s="132"/>
      <c r="C11" s="130"/>
      <c r="D11" s="124"/>
      <c r="E11" s="125"/>
      <c r="F11" s="6"/>
      <c r="G11" s="126"/>
      <c r="H11" s="127"/>
      <c r="I11" s="131"/>
      <c r="J11" s="131" t="s">
        <v>238</v>
      </c>
      <c r="L11" s="6">
        <v>568</v>
      </c>
      <c r="M11" s="129">
        <v>16647</v>
      </c>
    </row>
    <row r="12" spans="1:13" ht="16.5" customHeight="1">
      <c r="A12" s="82"/>
      <c r="B12" s="133" t="s">
        <v>239</v>
      </c>
      <c r="C12" s="134"/>
      <c r="D12" s="124">
        <v>2004</v>
      </c>
      <c r="E12" s="125"/>
      <c r="F12" s="6">
        <v>34128</v>
      </c>
      <c r="G12" s="126">
        <v>461552</v>
      </c>
      <c r="H12" s="127"/>
      <c r="I12" s="131"/>
      <c r="J12" s="131" t="s">
        <v>240</v>
      </c>
      <c r="L12" s="6">
        <v>1191</v>
      </c>
      <c r="M12" s="129">
        <v>16416</v>
      </c>
    </row>
    <row r="13" spans="1:13" ht="16.5" customHeight="1">
      <c r="A13" s="82"/>
      <c r="B13" s="132"/>
      <c r="C13" s="130"/>
      <c r="D13" s="124"/>
      <c r="E13" s="125"/>
      <c r="F13" s="6"/>
      <c r="G13" s="126"/>
      <c r="H13" s="127"/>
      <c r="I13" s="131"/>
      <c r="J13" s="131" t="s">
        <v>241</v>
      </c>
      <c r="L13" s="6">
        <v>64</v>
      </c>
      <c r="M13" s="129">
        <v>2062</v>
      </c>
    </row>
    <row r="14" spans="1:13" ht="16.5" customHeight="1">
      <c r="A14" s="82"/>
      <c r="B14" s="135" t="s">
        <v>242</v>
      </c>
      <c r="C14" s="136"/>
      <c r="D14" s="137">
        <v>2005</v>
      </c>
      <c r="E14" s="138"/>
      <c r="F14" s="8">
        <v>34016</v>
      </c>
      <c r="G14" s="139">
        <v>468322</v>
      </c>
      <c r="H14" s="127"/>
      <c r="I14" s="131"/>
      <c r="J14" s="131" t="s">
        <v>243</v>
      </c>
      <c r="L14" s="6">
        <v>71</v>
      </c>
      <c r="M14" s="129">
        <v>2259</v>
      </c>
    </row>
    <row r="15" spans="1:13" ht="16.5" customHeight="1">
      <c r="A15" s="82"/>
      <c r="B15" s="130"/>
      <c r="C15" s="130"/>
      <c r="D15" s="130"/>
      <c r="E15" s="125"/>
      <c r="F15" s="6"/>
      <c r="G15" s="126"/>
      <c r="H15" s="127"/>
      <c r="I15" s="131"/>
      <c r="J15" s="131" t="s">
        <v>244</v>
      </c>
      <c r="L15" s="6">
        <v>1072</v>
      </c>
      <c r="M15" s="129">
        <v>13492</v>
      </c>
    </row>
    <row r="16" spans="1:13" ht="16.5" customHeight="1">
      <c r="A16" s="82"/>
      <c r="B16" s="48" t="s">
        <v>48</v>
      </c>
      <c r="C16" s="48"/>
      <c r="D16" s="48"/>
      <c r="E16" s="140"/>
      <c r="F16" s="6">
        <v>179</v>
      </c>
      <c r="G16" s="126">
        <v>1314</v>
      </c>
      <c r="H16" s="127"/>
      <c r="I16" s="131"/>
      <c r="J16" s="131" t="s">
        <v>245</v>
      </c>
      <c r="L16" s="6">
        <v>1959</v>
      </c>
      <c r="M16" s="129">
        <v>68130</v>
      </c>
    </row>
    <row r="17" spans="1:13" ht="16.5" customHeight="1">
      <c r="A17" s="82"/>
      <c r="B17" s="48"/>
      <c r="C17" s="48"/>
      <c r="D17" s="48"/>
      <c r="E17" s="140"/>
      <c r="F17" s="6"/>
      <c r="G17" s="126"/>
      <c r="H17" s="127"/>
      <c r="I17" s="131"/>
      <c r="J17" s="131" t="s">
        <v>246</v>
      </c>
      <c r="L17" s="6">
        <v>271</v>
      </c>
      <c r="M17" s="129">
        <v>3810</v>
      </c>
    </row>
    <row r="18" spans="1:13" ht="16.5" customHeight="1">
      <c r="A18" s="82"/>
      <c r="B18" s="48"/>
      <c r="C18" s="48"/>
      <c r="D18" s="48"/>
      <c r="E18" s="140"/>
      <c r="F18" s="6"/>
      <c r="G18" s="126"/>
      <c r="H18" s="127"/>
      <c r="I18" s="131"/>
      <c r="J18" s="131"/>
      <c r="L18" s="6"/>
      <c r="M18" s="129"/>
    </row>
    <row r="19" spans="1:13" ht="16.5" customHeight="1">
      <c r="A19" s="82"/>
      <c r="B19" s="48" t="s">
        <v>49</v>
      </c>
      <c r="C19" s="48"/>
      <c r="D19" s="48"/>
      <c r="E19" s="140"/>
      <c r="F19" s="6">
        <v>98</v>
      </c>
      <c r="G19" s="126">
        <v>1044</v>
      </c>
      <c r="H19" s="127"/>
      <c r="I19" s="128" t="s">
        <v>247</v>
      </c>
      <c r="J19" s="128"/>
      <c r="L19" s="6">
        <v>19</v>
      </c>
      <c r="M19" s="129">
        <v>2276</v>
      </c>
    </row>
    <row r="20" spans="1:13" ht="16.5" customHeight="1">
      <c r="A20" s="82"/>
      <c r="B20" s="48"/>
      <c r="C20" s="48"/>
      <c r="D20" s="48"/>
      <c r="E20" s="140"/>
      <c r="F20" s="6"/>
      <c r="G20" s="126"/>
      <c r="H20" s="127"/>
      <c r="I20" s="128" t="s">
        <v>248</v>
      </c>
      <c r="J20" s="128"/>
      <c r="L20" s="6">
        <v>295</v>
      </c>
      <c r="M20" s="129">
        <v>5886</v>
      </c>
    </row>
    <row r="21" spans="1:13" ht="16.5" customHeight="1">
      <c r="A21" s="82"/>
      <c r="B21" s="4"/>
      <c r="C21" s="4"/>
      <c r="D21" s="4"/>
      <c r="E21" s="140"/>
      <c r="F21" s="6"/>
      <c r="G21" s="126"/>
      <c r="H21" s="127"/>
      <c r="I21" s="128" t="s">
        <v>249</v>
      </c>
      <c r="J21" s="128"/>
      <c r="L21" s="6">
        <v>938</v>
      </c>
      <c r="M21" s="129">
        <v>28710</v>
      </c>
    </row>
    <row r="22" spans="1:13" ht="16.5" customHeight="1">
      <c r="A22" s="82"/>
      <c r="B22" s="48" t="s">
        <v>50</v>
      </c>
      <c r="C22" s="48"/>
      <c r="D22" s="48"/>
      <c r="E22" s="140"/>
      <c r="F22" s="6">
        <v>20</v>
      </c>
      <c r="G22" s="126">
        <v>70</v>
      </c>
      <c r="H22" s="127"/>
      <c r="I22" s="128" t="s">
        <v>250</v>
      </c>
      <c r="J22" s="128"/>
      <c r="L22" s="6">
        <v>6557</v>
      </c>
      <c r="M22" s="129">
        <v>75497</v>
      </c>
    </row>
    <row r="23" spans="2:13" ht="16.5" customHeight="1">
      <c r="B23" s="4"/>
      <c r="C23" s="4"/>
      <c r="D23" s="4"/>
      <c r="E23" s="140"/>
      <c r="F23" s="6"/>
      <c r="G23" s="126"/>
      <c r="H23" s="127"/>
      <c r="I23" s="128" t="s">
        <v>251</v>
      </c>
      <c r="J23" s="128"/>
      <c r="L23" s="6">
        <v>524</v>
      </c>
      <c r="M23" s="129">
        <v>20675</v>
      </c>
    </row>
    <row r="24" spans="2:13" ht="16.5" customHeight="1">
      <c r="B24" s="48"/>
      <c r="C24" s="48"/>
      <c r="D24" s="48"/>
      <c r="E24" s="140"/>
      <c r="F24" s="6"/>
      <c r="G24" s="126"/>
      <c r="H24" s="127"/>
      <c r="I24" s="128" t="s">
        <v>252</v>
      </c>
      <c r="J24" s="128"/>
      <c r="L24" s="6">
        <v>1244</v>
      </c>
      <c r="M24" s="129">
        <v>8005</v>
      </c>
    </row>
    <row r="25" spans="2:13" ht="16.5" customHeight="1">
      <c r="B25" s="48" t="s">
        <v>51</v>
      </c>
      <c r="C25" s="48"/>
      <c r="D25" s="48"/>
      <c r="E25" s="140"/>
      <c r="F25" s="6">
        <v>128</v>
      </c>
      <c r="G25" s="126">
        <v>1024</v>
      </c>
      <c r="H25" s="127"/>
      <c r="I25" s="128" t="s">
        <v>253</v>
      </c>
      <c r="J25" s="128"/>
      <c r="L25" s="6">
        <v>2664</v>
      </c>
      <c r="M25" s="129">
        <v>43042</v>
      </c>
    </row>
    <row r="26" spans="2:13" ht="16.5" customHeight="1">
      <c r="B26" s="4"/>
      <c r="C26" s="4"/>
      <c r="D26" s="4"/>
      <c r="E26" s="140"/>
      <c r="F26" s="6"/>
      <c r="G26" s="126"/>
      <c r="H26" s="127"/>
      <c r="I26" s="128" t="s">
        <v>254</v>
      </c>
      <c r="J26" s="128"/>
      <c r="L26" s="6">
        <v>364</v>
      </c>
      <c r="M26" s="129">
        <v>7275</v>
      </c>
    </row>
    <row r="27" spans="2:13" ht="16.5" customHeight="1">
      <c r="B27" s="4"/>
      <c r="C27" s="4"/>
      <c r="D27" s="4"/>
      <c r="E27" s="140"/>
      <c r="F27" s="6"/>
      <c r="G27" s="126"/>
      <c r="H27" s="127"/>
      <c r="I27" s="128" t="s">
        <v>255</v>
      </c>
      <c r="J27" s="128"/>
      <c r="L27" s="6">
        <v>531</v>
      </c>
      <c r="M27" s="129">
        <v>9611</v>
      </c>
    </row>
    <row r="28" spans="2:13" ht="16.5" customHeight="1">
      <c r="B28" s="48" t="s">
        <v>52</v>
      </c>
      <c r="C28" s="48"/>
      <c r="D28" s="48"/>
      <c r="E28" s="140"/>
      <c r="F28" s="6">
        <v>5865</v>
      </c>
      <c r="G28" s="126">
        <v>36312</v>
      </c>
      <c r="H28" s="127"/>
      <c r="I28" s="128" t="s">
        <v>59</v>
      </c>
      <c r="J28" s="128"/>
      <c r="L28" s="6">
        <v>5475</v>
      </c>
      <c r="M28" s="129">
        <v>53417</v>
      </c>
    </row>
    <row r="29" spans="6:13" ht="16.5" customHeight="1">
      <c r="F29" s="141"/>
      <c r="G29" s="142"/>
      <c r="H29" s="127"/>
      <c r="I29" s="128" t="s">
        <v>256</v>
      </c>
      <c r="J29" s="128"/>
      <c r="L29" s="6">
        <v>283</v>
      </c>
      <c r="M29" s="129">
        <v>5855</v>
      </c>
    </row>
    <row r="30" spans="6:13" ht="16.5" customHeight="1">
      <c r="F30" s="141"/>
      <c r="G30" s="142"/>
      <c r="H30" s="127"/>
      <c r="I30" s="128" t="s">
        <v>257</v>
      </c>
      <c r="J30" s="128"/>
      <c r="L30" s="6">
        <v>1</v>
      </c>
      <c r="M30" s="129">
        <v>43</v>
      </c>
    </row>
    <row r="31" spans="6:13" ht="6.75" customHeight="1" thickBot="1">
      <c r="F31" s="25"/>
      <c r="G31" s="143"/>
      <c r="H31" s="144"/>
      <c r="L31" s="85"/>
      <c r="M31" s="111"/>
    </row>
    <row r="32" spans="1:13" ht="13.5">
      <c r="A32" s="16" t="s">
        <v>227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ht="13.5">
      <c r="L33" s="145"/>
    </row>
  </sheetData>
  <sheetProtection/>
  <mergeCells count="27">
    <mergeCell ref="I29:J29"/>
    <mergeCell ref="I30:J30"/>
    <mergeCell ref="B25:D25"/>
    <mergeCell ref="I25:J25"/>
    <mergeCell ref="I26:J26"/>
    <mergeCell ref="I27:J27"/>
    <mergeCell ref="B28:D28"/>
    <mergeCell ref="I28:J28"/>
    <mergeCell ref="I21:J21"/>
    <mergeCell ref="B22:D22"/>
    <mergeCell ref="I22:J22"/>
    <mergeCell ref="I23:J23"/>
    <mergeCell ref="B24:D24"/>
    <mergeCell ref="I24:J24"/>
    <mergeCell ref="B16:D16"/>
    <mergeCell ref="B17:D17"/>
    <mergeCell ref="B18:D18"/>
    <mergeCell ref="B19:D19"/>
    <mergeCell ref="I19:J19"/>
    <mergeCell ref="B20:D20"/>
    <mergeCell ref="I20:J20"/>
    <mergeCell ref="A4:E4"/>
    <mergeCell ref="I4:J4"/>
    <mergeCell ref="B6:C6"/>
    <mergeCell ref="I6:J6"/>
    <mergeCell ref="B12:C12"/>
    <mergeCell ref="B14:C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selection activeCell="D23" sqref="D23"/>
    </sheetView>
  </sheetViews>
  <sheetFormatPr defaultColWidth="11.25390625" defaultRowHeight="13.5"/>
  <cols>
    <col min="1" max="1" width="11.25390625" style="97" customWidth="1"/>
    <col min="2" max="2" width="19.375" style="97" customWidth="1"/>
    <col min="3" max="3" width="11.25390625" style="97" customWidth="1"/>
    <col min="4" max="4" width="11.25390625" style="146" customWidth="1"/>
    <col min="5" max="5" width="11.25390625" style="97" customWidth="1"/>
    <col min="6" max="6" width="11.25390625" style="147" customWidth="1"/>
    <col min="7" max="7" width="11.25390625" style="97" customWidth="1"/>
    <col min="8" max="8" width="11.25390625" style="147" customWidth="1"/>
    <col min="9" max="9" width="11.25390625" style="97" customWidth="1"/>
    <col min="10" max="10" width="11.25390625" style="147" customWidth="1"/>
    <col min="11" max="11" width="11.25390625" style="97" customWidth="1"/>
    <col min="12" max="12" width="11.25390625" style="147" customWidth="1"/>
    <col min="13" max="13" width="11.25390625" style="97" customWidth="1"/>
    <col min="14" max="14" width="11.25390625" style="147" customWidth="1"/>
    <col min="15" max="15" width="11.25390625" style="97" customWidth="1"/>
    <col min="16" max="16" width="11.25390625" style="147" customWidth="1"/>
    <col min="17" max="17" width="11.25390625" style="97" customWidth="1"/>
    <col min="18" max="18" width="11.25390625" style="147" customWidth="1"/>
    <col min="19" max="19" width="11.25390625" style="97" customWidth="1"/>
    <col min="20" max="20" width="11.25390625" style="147" customWidth="1"/>
    <col min="21" max="16384" width="11.25390625" style="97" customWidth="1"/>
  </cols>
  <sheetData>
    <row r="1" ht="15.75" customHeight="1"/>
    <row r="2" ht="15.75" customHeight="1">
      <c r="A2" s="148" t="s">
        <v>258</v>
      </c>
    </row>
    <row r="3" ht="15.75" customHeight="1">
      <c r="A3" s="149" t="s">
        <v>259</v>
      </c>
    </row>
    <row r="4" ht="15.75" customHeight="1">
      <c r="A4" s="149" t="s">
        <v>260</v>
      </c>
    </row>
    <row r="5" spans="1:20" ht="15.75" customHeight="1">
      <c r="A5" s="150"/>
      <c r="B5" s="151"/>
      <c r="C5" s="152" t="s">
        <v>261</v>
      </c>
      <c r="D5" s="153"/>
      <c r="E5" s="152" t="s">
        <v>262</v>
      </c>
      <c r="F5" s="154"/>
      <c r="G5" s="152" t="s">
        <v>263</v>
      </c>
      <c r="H5" s="154"/>
      <c r="I5" s="152" t="s">
        <v>264</v>
      </c>
      <c r="J5" s="154"/>
      <c r="K5" s="152" t="s">
        <v>265</v>
      </c>
      <c r="L5" s="154"/>
      <c r="M5" s="152" t="s">
        <v>266</v>
      </c>
      <c r="N5" s="154"/>
      <c r="O5" s="152" t="s">
        <v>267</v>
      </c>
      <c r="P5" s="154"/>
      <c r="Q5" s="152" t="s">
        <v>268</v>
      </c>
      <c r="R5" s="154"/>
      <c r="S5" s="152" t="s">
        <v>269</v>
      </c>
      <c r="T5" s="154"/>
    </row>
    <row r="6" spans="1:20" ht="15.75" customHeight="1">
      <c r="A6" s="155"/>
      <c r="B6" s="156"/>
      <c r="C6" s="157" t="s">
        <v>270</v>
      </c>
      <c r="D6" s="158" t="s">
        <v>271</v>
      </c>
      <c r="E6" s="157" t="s">
        <v>270</v>
      </c>
      <c r="F6" s="159" t="s">
        <v>271</v>
      </c>
      <c r="G6" s="157" t="s">
        <v>270</v>
      </c>
      <c r="H6" s="159" t="s">
        <v>271</v>
      </c>
      <c r="I6" s="157" t="s">
        <v>270</v>
      </c>
      <c r="J6" s="159" t="s">
        <v>271</v>
      </c>
      <c r="K6" s="157" t="s">
        <v>270</v>
      </c>
      <c r="L6" s="159" t="s">
        <v>271</v>
      </c>
      <c r="M6" s="157" t="s">
        <v>270</v>
      </c>
      <c r="N6" s="159" t="s">
        <v>271</v>
      </c>
      <c r="O6" s="157" t="s">
        <v>270</v>
      </c>
      <c r="P6" s="159" t="s">
        <v>271</v>
      </c>
      <c r="Q6" s="157" t="s">
        <v>270</v>
      </c>
      <c r="R6" s="159" t="s">
        <v>271</v>
      </c>
      <c r="S6" s="157" t="s">
        <v>270</v>
      </c>
      <c r="T6" s="159" t="s">
        <v>271</v>
      </c>
    </row>
    <row r="7" spans="1:20" ht="15.75" customHeight="1">
      <c r="A7" s="160" t="s">
        <v>272</v>
      </c>
      <c r="B7" s="161" t="s">
        <v>273</v>
      </c>
      <c r="C7" s="161">
        <f aca="true" t="shared" si="0" ref="C7:T7">SUM(C8:C51)</f>
        <v>726</v>
      </c>
      <c r="D7" s="162">
        <f t="shared" si="0"/>
        <v>126459</v>
      </c>
      <c r="E7" s="161">
        <f t="shared" si="0"/>
        <v>74</v>
      </c>
      <c r="F7" s="163">
        <f t="shared" si="0"/>
        <v>927</v>
      </c>
      <c r="G7" s="161">
        <f t="shared" si="0"/>
        <v>117</v>
      </c>
      <c r="H7" s="163">
        <f t="shared" si="0"/>
        <v>4031</v>
      </c>
      <c r="I7" s="161">
        <f t="shared" si="0"/>
        <v>127</v>
      </c>
      <c r="J7" s="163">
        <f t="shared" si="0"/>
        <v>13392</v>
      </c>
      <c r="K7" s="161">
        <f t="shared" si="0"/>
        <v>46</v>
      </c>
      <c r="L7" s="163">
        <f t="shared" si="0"/>
        <v>9889</v>
      </c>
      <c r="M7" s="161">
        <f t="shared" si="0"/>
        <v>38</v>
      </c>
      <c r="N7" s="163">
        <f t="shared" si="0"/>
        <v>11770</v>
      </c>
      <c r="O7" s="161">
        <f t="shared" si="0"/>
        <v>138</v>
      </c>
      <c r="P7" s="163">
        <f t="shared" si="0"/>
        <v>48440</v>
      </c>
      <c r="Q7" s="161">
        <f t="shared" si="0"/>
        <v>40</v>
      </c>
      <c r="R7" s="163">
        <f t="shared" si="0"/>
        <v>8328</v>
      </c>
      <c r="S7" s="161">
        <f t="shared" si="0"/>
        <v>146</v>
      </c>
      <c r="T7" s="163">
        <f t="shared" si="0"/>
        <v>29682</v>
      </c>
    </row>
    <row r="8" spans="1:20" ht="15.75" customHeight="1">
      <c r="A8" s="160"/>
      <c r="B8" s="164" t="s">
        <v>274</v>
      </c>
      <c r="C8" s="161">
        <f aca="true" t="shared" si="1" ref="C8:D51">(E8+G8+I8+K8+M8+O8+Q8+S8)</f>
        <v>7</v>
      </c>
      <c r="D8" s="162">
        <f t="shared" si="1"/>
        <v>220</v>
      </c>
      <c r="E8" s="161">
        <v>1</v>
      </c>
      <c r="F8" s="163">
        <v>6</v>
      </c>
      <c r="G8" s="161">
        <v>1</v>
      </c>
      <c r="H8" s="163">
        <v>4</v>
      </c>
      <c r="I8" s="161"/>
      <c r="J8" s="163"/>
      <c r="K8" s="161"/>
      <c r="L8" s="163"/>
      <c r="M8" s="161"/>
      <c r="N8" s="163"/>
      <c r="O8" s="161"/>
      <c r="P8" s="163"/>
      <c r="Q8" s="161">
        <v>1</v>
      </c>
      <c r="R8" s="163">
        <v>25</v>
      </c>
      <c r="S8" s="161">
        <v>4</v>
      </c>
      <c r="T8" s="163">
        <v>185</v>
      </c>
    </row>
    <row r="9" spans="1:20" ht="15.75" customHeight="1">
      <c r="A9" s="165"/>
      <c r="B9" s="164" t="s">
        <v>275</v>
      </c>
      <c r="C9" s="161">
        <f t="shared" si="1"/>
        <v>9</v>
      </c>
      <c r="D9" s="162">
        <f t="shared" si="1"/>
        <v>820</v>
      </c>
      <c r="E9" s="161">
        <v>2</v>
      </c>
      <c r="F9" s="163">
        <v>21</v>
      </c>
      <c r="G9" s="161">
        <v>3</v>
      </c>
      <c r="H9" s="163">
        <v>134</v>
      </c>
      <c r="I9" s="161">
        <v>4</v>
      </c>
      <c r="J9" s="163">
        <v>665</v>
      </c>
      <c r="K9" s="161"/>
      <c r="L9" s="163"/>
      <c r="M9" s="161"/>
      <c r="N9" s="163"/>
      <c r="O9" s="161"/>
      <c r="P9" s="163"/>
      <c r="Q9" s="161"/>
      <c r="R9" s="163"/>
      <c r="S9" s="161"/>
      <c r="T9" s="163"/>
    </row>
    <row r="10" spans="1:20" ht="15.75" customHeight="1">
      <c r="A10" s="165"/>
      <c r="B10" s="164" t="s">
        <v>276</v>
      </c>
      <c r="C10" s="161">
        <f t="shared" si="1"/>
        <v>42</v>
      </c>
      <c r="D10" s="162">
        <f t="shared" si="1"/>
        <v>8991</v>
      </c>
      <c r="E10" s="161">
        <v>4</v>
      </c>
      <c r="F10" s="163">
        <v>25</v>
      </c>
      <c r="G10" s="161"/>
      <c r="H10" s="163"/>
      <c r="I10" s="161">
        <v>1</v>
      </c>
      <c r="J10" s="163">
        <v>72</v>
      </c>
      <c r="K10" s="161">
        <v>1</v>
      </c>
      <c r="L10" s="163">
        <v>300</v>
      </c>
      <c r="M10" s="161"/>
      <c r="N10" s="163"/>
      <c r="O10" s="161">
        <v>5</v>
      </c>
      <c r="P10" s="163">
        <v>765</v>
      </c>
      <c r="Q10" s="161">
        <v>22</v>
      </c>
      <c r="R10" s="163">
        <v>7567</v>
      </c>
      <c r="S10" s="161">
        <v>9</v>
      </c>
      <c r="T10" s="163">
        <v>262</v>
      </c>
    </row>
    <row r="11" spans="1:20" ht="15.75" customHeight="1">
      <c r="A11" s="165"/>
      <c r="B11" s="164" t="s">
        <v>277</v>
      </c>
      <c r="C11" s="161">
        <f t="shared" si="1"/>
        <v>9</v>
      </c>
      <c r="D11" s="162">
        <f t="shared" si="1"/>
        <v>676</v>
      </c>
      <c r="E11" s="161"/>
      <c r="F11" s="163"/>
      <c r="G11" s="161">
        <v>2</v>
      </c>
      <c r="H11" s="163">
        <v>70</v>
      </c>
      <c r="I11" s="161">
        <v>4</v>
      </c>
      <c r="J11" s="163">
        <v>266</v>
      </c>
      <c r="K11" s="161"/>
      <c r="L11" s="163"/>
      <c r="M11" s="161"/>
      <c r="N11" s="163"/>
      <c r="O11" s="161">
        <v>3</v>
      </c>
      <c r="P11" s="163">
        <v>340</v>
      </c>
      <c r="Q11" s="161"/>
      <c r="R11" s="163"/>
      <c r="S11" s="161"/>
      <c r="T11" s="163"/>
    </row>
    <row r="12" spans="1:20" ht="15.75" customHeight="1">
      <c r="A12" s="165"/>
      <c r="B12" s="164" t="s">
        <v>278</v>
      </c>
      <c r="C12" s="161">
        <f t="shared" si="1"/>
        <v>35</v>
      </c>
      <c r="D12" s="162">
        <f t="shared" si="1"/>
        <v>1848</v>
      </c>
      <c r="E12" s="161">
        <v>5</v>
      </c>
      <c r="F12" s="163">
        <v>39</v>
      </c>
      <c r="G12" s="161">
        <v>13</v>
      </c>
      <c r="H12" s="163">
        <v>508</v>
      </c>
      <c r="I12" s="161">
        <v>11</v>
      </c>
      <c r="J12" s="163">
        <v>813</v>
      </c>
      <c r="K12" s="161"/>
      <c r="L12" s="163"/>
      <c r="M12" s="161">
        <v>3</v>
      </c>
      <c r="N12" s="163">
        <v>283</v>
      </c>
      <c r="O12" s="161">
        <v>3</v>
      </c>
      <c r="P12" s="163">
        <v>205</v>
      </c>
      <c r="Q12" s="161"/>
      <c r="R12" s="163"/>
      <c r="S12" s="161"/>
      <c r="T12" s="163"/>
    </row>
    <row r="13" spans="1:20" ht="15.75" customHeight="1">
      <c r="A13" s="165"/>
      <c r="B13" s="164" t="s">
        <v>279</v>
      </c>
      <c r="C13" s="161">
        <f t="shared" si="1"/>
        <v>5</v>
      </c>
      <c r="D13" s="162">
        <f t="shared" si="1"/>
        <v>355</v>
      </c>
      <c r="E13" s="161"/>
      <c r="F13" s="163"/>
      <c r="G13" s="161">
        <v>1</v>
      </c>
      <c r="H13" s="163">
        <v>16</v>
      </c>
      <c r="I13" s="161">
        <v>2</v>
      </c>
      <c r="J13" s="163">
        <v>272</v>
      </c>
      <c r="K13" s="161"/>
      <c r="L13" s="163"/>
      <c r="M13" s="161"/>
      <c r="N13" s="163"/>
      <c r="O13" s="161">
        <v>1</v>
      </c>
      <c r="P13" s="163">
        <v>29</v>
      </c>
      <c r="Q13" s="161">
        <v>1</v>
      </c>
      <c r="R13" s="163">
        <v>38</v>
      </c>
      <c r="S13" s="161"/>
      <c r="T13" s="163"/>
    </row>
    <row r="14" spans="1:20" ht="15.75" customHeight="1">
      <c r="A14" s="165"/>
      <c r="B14" s="164" t="s">
        <v>280</v>
      </c>
      <c r="C14" s="161">
        <f t="shared" si="1"/>
        <v>3</v>
      </c>
      <c r="D14" s="162">
        <f t="shared" si="1"/>
        <v>528</v>
      </c>
      <c r="E14" s="161"/>
      <c r="F14" s="163"/>
      <c r="G14" s="161">
        <v>1</v>
      </c>
      <c r="H14" s="163">
        <v>14</v>
      </c>
      <c r="I14" s="161">
        <v>1</v>
      </c>
      <c r="J14" s="163">
        <v>125</v>
      </c>
      <c r="K14" s="161">
        <v>1</v>
      </c>
      <c r="L14" s="163">
        <v>389</v>
      </c>
      <c r="M14" s="161"/>
      <c r="N14" s="163"/>
      <c r="O14" s="161"/>
      <c r="P14" s="163"/>
      <c r="Q14" s="161"/>
      <c r="R14" s="163"/>
      <c r="S14" s="161"/>
      <c r="T14" s="163"/>
    </row>
    <row r="15" spans="1:20" ht="15.75" customHeight="1">
      <c r="A15" s="165"/>
      <c r="B15" s="164" t="s">
        <v>281</v>
      </c>
      <c r="C15" s="161">
        <f t="shared" si="1"/>
        <v>5</v>
      </c>
      <c r="D15" s="162">
        <f t="shared" si="1"/>
        <v>732</v>
      </c>
      <c r="E15" s="161"/>
      <c r="F15" s="163"/>
      <c r="G15" s="161"/>
      <c r="H15" s="163"/>
      <c r="I15" s="161">
        <v>5</v>
      </c>
      <c r="J15" s="163">
        <v>732</v>
      </c>
      <c r="K15" s="161"/>
      <c r="L15" s="163"/>
      <c r="M15" s="161"/>
      <c r="N15" s="163"/>
      <c r="O15" s="161"/>
      <c r="P15" s="163"/>
      <c r="Q15" s="161"/>
      <c r="R15" s="163"/>
      <c r="S15" s="161"/>
      <c r="T15" s="163"/>
    </row>
    <row r="16" spans="1:20" ht="15.75" customHeight="1">
      <c r="A16" s="165"/>
      <c r="B16" s="164" t="s">
        <v>282</v>
      </c>
      <c r="C16" s="161">
        <f t="shared" si="1"/>
        <v>11</v>
      </c>
      <c r="D16" s="162">
        <f t="shared" si="1"/>
        <v>1230</v>
      </c>
      <c r="E16" s="161">
        <v>1</v>
      </c>
      <c r="F16" s="163">
        <v>24</v>
      </c>
      <c r="G16" s="161">
        <v>2</v>
      </c>
      <c r="H16" s="163">
        <v>69</v>
      </c>
      <c r="I16" s="161">
        <v>3</v>
      </c>
      <c r="J16" s="163">
        <v>191</v>
      </c>
      <c r="K16" s="161"/>
      <c r="L16" s="163"/>
      <c r="M16" s="161">
        <v>3</v>
      </c>
      <c r="N16" s="163">
        <v>530</v>
      </c>
      <c r="O16" s="161">
        <v>2</v>
      </c>
      <c r="P16" s="163">
        <v>416</v>
      </c>
      <c r="Q16" s="161"/>
      <c r="R16" s="163"/>
      <c r="S16" s="161"/>
      <c r="T16" s="163"/>
    </row>
    <row r="17" spans="1:20" ht="15.75" customHeight="1">
      <c r="A17" s="165"/>
      <c r="B17" s="164" t="s">
        <v>283</v>
      </c>
      <c r="C17" s="161">
        <f t="shared" si="1"/>
        <v>5</v>
      </c>
      <c r="D17" s="162">
        <f t="shared" si="1"/>
        <v>898</v>
      </c>
      <c r="E17" s="161"/>
      <c r="F17" s="163"/>
      <c r="G17" s="161">
        <v>3</v>
      </c>
      <c r="H17" s="163">
        <v>140</v>
      </c>
      <c r="I17" s="161">
        <v>1</v>
      </c>
      <c r="J17" s="163">
        <v>152</v>
      </c>
      <c r="K17" s="161"/>
      <c r="L17" s="163"/>
      <c r="M17" s="161"/>
      <c r="N17" s="163"/>
      <c r="O17" s="161">
        <v>1</v>
      </c>
      <c r="P17" s="163">
        <v>606</v>
      </c>
      <c r="Q17" s="161"/>
      <c r="R17" s="163"/>
      <c r="S17" s="161"/>
      <c r="T17" s="163"/>
    </row>
    <row r="18" spans="1:20" ht="15.75" customHeight="1">
      <c r="A18" s="165"/>
      <c r="B18" s="164" t="s">
        <v>284</v>
      </c>
      <c r="C18" s="161">
        <f t="shared" si="1"/>
        <v>15</v>
      </c>
      <c r="D18" s="162">
        <f t="shared" si="1"/>
        <v>3758</v>
      </c>
      <c r="E18" s="161"/>
      <c r="F18" s="163"/>
      <c r="G18" s="161">
        <v>3</v>
      </c>
      <c r="H18" s="163">
        <v>162</v>
      </c>
      <c r="I18" s="161">
        <v>4</v>
      </c>
      <c r="J18" s="163">
        <v>432</v>
      </c>
      <c r="K18" s="161">
        <v>1</v>
      </c>
      <c r="L18" s="163">
        <v>456</v>
      </c>
      <c r="M18" s="161">
        <v>2</v>
      </c>
      <c r="N18" s="163">
        <v>308</v>
      </c>
      <c r="O18" s="161">
        <v>5</v>
      </c>
      <c r="P18" s="163">
        <v>2400</v>
      </c>
      <c r="Q18" s="161"/>
      <c r="R18" s="163"/>
      <c r="S18" s="161"/>
      <c r="T18" s="163"/>
    </row>
    <row r="19" spans="1:20" ht="15.75" customHeight="1">
      <c r="A19" s="165"/>
      <c r="B19" s="164" t="s">
        <v>285</v>
      </c>
      <c r="C19" s="161">
        <f t="shared" si="1"/>
        <v>2</v>
      </c>
      <c r="D19" s="162">
        <f t="shared" si="1"/>
        <v>93</v>
      </c>
      <c r="E19" s="161"/>
      <c r="F19" s="163"/>
      <c r="G19" s="161"/>
      <c r="H19" s="163"/>
      <c r="I19" s="161">
        <v>2</v>
      </c>
      <c r="J19" s="163">
        <v>93</v>
      </c>
      <c r="K19" s="161"/>
      <c r="L19" s="163"/>
      <c r="M19" s="161"/>
      <c r="N19" s="163"/>
      <c r="O19" s="161"/>
      <c r="P19" s="163"/>
      <c r="Q19" s="161"/>
      <c r="R19" s="163"/>
      <c r="S19" s="161"/>
      <c r="T19" s="163"/>
    </row>
    <row r="20" spans="1:20" ht="15.75" customHeight="1">
      <c r="A20" s="165"/>
      <c r="B20" s="164" t="s">
        <v>286</v>
      </c>
      <c r="C20" s="161">
        <f t="shared" si="1"/>
        <v>4</v>
      </c>
      <c r="D20" s="162">
        <f t="shared" si="1"/>
        <v>1337</v>
      </c>
      <c r="E20" s="161">
        <v>1</v>
      </c>
      <c r="F20" s="163">
        <v>18</v>
      </c>
      <c r="G20" s="161">
        <v>1</v>
      </c>
      <c r="H20" s="163">
        <v>43</v>
      </c>
      <c r="I20" s="161"/>
      <c r="J20" s="163"/>
      <c r="K20" s="161">
        <v>1</v>
      </c>
      <c r="L20" s="163">
        <v>204</v>
      </c>
      <c r="M20" s="161"/>
      <c r="N20" s="163"/>
      <c r="O20" s="161">
        <v>1</v>
      </c>
      <c r="P20" s="163">
        <v>1072</v>
      </c>
      <c r="Q20" s="161"/>
      <c r="R20" s="163"/>
      <c r="S20" s="161"/>
      <c r="T20" s="163"/>
    </row>
    <row r="21" spans="1:20" ht="15.75" customHeight="1">
      <c r="A21" s="165"/>
      <c r="B21" s="164" t="s">
        <v>287</v>
      </c>
      <c r="C21" s="161">
        <f t="shared" si="1"/>
        <v>2</v>
      </c>
      <c r="D21" s="162">
        <f t="shared" si="1"/>
        <v>416</v>
      </c>
      <c r="E21" s="161"/>
      <c r="F21" s="163"/>
      <c r="G21" s="161"/>
      <c r="H21" s="163"/>
      <c r="I21" s="161">
        <v>1</v>
      </c>
      <c r="J21" s="163">
        <v>112</v>
      </c>
      <c r="K21" s="161">
        <v>1</v>
      </c>
      <c r="L21" s="163">
        <v>304</v>
      </c>
      <c r="M21" s="161"/>
      <c r="N21" s="163"/>
      <c r="O21" s="161"/>
      <c r="P21" s="163"/>
      <c r="Q21" s="161"/>
      <c r="R21" s="163"/>
      <c r="S21" s="161"/>
      <c r="T21" s="163"/>
    </row>
    <row r="22" spans="1:20" ht="15.75" customHeight="1">
      <c r="A22" s="165"/>
      <c r="B22" s="164" t="s">
        <v>288</v>
      </c>
      <c r="C22" s="161">
        <f t="shared" si="1"/>
        <v>35</v>
      </c>
      <c r="D22" s="162">
        <f t="shared" si="1"/>
        <v>2986</v>
      </c>
      <c r="E22" s="161">
        <v>11</v>
      </c>
      <c r="F22" s="163">
        <v>141</v>
      </c>
      <c r="G22" s="161">
        <v>6</v>
      </c>
      <c r="H22" s="163">
        <v>270</v>
      </c>
      <c r="I22" s="161">
        <v>8</v>
      </c>
      <c r="J22" s="163">
        <v>749</v>
      </c>
      <c r="K22" s="161">
        <v>5</v>
      </c>
      <c r="L22" s="163">
        <v>994</v>
      </c>
      <c r="M22" s="161">
        <v>2</v>
      </c>
      <c r="N22" s="163">
        <v>420</v>
      </c>
      <c r="O22" s="161">
        <v>3</v>
      </c>
      <c r="P22" s="163">
        <v>412</v>
      </c>
      <c r="Q22" s="161"/>
      <c r="R22" s="163"/>
      <c r="S22" s="161"/>
      <c r="T22" s="163"/>
    </row>
    <row r="23" spans="1:20" ht="15.75" customHeight="1">
      <c r="A23" s="165"/>
      <c r="B23" s="164" t="s">
        <v>289</v>
      </c>
      <c r="C23" s="161">
        <f t="shared" si="1"/>
        <v>3</v>
      </c>
      <c r="D23" s="162">
        <f t="shared" si="1"/>
        <v>56</v>
      </c>
      <c r="E23" s="161">
        <v>1</v>
      </c>
      <c r="F23" s="163">
        <v>5</v>
      </c>
      <c r="G23" s="161">
        <v>2</v>
      </c>
      <c r="H23" s="163">
        <v>51</v>
      </c>
      <c r="I23" s="161"/>
      <c r="J23" s="163"/>
      <c r="K23" s="161"/>
      <c r="L23" s="163"/>
      <c r="M23" s="161"/>
      <c r="N23" s="163"/>
      <c r="O23" s="161"/>
      <c r="P23" s="163"/>
      <c r="Q23" s="161"/>
      <c r="R23" s="163"/>
      <c r="S23" s="161"/>
      <c r="T23" s="163"/>
    </row>
    <row r="24" spans="1:20" ht="15.75" customHeight="1">
      <c r="A24" s="165"/>
      <c r="B24" s="164" t="s">
        <v>290</v>
      </c>
      <c r="C24" s="161">
        <f t="shared" si="1"/>
        <v>2</v>
      </c>
      <c r="D24" s="162">
        <f t="shared" si="1"/>
        <v>193</v>
      </c>
      <c r="E24" s="161"/>
      <c r="F24" s="163"/>
      <c r="G24" s="161">
        <v>1</v>
      </c>
      <c r="H24" s="163">
        <v>54</v>
      </c>
      <c r="I24" s="161"/>
      <c r="J24" s="163"/>
      <c r="K24" s="161">
        <v>1</v>
      </c>
      <c r="L24" s="163">
        <v>139</v>
      </c>
      <c r="M24" s="161"/>
      <c r="N24" s="163"/>
      <c r="O24" s="161"/>
      <c r="P24" s="163"/>
      <c r="Q24" s="161"/>
      <c r="R24" s="163"/>
      <c r="S24" s="161"/>
      <c r="T24" s="163"/>
    </row>
    <row r="25" spans="1:20" ht="15.75" customHeight="1">
      <c r="A25" s="165"/>
      <c r="B25" s="164" t="s">
        <v>291</v>
      </c>
      <c r="C25" s="161">
        <f t="shared" si="1"/>
        <v>15</v>
      </c>
      <c r="D25" s="162">
        <f t="shared" si="1"/>
        <v>2283</v>
      </c>
      <c r="E25" s="161">
        <v>1</v>
      </c>
      <c r="F25" s="163">
        <v>4</v>
      </c>
      <c r="G25" s="161">
        <v>2</v>
      </c>
      <c r="H25" s="163">
        <v>105</v>
      </c>
      <c r="I25" s="161">
        <v>8</v>
      </c>
      <c r="J25" s="163">
        <v>1191</v>
      </c>
      <c r="K25" s="161">
        <v>1</v>
      </c>
      <c r="L25" s="163">
        <v>465</v>
      </c>
      <c r="M25" s="161">
        <v>1</v>
      </c>
      <c r="N25" s="163">
        <v>268</v>
      </c>
      <c r="O25" s="161">
        <v>2</v>
      </c>
      <c r="P25" s="163">
        <v>250</v>
      </c>
      <c r="Q25" s="161"/>
      <c r="R25" s="163"/>
      <c r="S25" s="161"/>
      <c r="T25" s="163"/>
    </row>
    <row r="26" spans="1:20" ht="15.75" customHeight="1">
      <c r="A26" s="165"/>
      <c r="B26" s="164" t="s">
        <v>292</v>
      </c>
      <c r="C26" s="161">
        <f t="shared" si="1"/>
        <v>25</v>
      </c>
      <c r="D26" s="162">
        <f t="shared" si="1"/>
        <v>3876</v>
      </c>
      <c r="E26" s="161">
        <v>3</v>
      </c>
      <c r="F26" s="163">
        <v>23</v>
      </c>
      <c r="G26" s="161">
        <v>5</v>
      </c>
      <c r="H26" s="163">
        <v>159</v>
      </c>
      <c r="I26" s="161">
        <v>10</v>
      </c>
      <c r="J26" s="163">
        <v>1147</v>
      </c>
      <c r="K26" s="161"/>
      <c r="L26" s="163"/>
      <c r="M26" s="161">
        <v>4</v>
      </c>
      <c r="N26" s="163">
        <v>1604</v>
      </c>
      <c r="O26" s="161">
        <v>3</v>
      </c>
      <c r="P26" s="163">
        <v>943</v>
      </c>
      <c r="Q26" s="161"/>
      <c r="R26" s="163"/>
      <c r="S26" s="161"/>
      <c r="T26" s="163"/>
    </row>
    <row r="27" spans="1:20" ht="15.75" customHeight="1">
      <c r="A27" s="165"/>
      <c r="B27" s="164" t="s">
        <v>293</v>
      </c>
      <c r="C27" s="161">
        <f t="shared" si="1"/>
        <v>18</v>
      </c>
      <c r="D27" s="162">
        <f t="shared" si="1"/>
        <v>4902</v>
      </c>
      <c r="E27" s="161">
        <v>1</v>
      </c>
      <c r="F27" s="163">
        <v>24</v>
      </c>
      <c r="G27" s="161">
        <v>4</v>
      </c>
      <c r="H27" s="163">
        <v>197</v>
      </c>
      <c r="I27" s="161">
        <v>5</v>
      </c>
      <c r="J27" s="163">
        <v>353</v>
      </c>
      <c r="K27" s="161">
        <v>3</v>
      </c>
      <c r="L27" s="163">
        <v>408</v>
      </c>
      <c r="M27" s="161">
        <v>2</v>
      </c>
      <c r="N27" s="163">
        <v>282</v>
      </c>
      <c r="O27" s="161">
        <v>3</v>
      </c>
      <c r="P27" s="163">
        <v>3638</v>
      </c>
      <c r="Q27" s="161"/>
      <c r="R27" s="163"/>
      <c r="S27" s="161"/>
      <c r="T27" s="163"/>
    </row>
    <row r="28" spans="1:20" ht="15.75" customHeight="1">
      <c r="A28" s="165"/>
      <c r="B28" s="164" t="s">
        <v>294</v>
      </c>
      <c r="C28" s="161">
        <f t="shared" si="1"/>
        <v>30</v>
      </c>
      <c r="D28" s="166">
        <f t="shared" si="1"/>
        <v>11679</v>
      </c>
      <c r="E28" s="161"/>
      <c r="F28" s="163"/>
      <c r="G28" s="161">
        <v>7</v>
      </c>
      <c r="H28" s="163">
        <v>321</v>
      </c>
      <c r="I28" s="161">
        <v>8</v>
      </c>
      <c r="J28" s="163">
        <v>973</v>
      </c>
      <c r="K28" s="161">
        <v>3</v>
      </c>
      <c r="L28" s="163">
        <v>608</v>
      </c>
      <c r="M28" s="161">
        <v>5</v>
      </c>
      <c r="N28" s="163">
        <v>2125</v>
      </c>
      <c r="O28" s="161">
        <v>7</v>
      </c>
      <c r="P28" s="163">
        <v>7652</v>
      </c>
      <c r="Q28" s="161"/>
      <c r="R28" s="163"/>
      <c r="S28" s="161"/>
      <c r="T28" s="163"/>
    </row>
    <row r="29" spans="1:20" ht="15.75" customHeight="1">
      <c r="A29" s="165"/>
      <c r="B29" s="164" t="s">
        <v>295</v>
      </c>
      <c r="C29" s="161">
        <f t="shared" si="1"/>
        <v>7</v>
      </c>
      <c r="D29" s="162">
        <f t="shared" si="1"/>
        <v>715</v>
      </c>
      <c r="E29" s="161"/>
      <c r="F29" s="163"/>
      <c r="G29" s="161">
        <v>3</v>
      </c>
      <c r="H29" s="163">
        <v>94</v>
      </c>
      <c r="I29" s="161">
        <v>2</v>
      </c>
      <c r="J29" s="163">
        <v>144</v>
      </c>
      <c r="K29" s="161"/>
      <c r="L29" s="163"/>
      <c r="M29" s="161"/>
      <c r="N29" s="163"/>
      <c r="O29" s="161">
        <v>2</v>
      </c>
      <c r="P29" s="163">
        <v>477</v>
      </c>
      <c r="Q29" s="161"/>
      <c r="R29" s="163"/>
      <c r="S29" s="161"/>
      <c r="T29" s="163"/>
    </row>
    <row r="30" spans="1:20" ht="15.75" customHeight="1">
      <c r="A30" s="165"/>
      <c r="B30" s="164" t="s">
        <v>296</v>
      </c>
      <c r="C30" s="161">
        <f t="shared" si="1"/>
        <v>5</v>
      </c>
      <c r="D30" s="162">
        <f t="shared" si="1"/>
        <v>356</v>
      </c>
      <c r="E30" s="161"/>
      <c r="F30" s="163"/>
      <c r="G30" s="161">
        <v>1</v>
      </c>
      <c r="H30" s="163">
        <v>31</v>
      </c>
      <c r="I30" s="161">
        <v>3</v>
      </c>
      <c r="J30" s="163">
        <v>214</v>
      </c>
      <c r="K30" s="161">
        <v>1</v>
      </c>
      <c r="L30" s="163">
        <v>111</v>
      </c>
      <c r="M30" s="161"/>
      <c r="N30" s="163"/>
      <c r="O30" s="161"/>
      <c r="P30" s="163"/>
      <c r="Q30" s="161"/>
      <c r="R30" s="163"/>
      <c r="S30" s="161"/>
      <c r="T30" s="163"/>
    </row>
    <row r="31" spans="1:20" ht="15.75" customHeight="1">
      <c r="A31" s="165"/>
      <c r="B31" s="164" t="s">
        <v>297</v>
      </c>
      <c r="C31" s="161">
        <f t="shared" si="1"/>
        <v>3</v>
      </c>
      <c r="D31" s="162">
        <f t="shared" si="1"/>
        <v>1842</v>
      </c>
      <c r="E31" s="161">
        <v>1</v>
      </c>
      <c r="F31" s="163">
        <v>6</v>
      </c>
      <c r="G31" s="161"/>
      <c r="H31" s="163"/>
      <c r="I31" s="161"/>
      <c r="J31" s="163"/>
      <c r="K31" s="161"/>
      <c r="L31" s="163"/>
      <c r="M31" s="161"/>
      <c r="N31" s="163"/>
      <c r="O31" s="161">
        <v>2</v>
      </c>
      <c r="P31" s="163">
        <v>1836</v>
      </c>
      <c r="Q31" s="161"/>
      <c r="R31" s="163"/>
      <c r="S31" s="161"/>
      <c r="T31" s="163"/>
    </row>
    <row r="32" spans="1:20" ht="15.75" customHeight="1">
      <c r="A32" s="165"/>
      <c r="B32" s="164" t="s">
        <v>298</v>
      </c>
      <c r="C32" s="161">
        <f t="shared" si="1"/>
        <v>2</v>
      </c>
      <c r="D32" s="162">
        <f t="shared" si="1"/>
        <v>61</v>
      </c>
      <c r="E32" s="161"/>
      <c r="F32" s="163"/>
      <c r="G32" s="161">
        <v>2</v>
      </c>
      <c r="H32" s="163">
        <v>61</v>
      </c>
      <c r="I32" s="161"/>
      <c r="J32" s="163"/>
      <c r="K32" s="161"/>
      <c r="L32" s="163"/>
      <c r="M32" s="161"/>
      <c r="N32" s="163"/>
      <c r="O32" s="161"/>
      <c r="P32" s="163"/>
      <c r="Q32" s="161"/>
      <c r="R32" s="163"/>
      <c r="S32" s="161"/>
      <c r="T32" s="163"/>
    </row>
    <row r="33" spans="1:20" ht="15.75" customHeight="1">
      <c r="A33" s="165"/>
      <c r="B33" s="164" t="s">
        <v>299</v>
      </c>
      <c r="C33" s="161">
        <f t="shared" si="1"/>
        <v>7</v>
      </c>
      <c r="D33" s="162">
        <f t="shared" si="1"/>
        <v>293</v>
      </c>
      <c r="E33" s="161"/>
      <c r="F33" s="163"/>
      <c r="G33" s="161"/>
      <c r="H33" s="163"/>
      <c r="I33" s="161"/>
      <c r="J33" s="163"/>
      <c r="K33" s="161"/>
      <c r="L33" s="163"/>
      <c r="M33" s="161"/>
      <c r="N33" s="163"/>
      <c r="O33" s="161"/>
      <c r="P33" s="163"/>
      <c r="Q33" s="161"/>
      <c r="R33" s="163"/>
      <c r="S33" s="161">
        <v>7</v>
      </c>
      <c r="T33" s="163">
        <v>293</v>
      </c>
    </row>
    <row r="34" spans="1:20" ht="15.75" customHeight="1">
      <c r="A34" s="165"/>
      <c r="B34" s="164" t="s">
        <v>300</v>
      </c>
      <c r="C34" s="161">
        <f t="shared" si="1"/>
        <v>29</v>
      </c>
      <c r="D34" s="162">
        <f t="shared" si="1"/>
        <v>1461</v>
      </c>
      <c r="E34" s="161">
        <v>1</v>
      </c>
      <c r="F34" s="163">
        <v>10</v>
      </c>
      <c r="G34" s="161">
        <v>1</v>
      </c>
      <c r="H34" s="163">
        <v>48</v>
      </c>
      <c r="I34" s="161"/>
      <c r="J34" s="163"/>
      <c r="K34" s="161"/>
      <c r="L34" s="163"/>
      <c r="M34" s="161"/>
      <c r="N34" s="163"/>
      <c r="O34" s="161">
        <v>27</v>
      </c>
      <c r="P34" s="163">
        <v>1403</v>
      </c>
      <c r="Q34" s="161"/>
      <c r="R34" s="163"/>
      <c r="S34" s="161"/>
      <c r="T34" s="163"/>
    </row>
    <row r="35" spans="1:20" ht="15.75" customHeight="1">
      <c r="A35" s="165"/>
      <c r="B35" s="164" t="s">
        <v>301</v>
      </c>
      <c r="C35" s="161">
        <f t="shared" si="1"/>
        <v>29</v>
      </c>
      <c r="D35" s="162">
        <f t="shared" si="1"/>
        <v>3631</v>
      </c>
      <c r="E35" s="161">
        <v>2</v>
      </c>
      <c r="F35" s="163">
        <v>12</v>
      </c>
      <c r="G35" s="161">
        <v>11</v>
      </c>
      <c r="H35" s="163">
        <v>392</v>
      </c>
      <c r="I35" s="161">
        <v>8</v>
      </c>
      <c r="J35" s="163">
        <v>1178</v>
      </c>
      <c r="K35" s="161">
        <v>3</v>
      </c>
      <c r="L35" s="163">
        <v>671</v>
      </c>
      <c r="M35" s="161">
        <v>3</v>
      </c>
      <c r="N35" s="163">
        <v>1309</v>
      </c>
      <c r="O35" s="161">
        <v>1</v>
      </c>
      <c r="P35" s="163">
        <v>18</v>
      </c>
      <c r="Q35" s="161"/>
      <c r="R35" s="163"/>
      <c r="S35" s="161">
        <v>1</v>
      </c>
      <c r="T35" s="163">
        <v>51</v>
      </c>
    </row>
    <row r="36" spans="1:20" ht="15.75" customHeight="1">
      <c r="A36" s="165"/>
      <c r="B36" s="164" t="s">
        <v>302</v>
      </c>
      <c r="C36" s="161">
        <f t="shared" si="1"/>
        <v>38</v>
      </c>
      <c r="D36" s="162">
        <f t="shared" si="1"/>
        <v>10851</v>
      </c>
      <c r="E36" s="161">
        <v>11</v>
      </c>
      <c r="F36" s="163">
        <v>206</v>
      </c>
      <c r="G36" s="161">
        <v>10</v>
      </c>
      <c r="H36" s="163">
        <v>287</v>
      </c>
      <c r="I36" s="161">
        <v>5</v>
      </c>
      <c r="J36" s="163">
        <v>501</v>
      </c>
      <c r="K36" s="161">
        <v>3</v>
      </c>
      <c r="L36" s="163">
        <v>1099</v>
      </c>
      <c r="M36" s="161">
        <v>3</v>
      </c>
      <c r="N36" s="163">
        <v>800</v>
      </c>
      <c r="O36" s="161">
        <v>5</v>
      </c>
      <c r="P36" s="163">
        <v>7956</v>
      </c>
      <c r="Q36" s="161">
        <v>1</v>
      </c>
      <c r="R36" s="163">
        <v>2</v>
      </c>
      <c r="S36" s="161"/>
      <c r="T36" s="163"/>
    </row>
    <row r="37" spans="1:20" ht="15.75" customHeight="1">
      <c r="A37" s="165"/>
      <c r="B37" s="164" t="s">
        <v>303</v>
      </c>
      <c r="C37" s="161">
        <f t="shared" si="1"/>
        <v>1</v>
      </c>
      <c r="D37" s="162">
        <f t="shared" si="1"/>
        <v>131</v>
      </c>
      <c r="E37" s="161"/>
      <c r="F37" s="163"/>
      <c r="G37" s="161"/>
      <c r="H37" s="163"/>
      <c r="I37" s="161"/>
      <c r="J37" s="163"/>
      <c r="K37" s="161"/>
      <c r="L37" s="163"/>
      <c r="M37" s="161"/>
      <c r="N37" s="163"/>
      <c r="O37" s="161"/>
      <c r="P37" s="163"/>
      <c r="Q37" s="161">
        <v>1</v>
      </c>
      <c r="R37" s="163">
        <v>131</v>
      </c>
      <c r="S37" s="161"/>
      <c r="T37" s="163"/>
    </row>
    <row r="38" spans="1:20" ht="15.75" customHeight="1">
      <c r="A38" s="165"/>
      <c r="B38" s="164" t="s">
        <v>304</v>
      </c>
      <c r="C38" s="161">
        <f t="shared" si="1"/>
        <v>7</v>
      </c>
      <c r="D38" s="162">
        <f t="shared" si="1"/>
        <v>1623</v>
      </c>
      <c r="E38" s="161">
        <v>1</v>
      </c>
      <c r="F38" s="163">
        <v>10</v>
      </c>
      <c r="G38" s="161"/>
      <c r="H38" s="163"/>
      <c r="I38" s="161"/>
      <c r="J38" s="163"/>
      <c r="K38" s="161">
        <v>2</v>
      </c>
      <c r="L38" s="163">
        <v>477</v>
      </c>
      <c r="M38" s="161">
        <v>1</v>
      </c>
      <c r="N38" s="163">
        <v>800</v>
      </c>
      <c r="O38" s="161">
        <v>1</v>
      </c>
      <c r="P38" s="163">
        <v>228</v>
      </c>
      <c r="Q38" s="161">
        <v>1</v>
      </c>
      <c r="R38" s="163">
        <v>22</v>
      </c>
      <c r="S38" s="161">
        <v>1</v>
      </c>
      <c r="T38" s="163">
        <v>86</v>
      </c>
    </row>
    <row r="39" spans="1:20" ht="15.75" customHeight="1">
      <c r="A39" s="165"/>
      <c r="B39" s="164" t="s">
        <v>305</v>
      </c>
      <c r="C39" s="161">
        <f t="shared" si="1"/>
        <v>56</v>
      </c>
      <c r="D39" s="162">
        <f t="shared" si="1"/>
        <v>12244</v>
      </c>
      <c r="E39" s="161">
        <v>1</v>
      </c>
      <c r="F39" s="163">
        <v>3</v>
      </c>
      <c r="G39" s="161">
        <v>7</v>
      </c>
      <c r="H39" s="163">
        <v>205</v>
      </c>
      <c r="I39" s="161">
        <v>15</v>
      </c>
      <c r="J39" s="163">
        <v>1476</v>
      </c>
      <c r="K39" s="161">
        <v>7</v>
      </c>
      <c r="L39" s="163">
        <v>1012</v>
      </c>
      <c r="M39" s="161">
        <v>3</v>
      </c>
      <c r="N39" s="163">
        <v>1388</v>
      </c>
      <c r="O39" s="161">
        <v>23</v>
      </c>
      <c r="P39" s="163">
        <v>8160</v>
      </c>
      <c r="Q39" s="161"/>
      <c r="R39" s="163"/>
      <c r="S39" s="161"/>
      <c r="T39" s="163"/>
    </row>
    <row r="40" spans="1:20" ht="15.75" customHeight="1">
      <c r="A40" s="165"/>
      <c r="B40" s="164" t="s">
        <v>306</v>
      </c>
      <c r="C40" s="161">
        <f t="shared" si="1"/>
        <v>25</v>
      </c>
      <c r="D40" s="162">
        <f t="shared" si="1"/>
        <v>8622</v>
      </c>
      <c r="E40" s="161"/>
      <c r="F40" s="163"/>
      <c r="G40" s="161">
        <v>1</v>
      </c>
      <c r="H40" s="163">
        <v>59</v>
      </c>
      <c r="I40" s="161">
        <v>2</v>
      </c>
      <c r="J40" s="163">
        <v>159</v>
      </c>
      <c r="K40" s="161"/>
      <c r="L40" s="163"/>
      <c r="M40" s="161">
        <v>2</v>
      </c>
      <c r="N40" s="163">
        <v>518</v>
      </c>
      <c r="O40" s="161">
        <v>19</v>
      </c>
      <c r="P40" s="163">
        <v>7640</v>
      </c>
      <c r="Q40" s="161"/>
      <c r="R40" s="163"/>
      <c r="S40" s="161">
        <v>1</v>
      </c>
      <c r="T40" s="163">
        <v>246</v>
      </c>
    </row>
    <row r="41" spans="1:20" ht="15.75" customHeight="1">
      <c r="A41" s="165"/>
      <c r="B41" s="164" t="s">
        <v>307</v>
      </c>
      <c r="C41" s="161">
        <f t="shared" si="1"/>
        <v>2</v>
      </c>
      <c r="D41" s="162">
        <f t="shared" si="1"/>
        <v>39</v>
      </c>
      <c r="E41" s="161"/>
      <c r="F41" s="163"/>
      <c r="G41" s="161">
        <v>2</v>
      </c>
      <c r="H41" s="163">
        <v>39</v>
      </c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T41" s="163"/>
    </row>
    <row r="42" spans="1:20" ht="15.75" customHeight="1">
      <c r="A42" s="165"/>
      <c r="B42" s="164" t="s">
        <v>308</v>
      </c>
      <c r="C42" s="161">
        <f t="shared" si="1"/>
        <v>2</v>
      </c>
      <c r="D42" s="162">
        <f t="shared" si="1"/>
        <v>93</v>
      </c>
      <c r="E42" s="161">
        <v>1</v>
      </c>
      <c r="F42" s="163">
        <v>5</v>
      </c>
      <c r="G42" s="161"/>
      <c r="H42" s="163"/>
      <c r="I42" s="161">
        <v>1</v>
      </c>
      <c r="J42" s="163">
        <v>88</v>
      </c>
      <c r="K42" s="161"/>
      <c r="L42" s="163"/>
      <c r="M42" s="161"/>
      <c r="N42" s="163"/>
      <c r="O42" s="161"/>
      <c r="P42" s="163"/>
      <c r="Q42" s="161"/>
      <c r="R42" s="163"/>
      <c r="S42" s="161"/>
      <c r="T42" s="163"/>
    </row>
    <row r="43" spans="1:20" ht="15.75" customHeight="1">
      <c r="A43" s="165"/>
      <c r="B43" s="164" t="s">
        <v>309</v>
      </c>
      <c r="C43" s="161">
        <f t="shared" si="1"/>
        <v>1</v>
      </c>
      <c r="D43" s="162">
        <f t="shared" si="1"/>
        <v>48</v>
      </c>
      <c r="E43" s="161"/>
      <c r="F43" s="163"/>
      <c r="G43" s="161"/>
      <c r="H43" s="163"/>
      <c r="I43" s="161"/>
      <c r="J43" s="163"/>
      <c r="K43" s="161"/>
      <c r="L43" s="163"/>
      <c r="M43" s="161"/>
      <c r="N43" s="163"/>
      <c r="O43" s="161">
        <v>1</v>
      </c>
      <c r="P43" s="163">
        <v>48</v>
      </c>
      <c r="Q43" s="161"/>
      <c r="R43" s="163"/>
      <c r="S43" s="161"/>
      <c r="T43" s="163"/>
    </row>
    <row r="44" spans="1:20" ht="15.75" customHeight="1">
      <c r="A44" s="165"/>
      <c r="B44" s="164" t="s">
        <v>310</v>
      </c>
      <c r="C44" s="161">
        <f t="shared" si="1"/>
        <v>4</v>
      </c>
      <c r="D44" s="162">
        <f t="shared" si="1"/>
        <v>702</v>
      </c>
      <c r="E44" s="161">
        <v>1</v>
      </c>
      <c r="F44" s="163">
        <v>4</v>
      </c>
      <c r="G44" s="161">
        <v>1</v>
      </c>
      <c r="H44" s="163">
        <v>20</v>
      </c>
      <c r="I44" s="161"/>
      <c r="J44" s="163"/>
      <c r="K44" s="161"/>
      <c r="L44" s="163"/>
      <c r="M44" s="161">
        <v>2</v>
      </c>
      <c r="N44" s="163">
        <v>678</v>
      </c>
      <c r="O44" s="161"/>
      <c r="P44" s="163"/>
      <c r="Q44" s="161"/>
      <c r="R44" s="163"/>
      <c r="S44" s="161"/>
      <c r="T44" s="163"/>
    </row>
    <row r="45" spans="1:20" ht="15.75" customHeight="1">
      <c r="A45" s="165"/>
      <c r="B45" s="164" t="s">
        <v>311</v>
      </c>
      <c r="C45" s="161">
        <f t="shared" si="1"/>
        <v>18</v>
      </c>
      <c r="D45" s="162">
        <f t="shared" si="1"/>
        <v>3091</v>
      </c>
      <c r="E45" s="161"/>
      <c r="F45" s="163"/>
      <c r="G45" s="161">
        <v>1</v>
      </c>
      <c r="H45" s="163">
        <v>30</v>
      </c>
      <c r="I45" s="161">
        <v>4</v>
      </c>
      <c r="J45" s="163">
        <v>721</v>
      </c>
      <c r="K45" s="161">
        <v>7</v>
      </c>
      <c r="L45" s="163">
        <v>1387</v>
      </c>
      <c r="M45" s="161">
        <v>1</v>
      </c>
      <c r="N45" s="163">
        <v>448</v>
      </c>
      <c r="O45" s="161">
        <v>1</v>
      </c>
      <c r="P45" s="163">
        <v>183</v>
      </c>
      <c r="Q45" s="161"/>
      <c r="R45" s="163"/>
      <c r="S45" s="161">
        <v>4</v>
      </c>
      <c r="T45" s="163">
        <v>322</v>
      </c>
    </row>
    <row r="46" spans="1:20" ht="15.75" customHeight="1">
      <c r="A46" s="165"/>
      <c r="B46" s="164" t="s">
        <v>312</v>
      </c>
      <c r="C46" s="161">
        <f t="shared" si="1"/>
        <v>3</v>
      </c>
      <c r="D46" s="162">
        <f t="shared" si="1"/>
        <v>12</v>
      </c>
      <c r="E46" s="161">
        <v>2</v>
      </c>
      <c r="F46" s="163">
        <v>8</v>
      </c>
      <c r="G46" s="161"/>
      <c r="H46" s="163"/>
      <c r="I46" s="161"/>
      <c r="J46" s="163"/>
      <c r="K46" s="161"/>
      <c r="L46" s="163"/>
      <c r="M46" s="161"/>
      <c r="N46" s="163"/>
      <c r="O46" s="161"/>
      <c r="P46" s="163"/>
      <c r="Q46" s="161"/>
      <c r="R46" s="163"/>
      <c r="S46" s="161">
        <v>1</v>
      </c>
      <c r="T46" s="163">
        <v>4</v>
      </c>
    </row>
    <row r="47" spans="1:20" ht="15.75" customHeight="1">
      <c r="A47" s="165"/>
      <c r="B47" s="164" t="s">
        <v>313</v>
      </c>
      <c r="C47" s="161">
        <f t="shared" si="1"/>
        <v>59</v>
      </c>
      <c r="D47" s="162">
        <f t="shared" si="1"/>
        <v>5008</v>
      </c>
      <c r="E47" s="161">
        <v>11</v>
      </c>
      <c r="F47" s="163">
        <v>137</v>
      </c>
      <c r="G47" s="161">
        <v>11</v>
      </c>
      <c r="H47" s="163">
        <v>205</v>
      </c>
      <c r="I47" s="161">
        <v>4</v>
      </c>
      <c r="J47" s="163">
        <v>244</v>
      </c>
      <c r="K47" s="161"/>
      <c r="L47" s="163"/>
      <c r="M47" s="161"/>
      <c r="N47" s="163"/>
      <c r="O47" s="161">
        <v>3</v>
      </c>
      <c r="P47" s="163">
        <v>71</v>
      </c>
      <c r="Q47" s="161"/>
      <c r="R47" s="163"/>
      <c r="S47" s="161">
        <v>30</v>
      </c>
      <c r="T47" s="163">
        <v>4351</v>
      </c>
    </row>
    <row r="48" spans="1:20" ht="15.75" customHeight="1">
      <c r="A48" s="165"/>
      <c r="B48" s="164" t="s">
        <v>314</v>
      </c>
      <c r="C48" s="161">
        <f t="shared" si="1"/>
        <v>75</v>
      </c>
      <c r="D48" s="162">
        <f t="shared" si="1"/>
        <v>7874</v>
      </c>
      <c r="E48" s="161">
        <v>11</v>
      </c>
      <c r="F48" s="163">
        <v>196</v>
      </c>
      <c r="G48" s="161">
        <v>9</v>
      </c>
      <c r="H48" s="163">
        <v>243</v>
      </c>
      <c r="I48" s="161">
        <v>5</v>
      </c>
      <c r="J48" s="163">
        <v>329</v>
      </c>
      <c r="K48" s="161">
        <v>5</v>
      </c>
      <c r="L48" s="163">
        <v>865</v>
      </c>
      <c r="M48" s="161">
        <v>1</v>
      </c>
      <c r="N48" s="163">
        <v>9</v>
      </c>
      <c r="O48" s="161">
        <v>14</v>
      </c>
      <c r="P48" s="163">
        <v>1692</v>
      </c>
      <c r="Q48" s="161">
        <v>6</v>
      </c>
      <c r="R48" s="163">
        <v>276</v>
      </c>
      <c r="S48" s="161">
        <v>24</v>
      </c>
      <c r="T48" s="163">
        <v>4264</v>
      </c>
    </row>
    <row r="49" spans="1:20" ht="15.75" customHeight="1">
      <c r="A49" s="165"/>
      <c r="B49" s="164" t="s">
        <v>315</v>
      </c>
      <c r="C49" s="161">
        <f t="shared" si="1"/>
        <v>22</v>
      </c>
      <c r="D49" s="162">
        <f t="shared" si="1"/>
        <v>1681</v>
      </c>
      <c r="E49" s="161"/>
      <c r="F49" s="163"/>
      <c r="G49" s="161"/>
      <c r="H49" s="163"/>
      <c r="I49" s="161"/>
      <c r="J49" s="163"/>
      <c r="K49" s="161"/>
      <c r="L49" s="163"/>
      <c r="M49" s="161"/>
      <c r="N49" s="163"/>
      <c r="O49" s="161"/>
      <c r="P49" s="163"/>
      <c r="Q49" s="161"/>
      <c r="R49" s="163"/>
      <c r="S49" s="161">
        <v>22</v>
      </c>
      <c r="T49" s="163">
        <v>1681</v>
      </c>
    </row>
    <row r="50" spans="1:20" ht="15.75" customHeight="1">
      <c r="A50" s="165"/>
      <c r="B50" s="164" t="s">
        <v>316</v>
      </c>
      <c r="C50" s="161">
        <f t="shared" si="1"/>
        <v>42</v>
      </c>
      <c r="D50" s="162">
        <f t="shared" si="1"/>
        <v>17937</v>
      </c>
      <c r="E50" s="161"/>
      <c r="F50" s="163"/>
      <c r="G50" s="161"/>
      <c r="H50" s="163"/>
      <c r="I50" s="161"/>
      <c r="J50" s="163"/>
      <c r="K50" s="161"/>
      <c r="L50" s="163"/>
      <c r="M50" s="161"/>
      <c r="N50" s="163"/>
      <c r="O50" s="161"/>
      <c r="P50" s="163"/>
      <c r="Q50" s="161"/>
      <c r="R50" s="163"/>
      <c r="S50" s="161">
        <v>42</v>
      </c>
      <c r="T50" s="163">
        <v>17937</v>
      </c>
    </row>
    <row r="51" spans="1:20" ht="15.75" customHeight="1">
      <c r="A51" s="167"/>
      <c r="B51" s="164" t="s">
        <v>317</v>
      </c>
      <c r="C51" s="161">
        <f t="shared" si="1"/>
        <v>7</v>
      </c>
      <c r="D51" s="162">
        <f t="shared" si="1"/>
        <v>267</v>
      </c>
      <c r="E51" s="161"/>
      <c r="F51" s="163"/>
      <c r="G51" s="161"/>
      <c r="H51" s="163"/>
      <c r="I51" s="161"/>
      <c r="J51" s="163"/>
      <c r="K51" s="161"/>
      <c r="L51" s="163"/>
      <c r="M51" s="161"/>
      <c r="N51" s="163"/>
      <c r="O51" s="161"/>
      <c r="P51" s="163"/>
      <c r="Q51" s="161">
        <v>7</v>
      </c>
      <c r="R51" s="163">
        <v>267</v>
      </c>
      <c r="S51" s="161"/>
      <c r="T51" s="1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2003-03-14T06:14:23Z</cp:lastPrinted>
  <dcterms:created xsi:type="dcterms:W3CDTF">1999-06-21T02:53:17Z</dcterms:created>
  <dcterms:modified xsi:type="dcterms:W3CDTF">2015-10-05T06:44:19Z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-1747580465</vt:i4>
  </property>
  <property fmtid="{D5CDD505-2E9C-101B-9397-08002B2CF9AE}" pid="3" name="_EmailSubject">
    <vt:lpwstr>統計書　第２弾　労働賃金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969893168</vt:i4>
  </property>
  <property fmtid="{D5CDD505-2E9C-101B-9397-08002B2CF9AE}" pid="7" name="_ReviewingToolsShownOnce">
    <vt:lpwstr/>
  </property>
</Properties>
</file>