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5"/>
  </bookViews>
  <sheets>
    <sheet name="179" sheetId="1" r:id="rId1"/>
    <sheet name="180" sheetId="2" r:id="rId2"/>
    <sheet name="181" sheetId="3" r:id="rId3"/>
    <sheet name="182" sheetId="4" r:id="rId4"/>
    <sheet name="183" sheetId="5" r:id="rId5"/>
    <sheet name="184" sheetId="6" r:id="rId6"/>
  </sheets>
  <definedNames/>
  <calcPr fullCalcOnLoad="1"/>
</workbook>
</file>

<file path=xl/sharedStrings.xml><?xml version="1.0" encoding="utf-8"?>
<sst xmlns="http://schemas.openxmlformats.org/spreadsheetml/2006/main" count="384" uniqueCount="206">
  <si>
    <t xml:space="preserve">        １８　県 民 経 済 計 算</t>
  </si>
  <si>
    <t>179．経済活動別県内総生産</t>
  </si>
  <si>
    <t>　注：平成12年度推計から93SNAへ移行し、遡及改定した。</t>
  </si>
  <si>
    <t>　単位：百万円</t>
  </si>
  <si>
    <t>区分</t>
  </si>
  <si>
    <t>平成９年度</t>
  </si>
  <si>
    <t>13（FY2001）</t>
  </si>
  <si>
    <t>産業</t>
  </si>
  <si>
    <t>(1)</t>
  </si>
  <si>
    <t>農林水産業</t>
  </si>
  <si>
    <t>①</t>
  </si>
  <si>
    <t>農業</t>
  </si>
  <si>
    <t>②</t>
  </si>
  <si>
    <t>林業</t>
  </si>
  <si>
    <t>③</t>
  </si>
  <si>
    <t>水産業</t>
  </si>
  <si>
    <t>(2)</t>
  </si>
  <si>
    <t>鉱業</t>
  </si>
  <si>
    <t>(3)</t>
  </si>
  <si>
    <t>製造業</t>
  </si>
  <si>
    <t>(4)</t>
  </si>
  <si>
    <t>建設業</t>
  </si>
  <si>
    <t>(5)</t>
  </si>
  <si>
    <t>電気・ガス・水道業</t>
  </si>
  <si>
    <t>(6)</t>
  </si>
  <si>
    <t>卸売・小売業</t>
  </si>
  <si>
    <t>(7)</t>
  </si>
  <si>
    <t>金融・保険業</t>
  </si>
  <si>
    <t>(8)</t>
  </si>
  <si>
    <t>不動産業</t>
  </si>
  <si>
    <t>(9)</t>
  </si>
  <si>
    <t>運輸・通信業</t>
  </si>
  <si>
    <t xml:space="preserve">  (10）</t>
  </si>
  <si>
    <t>サービス業</t>
  </si>
  <si>
    <t>政府サービス生産者</t>
  </si>
  <si>
    <t>(1)</t>
  </si>
  <si>
    <t>(2)</t>
  </si>
  <si>
    <t>(3)</t>
  </si>
  <si>
    <t>公務</t>
  </si>
  <si>
    <t>対家計民間非営利サービス生産者</t>
  </si>
  <si>
    <t>(1)</t>
  </si>
  <si>
    <t>小計（１＋２＋３）</t>
  </si>
  <si>
    <t>輸入品に課される税・関税</t>
  </si>
  <si>
    <t>（控除）総資本形成に係る消費税</t>
  </si>
  <si>
    <t>（控除）帰属利子</t>
  </si>
  <si>
    <t>県内総生産（４＋５）</t>
  </si>
  <si>
    <t>（再掲）</t>
  </si>
  <si>
    <t>第１次産業</t>
  </si>
  <si>
    <t>第２次産業</t>
  </si>
  <si>
    <t>第３次産業</t>
  </si>
  <si>
    <t>　資料：県統計調査課「平成13年度　岐阜県の県民経済計算結果」</t>
  </si>
  <si>
    <t>　　　　　　　180．県 民 所 得 （分 配）</t>
  </si>
  <si>
    <t>雇用者報酬</t>
  </si>
  <si>
    <t>賃金・俸給</t>
  </si>
  <si>
    <t>雇主の社会負担</t>
  </si>
  <si>
    <t>ａ</t>
  </si>
  <si>
    <t>雇主の現実社会負担</t>
  </si>
  <si>
    <t>ｂ</t>
  </si>
  <si>
    <t>雇主の帰属社会負担</t>
  </si>
  <si>
    <t>財産所得（非企業部門）</t>
  </si>
  <si>
    <t>受取</t>
  </si>
  <si>
    <t>支払</t>
  </si>
  <si>
    <t>一般政府</t>
  </si>
  <si>
    <t>家計</t>
  </si>
  <si>
    <t>①</t>
  </si>
  <si>
    <t>利子</t>
  </si>
  <si>
    <t>ａ</t>
  </si>
  <si>
    <t>ｂ</t>
  </si>
  <si>
    <t>②</t>
  </si>
  <si>
    <t>配当</t>
  </si>
  <si>
    <t>（受取）</t>
  </si>
  <si>
    <t>③</t>
  </si>
  <si>
    <t>保険契約者に帰属する財産所得</t>
  </si>
  <si>
    <t>④</t>
  </si>
  <si>
    <t>賃貸料</t>
  </si>
  <si>
    <t>(3)</t>
  </si>
  <si>
    <t>対家計民間非営利団体</t>
  </si>
  <si>
    <t>企業所得（法人企業の分配所得受払後）</t>
  </si>
  <si>
    <t>(1)</t>
  </si>
  <si>
    <t>民間法人企業</t>
  </si>
  <si>
    <t>(2)</t>
  </si>
  <si>
    <t>公的企業</t>
  </si>
  <si>
    <t>個人企業</t>
  </si>
  <si>
    <t>その他の産業（非農林水・非金融）</t>
  </si>
  <si>
    <t>ｃ</t>
  </si>
  <si>
    <t>持ち家</t>
  </si>
  <si>
    <t>県民所得（要素費用表示）（１＋２＋３）</t>
  </si>
  <si>
    <t>生産・輸入品に課される税（控除）補助金</t>
  </si>
  <si>
    <t>県民所得（市場価格表示）（４＋５）</t>
  </si>
  <si>
    <t>その他の経常移転（純）</t>
  </si>
  <si>
    <t>非金融法人企業及び金融機関</t>
  </si>
  <si>
    <t>家計（個人企業を含む）</t>
  </si>
  <si>
    <t>(4)</t>
  </si>
  <si>
    <t>県民可処分所得（６＋７）</t>
  </si>
  <si>
    <t>　　　　　　　　181．県　内　総　支　出</t>
  </si>
  <si>
    <t>13（FY2001）</t>
  </si>
  <si>
    <t>民間最終消費支出</t>
  </si>
  <si>
    <t>(1)</t>
  </si>
  <si>
    <t>家計最終消費支出</t>
  </si>
  <si>
    <t>ａ</t>
  </si>
  <si>
    <t>食料費</t>
  </si>
  <si>
    <t>ｂ</t>
  </si>
  <si>
    <t>住居費</t>
  </si>
  <si>
    <t>ｃ</t>
  </si>
  <si>
    <t>光熱・水道費</t>
  </si>
  <si>
    <t>ｄ</t>
  </si>
  <si>
    <t>家具・家事用品費</t>
  </si>
  <si>
    <t>ｅ</t>
  </si>
  <si>
    <t>被服及び履物費</t>
  </si>
  <si>
    <t>ｆ</t>
  </si>
  <si>
    <t>保健医療費</t>
  </si>
  <si>
    <t>ｇ</t>
  </si>
  <si>
    <t>交通・通信費</t>
  </si>
  <si>
    <t>ｈ</t>
  </si>
  <si>
    <t>教育費</t>
  </si>
  <si>
    <t>ｉ</t>
  </si>
  <si>
    <t>教養娯楽費</t>
  </si>
  <si>
    <t>ｊ</t>
  </si>
  <si>
    <t>その他の消費支出</t>
  </si>
  <si>
    <t>(2)</t>
  </si>
  <si>
    <t>対家計民間非営利団体最終消費支出</t>
  </si>
  <si>
    <t>政府最終消費支出</t>
  </si>
  <si>
    <t>国出先機関</t>
  </si>
  <si>
    <t>都道府県</t>
  </si>
  <si>
    <t>(3)</t>
  </si>
  <si>
    <t>市町村</t>
  </si>
  <si>
    <t>(4)</t>
  </si>
  <si>
    <t>社会保障基金</t>
  </si>
  <si>
    <t>県内総資本形成</t>
  </si>
  <si>
    <t>総固定資本形成</t>
  </si>
  <si>
    <t>民間</t>
  </si>
  <si>
    <t>(ａ)</t>
  </si>
  <si>
    <t>住宅</t>
  </si>
  <si>
    <t>(b)</t>
  </si>
  <si>
    <t>企  業  設  備</t>
  </si>
  <si>
    <t>公的</t>
  </si>
  <si>
    <t>(a)</t>
  </si>
  <si>
    <t>(ｃ)</t>
  </si>
  <si>
    <t>一    　 般　     政    　 府</t>
  </si>
  <si>
    <t>在庫品増加</t>
  </si>
  <si>
    <t>民間企業</t>
  </si>
  <si>
    <t>公的（公的企業・一般政府）</t>
  </si>
  <si>
    <t>財貨・サービスの移出入（純）・統計上の不突合</t>
  </si>
  <si>
    <t>財貨・サービスの移出</t>
  </si>
  <si>
    <t xml:space="preserve"> </t>
  </si>
  <si>
    <t>(控除)財貨・サービスの移入</t>
  </si>
  <si>
    <t>統計上の不突合</t>
  </si>
  <si>
    <t>県内総支出（市場価格)(1+2+3+4)</t>
  </si>
  <si>
    <t>　</t>
  </si>
  <si>
    <t>（参考）県外からの所得（純）</t>
  </si>
  <si>
    <t>　　　　　県民総所得（市場価格)</t>
  </si>
  <si>
    <t>　　　　　　182．実質県内総支出（平成７暦年基準）</t>
  </si>
  <si>
    <t>－</t>
  </si>
  <si>
    <t>(ｂ)</t>
  </si>
  <si>
    <t>公的（公的企業・一般政府）</t>
  </si>
  <si>
    <t>財貨・サービスの移出入（純）・統計上の不突合</t>
  </si>
  <si>
    <t>財貨・サービスの移出</t>
  </si>
  <si>
    <t>（控除）財貨・サービスの移入</t>
  </si>
  <si>
    <t>　　　 　　県民総所得（市場価格）</t>
  </si>
  <si>
    <t>　　　　　　　183．県民経済計算の関連指標</t>
  </si>
  <si>
    <t>単位</t>
  </si>
  <si>
    <t>13（FY2001）</t>
  </si>
  <si>
    <t>経済成長率に関するもの</t>
  </si>
  <si>
    <t>(1)</t>
  </si>
  <si>
    <t>名目県内総生産（＝支出）対前年度増加率</t>
  </si>
  <si>
    <t>％</t>
  </si>
  <si>
    <t>(2)</t>
  </si>
  <si>
    <t>実質県内総生産（＝支出）対前年度増加率</t>
  </si>
  <si>
    <t>(3)</t>
  </si>
  <si>
    <t>名目県民総所得（市場価格）対前年度増加率</t>
  </si>
  <si>
    <t>(4)</t>
  </si>
  <si>
    <t>実質県民総所得（市場価格）対前年度増加率</t>
  </si>
  <si>
    <t>(5)</t>
  </si>
  <si>
    <t>県民所得（分配）対前年度増加率</t>
  </si>
  <si>
    <t>(6)</t>
  </si>
  <si>
    <t>実質県内総支出増加寄与度</t>
  </si>
  <si>
    <t>民間住宅</t>
  </si>
  <si>
    <t>民間企業設備</t>
  </si>
  <si>
    <t>民間在庫品増加</t>
  </si>
  <si>
    <t>政府最終消費支出</t>
  </si>
  <si>
    <t>公的総固定資本形成</t>
  </si>
  <si>
    <t>公的在庫品増加</t>
  </si>
  <si>
    <t>財質・サービス移出入（純）・統計上の不突合</t>
  </si>
  <si>
    <t>１人当たり所得水準に関するもの</t>
  </si>
  <si>
    <t>県民所得（分配）（県民１人当たり）</t>
  </si>
  <si>
    <t>千円</t>
  </si>
  <si>
    <t>家計最終消費支出（県民１人当たり）</t>
  </si>
  <si>
    <t>雇用者報酬（雇用者１人当たり）</t>
  </si>
  <si>
    <t>１人当たり生産水準</t>
  </si>
  <si>
    <t>名目県内総生産（就業者１人当たり）</t>
  </si>
  <si>
    <r>
      <t>名目県内総生産（１㎞</t>
    </r>
    <r>
      <rPr>
        <vertAlign val="superscript"/>
        <sz val="8"/>
        <rFont val="ＭＳ Ｐ明朝"/>
        <family val="1"/>
      </rPr>
      <t>２</t>
    </r>
    <r>
      <rPr>
        <sz val="8"/>
        <rFont val="ＭＳ Ｐ明朝"/>
        <family val="1"/>
      </rPr>
      <t>当たり）</t>
    </r>
  </si>
  <si>
    <t>　　　　　　　　　　　　　184．国 民 経 済 計 算 結 果</t>
  </si>
  <si>
    <t>　注：93SNA。２（２）は実質国内総生産（平成７年暦年基準）による。</t>
  </si>
  <si>
    <t>平成10年度</t>
  </si>
  <si>
    <t>14(FY2002)</t>
  </si>
  <si>
    <t>国内総生産（＝支出）</t>
  </si>
  <si>
    <t>億円</t>
  </si>
  <si>
    <t>経済成長率</t>
  </si>
  <si>
    <t>(1)</t>
  </si>
  <si>
    <t>名目国内総生産（＝支出）対前年度増加率</t>
  </si>
  <si>
    <t>％</t>
  </si>
  <si>
    <t>(2)</t>
  </si>
  <si>
    <t>実質国内総生産（＝支出）対前年度増加率</t>
  </si>
  <si>
    <t>１人当たり国民所得</t>
  </si>
  <si>
    <t>千円</t>
  </si>
  <si>
    <t>　資料：内閣府経済社会総合研究所「平成14年度  国民経済計算」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</si>
</sst>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#\ ###\ ###;&quot;△&quot;###\ ###\ ###"/>
    <numFmt numFmtId="178" formatCode="0.0;&quot;△ &quot;0.0"/>
    <numFmt numFmtId="179" formatCode="#,##0;&quot;△ &quot;#,##0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8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11"/>
      <name val="ＭＳ 明朝"/>
      <family val="1"/>
    </font>
    <font>
      <sz val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7"/>
      <name val="ＭＳ ゴシック"/>
      <family val="3"/>
    </font>
    <font>
      <sz val="6"/>
      <name val="ＭＳ ゴシック"/>
      <family val="3"/>
    </font>
    <font>
      <sz val="7"/>
      <name val="ＭＳ Ｐ明朝"/>
      <family val="1"/>
    </font>
    <font>
      <vertAlign val="superscript"/>
      <sz val="8"/>
      <name val="ＭＳ Ｐ明朝"/>
      <family val="1"/>
    </font>
    <font>
      <sz val="8"/>
      <name val="ＭＳ Ｐゴシック"/>
      <family val="3"/>
    </font>
    <font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distributed"/>
    </xf>
    <xf numFmtId="0" fontId="9" fillId="0" borderId="0" xfId="0" applyFont="1" applyAlignment="1">
      <alignment/>
    </xf>
    <xf numFmtId="176" fontId="9" fillId="0" borderId="13" xfId="0" applyNumberFormat="1" applyFont="1" applyBorder="1" applyAlignment="1">
      <alignment horizontal="right"/>
    </xf>
    <xf numFmtId="176" fontId="9" fillId="0" borderId="0" xfId="0" applyNumberFormat="1" applyFont="1" applyAlignment="1">
      <alignment horizontal="right"/>
    </xf>
    <xf numFmtId="0" fontId="4" fillId="0" borderId="0" xfId="0" applyFont="1" applyAlignment="1">
      <alignment horizontal="distributed"/>
    </xf>
    <xf numFmtId="49" fontId="4" fillId="0" borderId="0" xfId="0" applyNumberFormat="1" applyFont="1" applyAlignment="1">
      <alignment horizontal="distributed"/>
    </xf>
    <xf numFmtId="176" fontId="4" fillId="0" borderId="13" xfId="0" applyNumberFormat="1" applyFont="1" applyBorder="1" applyAlignment="1">
      <alignment horizontal="right"/>
    </xf>
    <xf numFmtId="176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center"/>
    </xf>
    <xf numFmtId="177" fontId="9" fillId="0" borderId="13" xfId="0" applyNumberFormat="1" applyFont="1" applyBorder="1" applyAlignment="1">
      <alignment horizontal="right"/>
    </xf>
    <xf numFmtId="177" fontId="9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 horizontal="distributed"/>
    </xf>
    <xf numFmtId="0" fontId="11" fillId="0" borderId="0" xfId="0" applyFont="1" applyAlignment="1">
      <alignment/>
    </xf>
    <xf numFmtId="177" fontId="11" fillId="0" borderId="13" xfId="0" applyNumberFormat="1" applyFont="1" applyBorder="1" applyAlignment="1">
      <alignment horizontal="right"/>
    </xf>
    <xf numFmtId="177" fontId="11" fillId="0" borderId="0" xfId="0" applyNumberFormat="1" applyFont="1" applyAlignment="1">
      <alignment horizontal="right"/>
    </xf>
    <xf numFmtId="0" fontId="5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4" fillId="0" borderId="0" xfId="0" applyFont="1" applyAlignment="1">
      <alignment horizontal="distributed"/>
    </xf>
    <xf numFmtId="0" fontId="9" fillId="0" borderId="0" xfId="0" applyFont="1" applyAlignment="1">
      <alignment horizontal="distributed"/>
    </xf>
    <xf numFmtId="0" fontId="11" fillId="0" borderId="0" xfId="0" applyFont="1" applyAlignment="1">
      <alignment horizontal="distributed"/>
    </xf>
    <xf numFmtId="0" fontId="7" fillId="0" borderId="16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177" fontId="4" fillId="0" borderId="13" xfId="0" applyNumberFormat="1" applyFont="1" applyBorder="1" applyAlignment="1">
      <alignment horizontal="right"/>
    </xf>
    <xf numFmtId="177" fontId="4" fillId="0" borderId="0" xfId="0" applyNumberFormat="1" applyFont="1" applyAlignment="1">
      <alignment horizontal="right"/>
    </xf>
    <xf numFmtId="0" fontId="29" fillId="0" borderId="0" xfId="0" applyFont="1" applyAlignment="1">
      <alignment horizontal="distributed"/>
    </xf>
    <xf numFmtId="0" fontId="30" fillId="0" borderId="0" xfId="0" applyFont="1" applyAlignment="1">
      <alignment horizontal="distributed"/>
    </xf>
    <xf numFmtId="0" fontId="31" fillId="0" borderId="0" xfId="0" applyFont="1" applyAlignment="1">
      <alignment horizontal="distributed"/>
    </xf>
    <xf numFmtId="0" fontId="5" fillId="0" borderId="16" xfId="0" applyFont="1" applyBorder="1" applyAlignment="1">
      <alignment horizontal="distributed"/>
    </xf>
    <xf numFmtId="0" fontId="5" fillId="0" borderId="17" xfId="0" applyFont="1" applyBorder="1" applyAlignment="1">
      <alignment horizontal="distributed"/>
    </xf>
    <xf numFmtId="49" fontId="4" fillId="0" borderId="0" xfId="0" applyNumberFormat="1" applyFont="1" applyAlignment="1">
      <alignment horizontal="distributed"/>
    </xf>
    <xf numFmtId="49" fontId="11" fillId="0" borderId="0" xfId="0" applyNumberFormat="1" applyFont="1" applyAlignment="1">
      <alignment horizontal="distributed"/>
    </xf>
    <xf numFmtId="49" fontId="11" fillId="0" borderId="0" xfId="0" applyNumberFormat="1" applyFont="1" applyAlignment="1">
      <alignment horizontal="distributed"/>
    </xf>
    <xf numFmtId="176" fontId="11" fillId="0" borderId="13" xfId="0" applyNumberFormat="1" applyFont="1" applyBorder="1" applyAlignment="1">
      <alignment horizontal="right"/>
    </xf>
    <xf numFmtId="176" fontId="11" fillId="0" borderId="0" xfId="0" applyNumberFormat="1" applyFont="1" applyAlignment="1">
      <alignment horizontal="right"/>
    </xf>
    <xf numFmtId="0" fontId="32" fillId="0" borderId="0" xfId="0" applyFont="1" applyAlignment="1">
      <alignment horizontal="distributed"/>
    </xf>
    <xf numFmtId="177" fontId="4" fillId="0" borderId="0" xfId="0" applyNumberFormat="1" applyFont="1" applyBorder="1" applyAlignment="1">
      <alignment horizontal="right"/>
    </xf>
    <xf numFmtId="0" fontId="7" fillId="0" borderId="10" xfId="0" applyFont="1" applyBorder="1" applyAlignment="1">
      <alignment horizontal="distributed" vertical="center"/>
    </xf>
    <xf numFmtId="0" fontId="5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center"/>
    </xf>
    <xf numFmtId="178" fontId="4" fillId="0" borderId="0" xfId="0" applyNumberFormat="1" applyFont="1" applyAlignment="1">
      <alignment/>
    </xf>
    <xf numFmtId="0" fontId="32" fillId="0" borderId="0" xfId="0" applyFont="1" applyAlignment="1">
      <alignment horizontal="distributed"/>
    </xf>
    <xf numFmtId="176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19" xfId="0" applyFont="1" applyBorder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7" fillId="0" borderId="16" xfId="0" applyFont="1" applyBorder="1" applyAlignment="1">
      <alignment horizontal="center" vertical="center"/>
    </xf>
    <xf numFmtId="0" fontId="5" fillId="0" borderId="20" xfId="0" applyFont="1" applyBorder="1" applyAlignment="1">
      <alignment/>
    </xf>
    <xf numFmtId="0" fontId="9" fillId="0" borderId="18" xfId="0" applyFont="1" applyBorder="1" applyAlignment="1">
      <alignment horizontal="center"/>
    </xf>
    <xf numFmtId="176" fontId="9" fillId="0" borderId="0" xfId="0" applyNumberFormat="1" applyFont="1" applyAlignment="1">
      <alignment/>
    </xf>
    <xf numFmtId="176" fontId="9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/>
    </xf>
    <xf numFmtId="178" fontId="4" fillId="0" borderId="0" xfId="0" applyNumberFormat="1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0.6171875" style="1" customWidth="1"/>
    <col min="2" max="2" width="2.00390625" style="1" customWidth="1"/>
    <col min="3" max="3" width="4.75390625" style="1" bestFit="1" customWidth="1"/>
    <col min="4" max="4" width="2.125" style="1" customWidth="1"/>
    <col min="5" max="5" width="3.25390625" style="1" customWidth="1"/>
    <col min="6" max="6" width="16.00390625" style="1" customWidth="1"/>
    <col min="7" max="7" width="0.6171875" style="1" customWidth="1"/>
    <col min="8" max="12" width="10.625" style="1" customWidth="1"/>
    <col min="13" max="16384" width="9.00390625" style="1" customWidth="1"/>
  </cols>
  <sheetData>
    <row r="1" ht="21">
      <c r="F1" s="2" t="s">
        <v>0</v>
      </c>
    </row>
    <row r="2" ht="27" customHeight="1">
      <c r="H2" s="3" t="s">
        <v>1</v>
      </c>
    </row>
    <row r="3" spans="1:12" ht="12" customHeight="1">
      <c r="A3" s="4" t="s">
        <v>2</v>
      </c>
      <c r="B3" s="5"/>
      <c r="C3" s="5"/>
      <c r="D3" s="5"/>
      <c r="E3" s="5"/>
      <c r="F3" s="5"/>
      <c r="G3" s="5"/>
      <c r="H3" s="6"/>
      <c r="I3" s="5"/>
      <c r="J3" s="5"/>
      <c r="K3" s="5"/>
      <c r="L3" s="5"/>
    </row>
    <row r="4" spans="1:12" ht="14.25" thickBot="1">
      <c r="A4" s="4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" customHeight="1" thickTop="1">
      <c r="A5" s="33" t="s">
        <v>4</v>
      </c>
      <c r="B5" s="33"/>
      <c r="C5" s="33"/>
      <c r="D5" s="33"/>
      <c r="E5" s="33"/>
      <c r="F5" s="33"/>
      <c r="G5" s="33"/>
      <c r="H5" s="7" t="s">
        <v>5</v>
      </c>
      <c r="I5" s="7">
        <v>10</v>
      </c>
      <c r="J5" s="8">
        <v>11</v>
      </c>
      <c r="K5" s="8">
        <v>12</v>
      </c>
      <c r="L5" s="8" t="s">
        <v>6</v>
      </c>
    </row>
    <row r="6" spans="1:12" ht="6" customHeight="1">
      <c r="A6" s="5"/>
      <c r="B6" s="5"/>
      <c r="C6" s="5"/>
      <c r="D6" s="5"/>
      <c r="E6" s="5"/>
      <c r="F6" s="5"/>
      <c r="G6" s="5"/>
      <c r="H6" s="9"/>
      <c r="I6" s="5"/>
      <c r="J6" s="5"/>
      <c r="K6" s="5"/>
      <c r="L6" s="5"/>
    </row>
    <row r="7" spans="1:12" ht="24" customHeight="1">
      <c r="A7" s="10"/>
      <c r="B7" s="11">
        <v>1</v>
      </c>
      <c r="C7" s="31" t="s">
        <v>7</v>
      </c>
      <c r="D7" s="31"/>
      <c r="E7" s="31"/>
      <c r="F7" s="31"/>
      <c r="G7" s="12"/>
      <c r="H7" s="13">
        <f>SUM(H8,H12:H20)</f>
        <v>6871233.261009503</v>
      </c>
      <c r="I7" s="14">
        <f>SUM(I8,I12:I20)</f>
        <v>6860360.57890922</v>
      </c>
      <c r="J7" s="14">
        <f>SUM(J8,J12:J20)</f>
        <v>6761267.650117041</v>
      </c>
      <c r="K7" s="14">
        <f>SUM(K8,K12:K20)</f>
        <v>6757532.7089825375</v>
      </c>
      <c r="L7" s="14">
        <f>SUM(L8,L12:L20)</f>
        <v>6628552.039097902</v>
      </c>
    </row>
    <row r="8" spans="1:12" ht="24" customHeight="1">
      <c r="A8" s="5"/>
      <c r="B8" s="15"/>
      <c r="C8" s="16" t="s">
        <v>8</v>
      </c>
      <c r="D8" s="30" t="s">
        <v>9</v>
      </c>
      <c r="E8" s="30"/>
      <c r="F8" s="30"/>
      <c r="G8" s="4"/>
      <c r="H8" s="17">
        <f>SUM(H9:H11)</f>
        <v>101854.157083358</v>
      </c>
      <c r="I8" s="18">
        <f>SUM(I9:I11)</f>
        <v>98662.428422002</v>
      </c>
      <c r="J8" s="18">
        <f>SUM(J9:J11)</f>
        <v>95665.638774864</v>
      </c>
      <c r="K8" s="18">
        <f>SUM(K9:K11)</f>
        <v>91033.06599999999</v>
      </c>
      <c r="L8" s="18">
        <f>SUM(L9:L11)</f>
        <v>86977.952</v>
      </c>
    </row>
    <row r="9" spans="1:12" ht="24" customHeight="1">
      <c r="A9" s="5"/>
      <c r="B9" s="15"/>
      <c r="C9" s="16"/>
      <c r="D9" s="15" t="s">
        <v>10</v>
      </c>
      <c r="E9" s="30" t="s">
        <v>11</v>
      </c>
      <c r="F9" s="30"/>
      <c r="G9" s="4"/>
      <c r="H9" s="17">
        <v>76839.823</v>
      </c>
      <c r="I9" s="18">
        <v>74623.346</v>
      </c>
      <c r="J9" s="18">
        <v>72467.229</v>
      </c>
      <c r="K9" s="18">
        <v>70300.436</v>
      </c>
      <c r="L9" s="18">
        <v>69524.108</v>
      </c>
    </row>
    <row r="10" spans="1:12" ht="24" customHeight="1">
      <c r="A10" s="5"/>
      <c r="B10" s="15"/>
      <c r="C10" s="16"/>
      <c r="D10" s="15" t="s">
        <v>12</v>
      </c>
      <c r="E10" s="30" t="s">
        <v>13</v>
      </c>
      <c r="F10" s="30"/>
      <c r="G10" s="4"/>
      <c r="H10" s="17">
        <v>19332.897083358002</v>
      </c>
      <c r="I10" s="18">
        <v>18423.036422002</v>
      </c>
      <c r="J10" s="18">
        <v>17613.763774864</v>
      </c>
      <c r="K10" s="18">
        <v>15718.82</v>
      </c>
      <c r="L10" s="18">
        <v>12699.225</v>
      </c>
    </row>
    <row r="11" spans="1:12" ht="24" customHeight="1">
      <c r="A11" s="5"/>
      <c r="B11" s="15"/>
      <c r="C11" s="16"/>
      <c r="D11" s="15" t="s">
        <v>14</v>
      </c>
      <c r="E11" s="30" t="s">
        <v>15</v>
      </c>
      <c r="F11" s="30"/>
      <c r="G11" s="4"/>
      <c r="H11" s="17">
        <v>5681.437</v>
      </c>
      <c r="I11" s="18">
        <v>5616.046</v>
      </c>
      <c r="J11" s="18">
        <v>5584.646</v>
      </c>
      <c r="K11" s="18">
        <v>5013.81</v>
      </c>
      <c r="L11" s="18">
        <v>4754.619</v>
      </c>
    </row>
    <row r="12" spans="1:12" ht="24" customHeight="1">
      <c r="A12" s="5"/>
      <c r="B12" s="15"/>
      <c r="C12" s="16" t="s">
        <v>16</v>
      </c>
      <c r="D12" s="30" t="s">
        <v>17</v>
      </c>
      <c r="E12" s="30"/>
      <c r="F12" s="30"/>
      <c r="G12" s="4"/>
      <c r="H12" s="17">
        <v>37249.495780284</v>
      </c>
      <c r="I12" s="18">
        <v>34213.310714638</v>
      </c>
      <c r="J12" s="18">
        <v>34749.199461342</v>
      </c>
      <c r="K12" s="18">
        <v>35182.902254034</v>
      </c>
      <c r="L12" s="18">
        <v>35880.5814906895</v>
      </c>
    </row>
    <row r="13" spans="1:12" ht="24" customHeight="1">
      <c r="A13" s="5"/>
      <c r="B13" s="15"/>
      <c r="C13" s="16" t="s">
        <v>18</v>
      </c>
      <c r="D13" s="30" t="s">
        <v>19</v>
      </c>
      <c r="E13" s="30"/>
      <c r="F13" s="30"/>
      <c r="G13" s="4"/>
      <c r="H13" s="17">
        <v>1996398.8139575515</v>
      </c>
      <c r="I13" s="18">
        <v>1935156.6680473438</v>
      </c>
      <c r="J13" s="18">
        <v>1895612.2232688628</v>
      </c>
      <c r="K13" s="18">
        <v>1898249.581422564</v>
      </c>
      <c r="L13" s="18">
        <v>1818027.8389127518</v>
      </c>
    </row>
    <row r="14" spans="1:12" ht="24" customHeight="1">
      <c r="A14" s="5"/>
      <c r="B14" s="15"/>
      <c r="C14" s="16" t="s">
        <v>20</v>
      </c>
      <c r="D14" s="30" t="s">
        <v>21</v>
      </c>
      <c r="E14" s="30"/>
      <c r="F14" s="30"/>
      <c r="G14" s="4"/>
      <c r="H14" s="17">
        <v>664203.6922430082</v>
      </c>
      <c r="I14" s="18">
        <v>664852.535818033</v>
      </c>
      <c r="J14" s="18">
        <v>674598.0741309611</v>
      </c>
      <c r="K14" s="18">
        <v>635553.6665626161</v>
      </c>
      <c r="L14" s="18">
        <v>593056.4192672792</v>
      </c>
    </row>
    <row r="15" spans="1:12" ht="24" customHeight="1">
      <c r="A15" s="5"/>
      <c r="B15" s="15"/>
      <c r="C15" s="16" t="s">
        <v>22</v>
      </c>
      <c r="D15" s="30" t="s">
        <v>23</v>
      </c>
      <c r="E15" s="30"/>
      <c r="F15" s="30"/>
      <c r="G15" s="4"/>
      <c r="H15" s="17">
        <v>206218.31230556328</v>
      </c>
      <c r="I15" s="18">
        <v>256912.01514101576</v>
      </c>
      <c r="J15" s="18">
        <v>229540.57594998908</v>
      </c>
      <c r="K15" s="18">
        <v>231960.31477795477</v>
      </c>
      <c r="L15" s="18">
        <v>219794.10866844622</v>
      </c>
    </row>
    <row r="16" spans="1:12" ht="24" customHeight="1">
      <c r="A16" s="5"/>
      <c r="B16" s="15"/>
      <c r="C16" s="16" t="s">
        <v>24</v>
      </c>
      <c r="D16" s="30" t="s">
        <v>25</v>
      </c>
      <c r="E16" s="30"/>
      <c r="F16" s="30"/>
      <c r="G16" s="4"/>
      <c r="H16" s="17">
        <v>1011778.6608865155</v>
      </c>
      <c r="I16" s="18">
        <v>982604.0380319952</v>
      </c>
      <c r="J16" s="18">
        <v>910985.2891348443</v>
      </c>
      <c r="K16" s="18">
        <v>867703.5559694169</v>
      </c>
      <c r="L16" s="18">
        <v>828876.7099280416</v>
      </c>
    </row>
    <row r="17" spans="1:12" ht="24" customHeight="1">
      <c r="A17" s="5"/>
      <c r="B17" s="15"/>
      <c r="C17" s="16" t="s">
        <v>26</v>
      </c>
      <c r="D17" s="30" t="s">
        <v>27</v>
      </c>
      <c r="E17" s="30"/>
      <c r="F17" s="30"/>
      <c r="G17" s="4"/>
      <c r="H17" s="17">
        <v>336077.67</v>
      </c>
      <c r="I17" s="18">
        <v>318846.778</v>
      </c>
      <c r="J17" s="18">
        <v>331276.074</v>
      </c>
      <c r="K17" s="18">
        <v>349518.285</v>
      </c>
      <c r="L17" s="18">
        <v>410822.253</v>
      </c>
    </row>
    <row r="18" spans="1:12" ht="24" customHeight="1">
      <c r="A18" s="5"/>
      <c r="B18" s="15"/>
      <c r="C18" s="16" t="s">
        <v>28</v>
      </c>
      <c r="D18" s="30" t="s">
        <v>29</v>
      </c>
      <c r="E18" s="30"/>
      <c r="F18" s="30"/>
      <c r="G18" s="4"/>
      <c r="H18" s="17">
        <v>873624.226</v>
      </c>
      <c r="I18" s="18">
        <v>904648.961</v>
      </c>
      <c r="J18" s="18">
        <v>926898.339</v>
      </c>
      <c r="K18" s="18">
        <v>929080.304</v>
      </c>
      <c r="L18" s="18">
        <v>938514.37</v>
      </c>
    </row>
    <row r="19" spans="1:12" ht="24" customHeight="1">
      <c r="A19" s="5"/>
      <c r="B19" s="15"/>
      <c r="C19" s="16" t="s">
        <v>30</v>
      </c>
      <c r="D19" s="30" t="s">
        <v>31</v>
      </c>
      <c r="E19" s="30"/>
      <c r="F19" s="30"/>
      <c r="G19" s="4"/>
      <c r="H19" s="17">
        <v>475960.3629750789</v>
      </c>
      <c r="I19" s="18">
        <v>451503.2754064639</v>
      </c>
      <c r="J19" s="18">
        <v>431598.8811873199</v>
      </c>
      <c r="K19" s="18">
        <v>437195.5055677586</v>
      </c>
      <c r="L19" s="18">
        <v>419115.5196910123</v>
      </c>
    </row>
    <row r="20" spans="1:12" ht="24" customHeight="1">
      <c r="A20" s="5"/>
      <c r="B20" s="15"/>
      <c r="C20" s="19" t="s">
        <v>32</v>
      </c>
      <c r="D20" s="30" t="s">
        <v>33</v>
      </c>
      <c r="E20" s="30"/>
      <c r="F20" s="30"/>
      <c r="G20" s="4"/>
      <c r="H20" s="17">
        <v>1167867.8697781442</v>
      </c>
      <c r="I20" s="18">
        <v>1212960.568327728</v>
      </c>
      <c r="J20" s="18">
        <v>1230343.3552088581</v>
      </c>
      <c r="K20" s="18">
        <v>1282055.527428193</v>
      </c>
      <c r="L20" s="18">
        <v>1277486.2861396829</v>
      </c>
    </row>
    <row r="21" spans="1:12" ht="24" customHeight="1">
      <c r="A21" s="10"/>
      <c r="B21" s="11">
        <v>2</v>
      </c>
      <c r="C21" s="31" t="s">
        <v>34</v>
      </c>
      <c r="D21" s="31"/>
      <c r="E21" s="31"/>
      <c r="F21" s="31"/>
      <c r="G21" s="12"/>
      <c r="H21" s="13">
        <v>675917.2964949564</v>
      </c>
      <c r="I21" s="14">
        <v>695367.0979756338</v>
      </c>
      <c r="J21" s="14">
        <v>712079.9250465923</v>
      </c>
      <c r="K21" s="14">
        <v>718671.4036882262</v>
      </c>
      <c r="L21" s="14">
        <v>731933.6894332144</v>
      </c>
    </row>
    <row r="22" spans="1:12" ht="24" customHeight="1">
      <c r="A22" s="5"/>
      <c r="B22" s="15"/>
      <c r="C22" s="16" t="s">
        <v>35</v>
      </c>
      <c r="D22" s="30" t="s">
        <v>23</v>
      </c>
      <c r="E22" s="30"/>
      <c r="F22" s="30"/>
      <c r="G22" s="4"/>
      <c r="H22" s="17">
        <v>57848.71268895844</v>
      </c>
      <c r="I22" s="18">
        <v>64319.660672897255</v>
      </c>
      <c r="J22" s="18">
        <v>70098.72801926009</v>
      </c>
      <c r="K22" s="18">
        <v>76775.69371169433</v>
      </c>
      <c r="L22" s="18">
        <v>83154.65898760763</v>
      </c>
    </row>
    <row r="23" spans="1:12" ht="24" customHeight="1">
      <c r="A23" s="5"/>
      <c r="B23" s="15"/>
      <c r="C23" s="16" t="s">
        <v>36</v>
      </c>
      <c r="D23" s="30" t="s">
        <v>33</v>
      </c>
      <c r="E23" s="30"/>
      <c r="F23" s="30"/>
      <c r="G23" s="4"/>
      <c r="H23" s="17">
        <v>228328.5992623924</v>
      </c>
      <c r="I23" s="18">
        <v>228513.2903801491</v>
      </c>
      <c r="J23" s="18">
        <v>230214.48512076432</v>
      </c>
      <c r="K23" s="18">
        <v>230079.06632158102</v>
      </c>
      <c r="L23" s="18">
        <v>230113.65846065234</v>
      </c>
    </row>
    <row r="24" spans="1:12" ht="24" customHeight="1">
      <c r="A24" s="5"/>
      <c r="B24" s="15"/>
      <c r="C24" s="16" t="s">
        <v>37</v>
      </c>
      <c r="D24" s="30" t="s">
        <v>38</v>
      </c>
      <c r="E24" s="30"/>
      <c r="F24" s="30"/>
      <c r="G24" s="4"/>
      <c r="H24" s="17">
        <v>389739.9845436056</v>
      </c>
      <c r="I24" s="18">
        <v>402534.1469225875</v>
      </c>
      <c r="J24" s="18">
        <v>411766.7119065678</v>
      </c>
      <c r="K24" s="18">
        <v>411816.6436549509</v>
      </c>
      <c r="L24" s="18">
        <v>418665.37198495446</v>
      </c>
    </row>
    <row r="25" spans="1:12" ht="24" customHeight="1">
      <c r="A25" s="10"/>
      <c r="B25" s="11">
        <v>3</v>
      </c>
      <c r="C25" s="31" t="s">
        <v>39</v>
      </c>
      <c r="D25" s="31"/>
      <c r="E25" s="31"/>
      <c r="F25" s="31"/>
      <c r="G25" s="12"/>
      <c r="H25" s="13">
        <v>136667.251</v>
      </c>
      <c r="I25" s="14">
        <v>150320.022</v>
      </c>
      <c r="J25" s="14">
        <v>145382.642</v>
      </c>
      <c r="K25" s="14">
        <v>133183.486</v>
      </c>
      <c r="L25" s="14">
        <v>137354.145</v>
      </c>
    </row>
    <row r="26" spans="1:12" ht="24" customHeight="1">
      <c r="A26" s="5"/>
      <c r="B26" s="15"/>
      <c r="C26" s="16" t="s">
        <v>40</v>
      </c>
      <c r="D26" s="30" t="s">
        <v>33</v>
      </c>
      <c r="E26" s="30"/>
      <c r="F26" s="30"/>
      <c r="G26" s="4"/>
      <c r="H26" s="17">
        <v>136667.251</v>
      </c>
      <c r="I26" s="18">
        <v>150320.022</v>
      </c>
      <c r="J26" s="18">
        <v>145382.642</v>
      </c>
      <c r="K26" s="18">
        <v>133183.486</v>
      </c>
      <c r="L26" s="18">
        <v>137354.145</v>
      </c>
    </row>
    <row r="27" spans="2:12" s="10" customFormat="1" ht="24" customHeight="1">
      <c r="B27" s="11">
        <v>4</v>
      </c>
      <c r="C27" s="31" t="s">
        <v>41</v>
      </c>
      <c r="D27" s="31"/>
      <c r="E27" s="31"/>
      <c r="F27" s="31"/>
      <c r="G27" s="12"/>
      <c r="H27" s="13">
        <f>SUM(H7,H21,H25)</f>
        <v>7683817.808504459</v>
      </c>
      <c r="I27" s="14">
        <f>SUM(I7,I21,I25)</f>
        <v>7706047.698884854</v>
      </c>
      <c r="J27" s="14">
        <f>SUM(J7,J21,J25)</f>
        <v>7618730.217163633</v>
      </c>
      <c r="K27" s="14">
        <f>SUM(K7,K21,K25)</f>
        <v>7609387.598670763</v>
      </c>
      <c r="L27" s="14">
        <f>SUM(L7,L21,L25)</f>
        <v>7497839.873531116</v>
      </c>
    </row>
    <row r="28" spans="2:12" s="10" customFormat="1" ht="24" customHeight="1">
      <c r="B28" s="11">
        <v>5</v>
      </c>
      <c r="C28" s="31" t="s">
        <v>42</v>
      </c>
      <c r="D28" s="31"/>
      <c r="E28" s="31"/>
      <c r="F28" s="31"/>
      <c r="G28" s="12"/>
      <c r="H28" s="20">
        <v>6322.904</v>
      </c>
      <c r="I28" s="21">
        <v>5968.528</v>
      </c>
      <c r="J28" s="21">
        <v>6100.949</v>
      </c>
      <c r="K28" s="21">
        <v>6482.695</v>
      </c>
      <c r="L28" s="21">
        <v>6642.436</v>
      </c>
    </row>
    <row r="29" spans="3:12" s="22" customFormat="1" ht="24" customHeight="1">
      <c r="C29" s="32" t="s">
        <v>43</v>
      </c>
      <c r="D29" s="32"/>
      <c r="E29" s="32"/>
      <c r="F29" s="32"/>
      <c r="G29" s="24"/>
      <c r="H29" s="25">
        <v>47816.10218557292</v>
      </c>
      <c r="I29" s="26">
        <v>56207.07548569391</v>
      </c>
      <c r="J29" s="26">
        <v>48487.083168553116</v>
      </c>
      <c r="K29" s="26">
        <v>50556.1962343389</v>
      </c>
      <c r="L29" s="26">
        <v>49976.19964412107</v>
      </c>
    </row>
    <row r="30" spans="3:12" s="22" customFormat="1" ht="24" customHeight="1">
      <c r="C30" s="32" t="s">
        <v>44</v>
      </c>
      <c r="D30" s="32"/>
      <c r="E30" s="32"/>
      <c r="F30" s="32"/>
      <c r="G30" s="24"/>
      <c r="H30" s="25">
        <v>213431.20948245478</v>
      </c>
      <c r="I30" s="26">
        <v>207941.701793496</v>
      </c>
      <c r="J30" s="26">
        <v>202161.93606843697</v>
      </c>
      <c r="K30" s="26">
        <v>218660.2709184745</v>
      </c>
      <c r="L30" s="26">
        <v>285722.5081522672</v>
      </c>
    </row>
    <row r="31" spans="2:12" s="10" customFormat="1" ht="24" customHeight="1">
      <c r="B31" s="11">
        <v>6</v>
      </c>
      <c r="C31" s="31" t="s">
        <v>45</v>
      </c>
      <c r="D31" s="31"/>
      <c r="E31" s="31"/>
      <c r="F31" s="31"/>
      <c r="G31" s="12"/>
      <c r="H31" s="13">
        <v>7428893.400836431</v>
      </c>
      <c r="I31" s="14">
        <v>7447867.449605662</v>
      </c>
      <c r="J31" s="14">
        <v>7374182.146926643</v>
      </c>
      <c r="K31" s="14">
        <v>7346653.82651795</v>
      </c>
      <c r="L31" s="14">
        <v>7168783.601734729</v>
      </c>
    </row>
    <row r="32" spans="1:12" ht="24" customHeight="1">
      <c r="A32" s="5"/>
      <c r="B32" s="30" t="s">
        <v>46</v>
      </c>
      <c r="C32" s="30"/>
      <c r="D32" s="30"/>
      <c r="E32" s="30"/>
      <c r="F32" s="15" t="s">
        <v>47</v>
      </c>
      <c r="G32" s="4"/>
      <c r="H32" s="17">
        <v>101854.157083358</v>
      </c>
      <c r="I32" s="18">
        <v>98662.428422002</v>
      </c>
      <c r="J32" s="18">
        <v>95665.638774864</v>
      </c>
      <c r="K32" s="18">
        <v>91033.066</v>
      </c>
      <c r="L32" s="18">
        <v>86977.952</v>
      </c>
    </row>
    <row r="33" spans="1:12" ht="24" customHeight="1">
      <c r="A33" s="5"/>
      <c r="B33" s="15"/>
      <c r="C33" s="15"/>
      <c r="D33" s="15"/>
      <c r="E33" s="15"/>
      <c r="F33" s="15" t="s">
        <v>48</v>
      </c>
      <c r="G33" s="4"/>
      <c r="H33" s="17">
        <v>2697852.0019808435</v>
      </c>
      <c r="I33" s="18">
        <v>2634222.5145800146</v>
      </c>
      <c r="J33" s="18">
        <v>2604959.496861166</v>
      </c>
      <c r="K33" s="18">
        <v>2568986.150239214</v>
      </c>
      <c r="L33" s="18">
        <v>2446964.8396707205</v>
      </c>
    </row>
    <row r="34" spans="1:12" ht="24" customHeight="1">
      <c r="A34" s="5"/>
      <c r="B34" s="15"/>
      <c r="C34" s="15"/>
      <c r="D34" s="15"/>
      <c r="E34" s="15"/>
      <c r="F34" s="15" t="s">
        <v>49</v>
      </c>
      <c r="G34" s="4"/>
      <c r="H34" s="17">
        <v>4884111.649440257</v>
      </c>
      <c r="I34" s="18">
        <v>4973162.755882835</v>
      </c>
      <c r="J34" s="18">
        <v>4918105.081527603</v>
      </c>
      <c r="K34" s="18">
        <v>4949368.382431549</v>
      </c>
      <c r="L34" s="18">
        <v>4963897.081860397</v>
      </c>
    </row>
    <row r="35" spans="1:12" ht="9" customHeight="1" thickBot="1">
      <c r="A35" s="5"/>
      <c r="B35" s="5"/>
      <c r="C35" s="5"/>
      <c r="D35" s="5"/>
      <c r="E35" s="5"/>
      <c r="F35" s="5"/>
      <c r="G35" s="5"/>
      <c r="H35" s="27"/>
      <c r="I35" s="5"/>
      <c r="J35" s="5"/>
      <c r="K35" s="5"/>
      <c r="L35" s="5"/>
    </row>
    <row r="36" spans="1:12" ht="13.5">
      <c r="A36" s="28" t="s">
        <v>50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</row>
    <row r="37" spans="1:12" ht="13.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</sheetData>
  <sheetProtection/>
  <mergeCells count="27">
    <mergeCell ref="D20:F20"/>
    <mergeCell ref="E11:F11"/>
    <mergeCell ref="C21:F21"/>
    <mergeCell ref="D12:F12"/>
    <mergeCell ref="A5:G5"/>
    <mergeCell ref="C7:F7"/>
    <mergeCell ref="D8:F8"/>
    <mergeCell ref="E9:F9"/>
    <mergeCell ref="E10:F10"/>
    <mergeCell ref="C25:F25"/>
    <mergeCell ref="D22:F22"/>
    <mergeCell ref="D23:F23"/>
    <mergeCell ref="D24:F24"/>
    <mergeCell ref="D17:F17"/>
    <mergeCell ref="B32:E32"/>
    <mergeCell ref="D26:F26"/>
    <mergeCell ref="C28:F28"/>
    <mergeCell ref="C29:F29"/>
    <mergeCell ref="C30:F30"/>
    <mergeCell ref="C27:F27"/>
    <mergeCell ref="C31:F31"/>
    <mergeCell ref="D13:F13"/>
    <mergeCell ref="D14:F14"/>
    <mergeCell ref="D19:F19"/>
    <mergeCell ref="D18:F18"/>
    <mergeCell ref="D16:F16"/>
    <mergeCell ref="D15:F15"/>
  </mergeCells>
  <printOptions/>
  <pageMargins left="0.7874015748031497" right="0.7874015748031497" top="0.6692913385826772" bottom="0.6692913385826772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">
      <selection activeCell="J12" sqref="J12"/>
    </sheetView>
  </sheetViews>
  <sheetFormatPr defaultColWidth="9.00390625" defaultRowHeight="13.5"/>
  <cols>
    <col min="1" max="1" width="0.6171875" style="1" customWidth="1"/>
    <col min="2" max="2" width="2.25390625" style="1" customWidth="1"/>
    <col min="3" max="3" width="2.875" style="1" customWidth="1"/>
    <col min="4" max="4" width="2.625" style="1" customWidth="1"/>
    <col min="5" max="5" width="2.125" style="1" customWidth="1"/>
    <col min="6" max="6" width="8.75390625" style="1" customWidth="1"/>
    <col min="7" max="7" width="8.375" style="1" customWidth="1"/>
    <col min="8" max="8" width="0.74609375" style="1" customWidth="1"/>
    <col min="9" max="13" width="10.625" style="1" customWidth="1"/>
    <col min="14" max="16384" width="9.00390625" style="1" customWidth="1"/>
  </cols>
  <sheetData>
    <row r="1" spans="6:7" ht="17.25">
      <c r="F1" s="3" t="s">
        <v>51</v>
      </c>
      <c r="G1" s="3"/>
    </row>
    <row r="2" spans="1:13" ht="14.25" thickBot="1">
      <c r="A2" s="4" t="s">
        <v>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27" customHeight="1" thickTop="1">
      <c r="A3" s="33" t="s">
        <v>4</v>
      </c>
      <c r="B3" s="34"/>
      <c r="C3" s="34"/>
      <c r="D3" s="34"/>
      <c r="E3" s="34"/>
      <c r="F3" s="34"/>
      <c r="G3" s="34"/>
      <c r="H3" s="35"/>
      <c r="I3" s="7" t="s">
        <v>5</v>
      </c>
      <c r="J3" s="7">
        <v>10</v>
      </c>
      <c r="K3" s="8">
        <v>11</v>
      </c>
      <c r="L3" s="8">
        <v>12</v>
      </c>
      <c r="M3" s="8" t="s">
        <v>6</v>
      </c>
    </row>
    <row r="4" spans="1:13" ht="6" customHeight="1">
      <c r="A4" s="36"/>
      <c r="B4" s="36"/>
      <c r="C4" s="36"/>
      <c r="D4" s="36"/>
      <c r="E4" s="36"/>
      <c r="F4" s="36"/>
      <c r="G4" s="36"/>
      <c r="H4" s="36"/>
      <c r="I4" s="9"/>
      <c r="J4" s="5"/>
      <c r="K4" s="5"/>
      <c r="L4" s="5"/>
      <c r="M4" s="5"/>
    </row>
    <row r="5" spans="1:13" ht="18" customHeight="1">
      <c r="A5" s="37"/>
      <c r="B5" s="11">
        <v>1</v>
      </c>
      <c r="C5" s="31" t="s">
        <v>52</v>
      </c>
      <c r="D5" s="31"/>
      <c r="E5" s="31"/>
      <c r="F5" s="31"/>
      <c r="G5" s="31"/>
      <c r="H5" s="38"/>
      <c r="I5" s="13">
        <v>4344645.083</v>
      </c>
      <c r="J5" s="14">
        <v>4294087.458</v>
      </c>
      <c r="K5" s="14">
        <v>4263010.588</v>
      </c>
      <c r="L5" s="14">
        <v>4241797.692</v>
      </c>
      <c r="M5" s="14">
        <v>4179711.823</v>
      </c>
    </row>
    <row r="6" spans="1:13" ht="18" customHeight="1">
      <c r="A6" s="36"/>
      <c r="B6" s="15"/>
      <c r="C6" s="16" t="s">
        <v>8</v>
      </c>
      <c r="D6" s="30" t="s">
        <v>53</v>
      </c>
      <c r="E6" s="30"/>
      <c r="F6" s="30"/>
      <c r="G6" s="30"/>
      <c r="H6" s="39"/>
      <c r="I6" s="17">
        <v>3725531.529901214</v>
      </c>
      <c r="J6" s="18">
        <v>3659824.9785901625</v>
      </c>
      <c r="K6" s="18">
        <v>3645822.7645485443</v>
      </c>
      <c r="L6" s="18">
        <v>3623515.965594306</v>
      </c>
      <c r="M6" s="18">
        <v>3538486.341399456</v>
      </c>
    </row>
    <row r="7" spans="1:13" ht="18" customHeight="1">
      <c r="A7" s="36"/>
      <c r="B7" s="15"/>
      <c r="C7" s="16" t="s">
        <v>16</v>
      </c>
      <c r="D7" s="30" t="s">
        <v>54</v>
      </c>
      <c r="E7" s="30"/>
      <c r="F7" s="30"/>
      <c r="G7" s="30"/>
      <c r="H7" s="39"/>
      <c r="I7" s="17">
        <v>619113.553174087</v>
      </c>
      <c r="J7" s="18">
        <v>634262.4791585007</v>
      </c>
      <c r="K7" s="18">
        <v>617187.8232588127</v>
      </c>
      <c r="L7" s="18">
        <v>618281.7263608108</v>
      </c>
      <c r="M7" s="18">
        <v>641225.4813618562</v>
      </c>
    </row>
    <row r="8" spans="1:13" ht="18" customHeight="1">
      <c r="A8" s="36"/>
      <c r="B8" s="15"/>
      <c r="C8" s="15"/>
      <c r="D8" s="15"/>
      <c r="E8" s="15" t="s">
        <v>55</v>
      </c>
      <c r="F8" s="30" t="s">
        <v>56</v>
      </c>
      <c r="G8" s="30"/>
      <c r="H8" s="39"/>
      <c r="I8" s="17">
        <v>459852.4041740869</v>
      </c>
      <c r="J8" s="18">
        <v>459740.7511585006</v>
      </c>
      <c r="K8" s="18">
        <v>449850.88125881273</v>
      </c>
      <c r="L8" s="18">
        <v>455685.4063608107</v>
      </c>
      <c r="M8" s="18">
        <v>459279.6853618562</v>
      </c>
    </row>
    <row r="9" spans="1:13" ht="18" customHeight="1">
      <c r="A9" s="36"/>
      <c r="B9" s="15"/>
      <c r="C9" s="15"/>
      <c r="D9" s="15"/>
      <c r="E9" s="15" t="s">
        <v>57</v>
      </c>
      <c r="F9" s="30" t="s">
        <v>58</v>
      </c>
      <c r="G9" s="30"/>
      <c r="H9" s="39"/>
      <c r="I9" s="17">
        <v>159261.149</v>
      </c>
      <c r="J9" s="18">
        <v>174521.728</v>
      </c>
      <c r="K9" s="18">
        <v>167336.942</v>
      </c>
      <c r="L9" s="18">
        <v>162596.32</v>
      </c>
      <c r="M9" s="18">
        <v>181945.796</v>
      </c>
    </row>
    <row r="10" spans="1:13" ht="18" customHeight="1">
      <c r="A10" s="37"/>
      <c r="B10" s="11">
        <v>2</v>
      </c>
      <c r="C10" s="31" t="s">
        <v>59</v>
      </c>
      <c r="D10" s="31"/>
      <c r="E10" s="31"/>
      <c r="F10" s="31"/>
      <c r="G10" s="31"/>
      <c r="H10" s="38"/>
      <c r="I10" s="20">
        <v>481494.956</v>
      </c>
      <c r="J10" s="21">
        <v>406118.361</v>
      </c>
      <c r="K10" s="21">
        <v>368918.795</v>
      </c>
      <c r="L10" s="21">
        <v>340896.288</v>
      </c>
      <c r="M10" s="21">
        <v>209817.652</v>
      </c>
    </row>
    <row r="11" spans="1:13" ht="18" customHeight="1">
      <c r="A11" s="36"/>
      <c r="B11" s="15"/>
      <c r="C11" s="15"/>
      <c r="D11" s="15"/>
      <c r="E11" s="15" t="s">
        <v>55</v>
      </c>
      <c r="F11" s="30" t="s">
        <v>60</v>
      </c>
      <c r="G11" s="30"/>
      <c r="H11" s="39"/>
      <c r="I11" s="40">
        <v>756417.5277036267</v>
      </c>
      <c r="J11" s="41">
        <v>684243.5817135017</v>
      </c>
      <c r="K11" s="41">
        <v>640986.3782601696</v>
      </c>
      <c r="L11" s="41">
        <v>610097.9892068392</v>
      </c>
      <c r="M11" s="41">
        <v>457430.0859431855</v>
      </c>
    </row>
    <row r="12" spans="1:13" ht="18" customHeight="1">
      <c r="A12" s="36"/>
      <c r="B12" s="15"/>
      <c r="C12" s="15"/>
      <c r="D12" s="15"/>
      <c r="E12" s="15" t="s">
        <v>57</v>
      </c>
      <c r="F12" s="30" t="s">
        <v>61</v>
      </c>
      <c r="G12" s="30"/>
      <c r="H12" s="39"/>
      <c r="I12" s="40">
        <v>274922.572</v>
      </c>
      <c r="J12" s="41">
        <v>278125.221</v>
      </c>
      <c r="K12" s="41">
        <v>272067.583</v>
      </c>
      <c r="L12" s="41">
        <v>269201.701</v>
      </c>
      <c r="M12" s="41">
        <v>247612.434</v>
      </c>
    </row>
    <row r="13" spans="1:13" ht="18" customHeight="1">
      <c r="A13" s="36"/>
      <c r="B13" s="15"/>
      <c r="C13" s="16" t="s">
        <v>8</v>
      </c>
      <c r="D13" s="30" t="s">
        <v>62</v>
      </c>
      <c r="E13" s="30"/>
      <c r="F13" s="30"/>
      <c r="G13" s="30"/>
      <c r="H13" s="39"/>
      <c r="I13" s="40">
        <v>-56885.202</v>
      </c>
      <c r="J13" s="41">
        <v>-62719.942</v>
      </c>
      <c r="K13" s="41">
        <v>-61464.593</v>
      </c>
      <c r="L13" s="41">
        <v>-71044.521</v>
      </c>
      <c r="M13" s="41">
        <v>-58836.318</v>
      </c>
    </row>
    <row r="14" spans="1:13" ht="18" customHeight="1">
      <c r="A14" s="36"/>
      <c r="B14" s="15"/>
      <c r="C14" s="16"/>
      <c r="D14" s="16"/>
      <c r="E14" s="15" t="s">
        <v>55</v>
      </c>
      <c r="F14" s="30" t="s">
        <v>60</v>
      </c>
      <c r="G14" s="30"/>
      <c r="H14" s="39"/>
      <c r="I14" s="40">
        <v>152160.59206477512</v>
      </c>
      <c r="J14" s="41">
        <v>147469.2835461774</v>
      </c>
      <c r="K14" s="41">
        <v>145475.76092212615</v>
      </c>
      <c r="L14" s="41">
        <v>132888.992079661</v>
      </c>
      <c r="M14" s="41">
        <v>122988.28983152409</v>
      </c>
    </row>
    <row r="15" spans="1:13" ht="18" customHeight="1">
      <c r="A15" s="36"/>
      <c r="B15" s="15"/>
      <c r="C15" s="16"/>
      <c r="D15" s="16"/>
      <c r="E15" s="15" t="s">
        <v>57</v>
      </c>
      <c r="F15" s="30" t="s">
        <v>61</v>
      </c>
      <c r="G15" s="30"/>
      <c r="H15" s="39"/>
      <c r="I15" s="40">
        <v>209045.794</v>
      </c>
      <c r="J15" s="41">
        <v>210189.226</v>
      </c>
      <c r="K15" s="41">
        <v>206940.354</v>
      </c>
      <c r="L15" s="41">
        <v>203933.513</v>
      </c>
      <c r="M15" s="41">
        <v>181824.608</v>
      </c>
    </row>
    <row r="16" spans="1:13" ht="18" customHeight="1">
      <c r="A16" s="36"/>
      <c r="B16" s="15"/>
      <c r="C16" s="16" t="s">
        <v>16</v>
      </c>
      <c r="D16" s="30" t="s">
        <v>63</v>
      </c>
      <c r="E16" s="30"/>
      <c r="F16" s="30"/>
      <c r="G16" s="30"/>
      <c r="H16" s="39"/>
      <c r="I16" s="40">
        <v>534236.624</v>
      </c>
      <c r="J16" s="41">
        <v>466372.448</v>
      </c>
      <c r="K16" s="41">
        <v>428273.019</v>
      </c>
      <c r="L16" s="41">
        <v>409777.519</v>
      </c>
      <c r="M16" s="41">
        <v>267606.539</v>
      </c>
    </row>
    <row r="17" spans="1:13" ht="18" customHeight="1">
      <c r="A17" s="5"/>
      <c r="B17" s="15"/>
      <c r="C17" s="15"/>
      <c r="D17" s="15" t="s">
        <v>64</v>
      </c>
      <c r="E17" s="30" t="s">
        <v>65</v>
      </c>
      <c r="F17" s="30"/>
      <c r="G17" s="30"/>
      <c r="H17" s="4"/>
      <c r="I17" s="40">
        <v>234838.255</v>
      </c>
      <c r="J17" s="41">
        <v>180941.45</v>
      </c>
      <c r="K17" s="41">
        <v>156342.566</v>
      </c>
      <c r="L17" s="41">
        <v>128945.839</v>
      </c>
      <c r="M17" s="41">
        <v>41062.168</v>
      </c>
    </row>
    <row r="18" spans="1:13" ht="18" customHeight="1">
      <c r="A18" s="5"/>
      <c r="B18" s="15"/>
      <c r="C18" s="15"/>
      <c r="D18" s="15"/>
      <c r="E18" s="15" t="s">
        <v>66</v>
      </c>
      <c r="F18" s="30" t="s">
        <v>60</v>
      </c>
      <c r="G18" s="30"/>
      <c r="H18" s="4"/>
      <c r="I18" s="40">
        <v>291885.308</v>
      </c>
      <c r="J18" s="41">
        <v>240274.286</v>
      </c>
      <c r="K18" s="41">
        <v>214356.481</v>
      </c>
      <c r="L18" s="41">
        <v>187712.816</v>
      </c>
      <c r="M18" s="41">
        <v>100725.652</v>
      </c>
    </row>
    <row r="19" spans="1:13" ht="18" customHeight="1">
      <c r="A19" s="5"/>
      <c r="B19" s="15"/>
      <c r="C19" s="15"/>
      <c r="D19" s="15"/>
      <c r="E19" s="15" t="s">
        <v>67</v>
      </c>
      <c r="F19" s="30" t="s">
        <v>61</v>
      </c>
      <c r="G19" s="30"/>
      <c r="H19" s="4"/>
      <c r="I19" s="40">
        <v>57047.053</v>
      </c>
      <c r="J19" s="41">
        <v>59332.836</v>
      </c>
      <c r="K19" s="41">
        <v>58013.915</v>
      </c>
      <c r="L19" s="41">
        <v>58766.977</v>
      </c>
      <c r="M19" s="41">
        <v>59663.484</v>
      </c>
    </row>
    <row r="20" spans="1:13" ht="18" customHeight="1">
      <c r="A20" s="5"/>
      <c r="B20" s="15"/>
      <c r="C20" s="15"/>
      <c r="D20" s="15" t="s">
        <v>68</v>
      </c>
      <c r="E20" s="30" t="s">
        <v>69</v>
      </c>
      <c r="F20" s="30"/>
      <c r="G20" s="15" t="s">
        <v>70</v>
      </c>
      <c r="H20" s="4"/>
      <c r="I20" s="40">
        <v>34103.907</v>
      </c>
      <c r="J20" s="41">
        <v>35371.446</v>
      </c>
      <c r="K20" s="41">
        <v>32566.661</v>
      </c>
      <c r="L20" s="41">
        <v>41647.367</v>
      </c>
      <c r="M20" s="41">
        <v>34009.568</v>
      </c>
    </row>
    <row r="21" spans="1:13" ht="18" customHeight="1">
      <c r="A21" s="5"/>
      <c r="B21" s="15"/>
      <c r="C21" s="15"/>
      <c r="D21" s="15" t="s">
        <v>71</v>
      </c>
      <c r="E21" s="42" t="s">
        <v>72</v>
      </c>
      <c r="F21" s="42"/>
      <c r="G21" s="42"/>
      <c r="H21" s="4"/>
      <c r="I21" s="40">
        <v>220251.93559004052</v>
      </c>
      <c r="J21" s="41">
        <v>206648.00844729945</v>
      </c>
      <c r="K21" s="41">
        <v>199358.52920443786</v>
      </c>
      <c r="L21" s="41">
        <v>189081.40031939626</v>
      </c>
      <c r="M21" s="41">
        <v>143626.38732494085</v>
      </c>
    </row>
    <row r="22" spans="1:13" ht="18" customHeight="1">
      <c r="A22" s="5"/>
      <c r="B22" s="15"/>
      <c r="C22" s="15"/>
      <c r="D22" s="15" t="s">
        <v>73</v>
      </c>
      <c r="E22" s="30" t="s">
        <v>74</v>
      </c>
      <c r="F22" s="30"/>
      <c r="G22" s="15" t="s">
        <v>70</v>
      </c>
      <c r="H22" s="4"/>
      <c r="I22" s="40">
        <v>45042.526</v>
      </c>
      <c r="J22" s="41">
        <v>43411.544</v>
      </c>
      <c r="K22" s="41">
        <v>40005.263</v>
      </c>
      <c r="L22" s="41">
        <v>50102.913</v>
      </c>
      <c r="M22" s="41">
        <v>48908.416</v>
      </c>
    </row>
    <row r="23" spans="1:13" ht="18" customHeight="1">
      <c r="A23" s="5"/>
      <c r="B23" s="15"/>
      <c r="C23" s="16" t="s">
        <v>75</v>
      </c>
      <c r="D23" s="30" t="s">
        <v>76</v>
      </c>
      <c r="E23" s="30"/>
      <c r="F23" s="30"/>
      <c r="G23" s="30"/>
      <c r="H23" s="39"/>
      <c r="I23" s="40">
        <v>4143.534</v>
      </c>
      <c r="J23" s="41">
        <v>2465.855</v>
      </c>
      <c r="K23" s="41">
        <v>2110.369</v>
      </c>
      <c r="L23" s="41">
        <v>2163.29</v>
      </c>
      <c r="M23" s="41">
        <v>1047.431</v>
      </c>
    </row>
    <row r="24" spans="1:13" ht="18" customHeight="1">
      <c r="A24" s="5"/>
      <c r="B24" s="15"/>
      <c r="C24" s="16"/>
      <c r="D24" s="16"/>
      <c r="E24" s="15" t="s">
        <v>66</v>
      </c>
      <c r="F24" s="30" t="s">
        <v>60</v>
      </c>
      <c r="G24" s="30"/>
      <c r="H24" s="39"/>
      <c r="I24" s="40">
        <v>12973.259048810902</v>
      </c>
      <c r="J24" s="41">
        <v>11069.013720024766</v>
      </c>
      <c r="K24" s="41">
        <v>9223.68313360559</v>
      </c>
      <c r="L24" s="41">
        <v>8664.500807781997</v>
      </c>
      <c r="M24" s="41">
        <v>7171.772786720555</v>
      </c>
    </row>
    <row r="25" spans="1:13" ht="18" customHeight="1">
      <c r="A25" s="5"/>
      <c r="B25" s="15"/>
      <c r="C25" s="16"/>
      <c r="D25" s="16"/>
      <c r="E25" s="15" t="s">
        <v>67</v>
      </c>
      <c r="F25" s="30" t="s">
        <v>61</v>
      </c>
      <c r="G25" s="30"/>
      <c r="H25" s="39"/>
      <c r="I25" s="40">
        <v>8829.725</v>
      </c>
      <c r="J25" s="41">
        <v>8603.159</v>
      </c>
      <c r="K25" s="41">
        <v>7113.314</v>
      </c>
      <c r="L25" s="41">
        <v>6501.211</v>
      </c>
      <c r="M25" s="41">
        <v>6124.342</v>
      </c>
    </row>
    <row r="26" spans="1:13" ht="18" customHeight="1">
      <c r="A26" s="10"/>
      <c r="B26" s="11">
        <v>3</v>
      </c>
      <c r="C26" s="43" t="s">
        <v>77</v>
      </c>
      <c r="D26" s="43"/>
      <c r="E26" s="43"/>
      <c r="F26" s="43"/>
      <c r="G26" s="43"/>
      <c r="H26" s="12"/>
      <c r="I26" s="20">
        <v>1546068.123</v>
      </c>
      <c r="J26" s="21">
        <v>1596364.814</v>
      </c>
      <c r="K26" s="21">
        <v>1522251.931</v>
      </c>
      <c r="L26" s="21">
        <v>1621045.207</v>
      </c>
      <c r="M26" s="21">
        <v>1540981.557</v>
      </c>
    </row>
    <row r="27" spans="1:13" ht="18" customHeight="1">
      <c r="A27" s="5"/>
      <c r="B27" s="15"/>
      <c r="C27" s="16" t="s">
        <v>78</v>
      </c>
      <c r="D27" s="30" t="s">
        <v>79</v>
      </c>
      <c r="E27" s="30"/>
      <c r="F27" s="30"/>
      <c r="G27" s="30"/>
      <c r="H27" s="4"/>
      <c r="I27" s="40">
        <v>476924.3650783067</v>
      </c>
      <c r="J27" s="41">
        <v>438576.71736455226</v>
      </c>
      <c r="K27" s="41">
        <v>502475.86292266665</v>
      </c>
      <c r="L27" s="41">
        <v>457614.17602957645</v>
      </c>
      <c r="M27" s="41">
        <v>482358.9385985048</v>
      </c>
    </row>
    <row r="28" spans="1:13" ht="18" customHeight="1">
      <c r="A28" s="5"/>
      <c r="B28" s="15"/>
      <c r="C28" s="16" t="s">
        <v>80</v>
      </c>
      <c r="D28" s="30" t="s">
        <v>81</v>
      </c>
      <c r="E28" s="30"/>
      <c r="F28" s="30"/>
      <c r="G28" s="30"/>
      <c r="H28" s="4"/>
      <c r="I28" s="40">
        <v>53854.27680647712</v>
      </c>
      <c r="J28" s="41">
        <v>32414.914193077417</v>
      </c>
      <c r="K28" s="41">
        <v>8645.713497319606</v>
      </c>
      <c r="L28" s="41">
        <v>29954.096758783668</v>
      </c>
      <c r="M28" s="41">
        <v>80694.93377766383</v>
      </c>
    </row>
    <row r="29" spans="1:13" ht="18" customHeight="1">
      <c r="A29" s="5"/>
      <c r="B29" s="15"/>
      <c r="C29" s="16" t="s">
        <v>75</v>
      </c>
      <c r="D29" s="30" t="s">
        <v>82</v>
      </c>
      <c r="E29" s="30"/>
      <c r="F29" s="30"/>
      <c r="G29" s="30"/>
      <c r="H29" s="4"/>
      <c r="I29" s="40">
        <v>1015289.481</v>
      </c>
      <c r="J29" s="41">
        <v>1125373.182</v>
      </c>
      <c r="K29" s="41">
        <v>1011130.355</v>
      </c>
      <c r="L29" s="41">
        <v>1133476.934</v>
      </c>
      <c r="M29" s="41">
        <v>977927.685</v>
      </c>
    </row>
    <row r="30" spans="1:13" ht="18" customHeight="1">
      <c r="A30" s="5"/>
      <c r="B30" s="15"/>
      <c r="C30" s="15"/>
      <c r="D30" s="15"/>
      <c r="E30" s="15" t="s">
        <v>66</v>
      </c>
      <c r="F30" s="30" t="s">
        <v>9</v>
      </c>
      <c r="G30" s="30"/>
      <c r="H30" s="4"/>
      <c r="I30" s="40">
        <v>17448.332</v>
      </c>
      <c r="J30" s="41">
        <v>15898.228</v>
      </c>
      <c r="K30" s="41">
        <v>11407.669</v>
      </c>
      <c r="L30" s="41">
        <v>9046.891</v>
      </c>
      <c r="M30" s="41">
        <v>6049.876</v>
      </c>
    </row>
    <row r="31" spans="1:13" ht="18" customHeight="1">
      <c r="A31" s="5"/>
      <c r="B31" s="15"/>
      <c r="C31" s="15"/>
      <c r="D31" s="15"/>
      <c r="E31" s="15" t="s">
        <v>67</v>
      </c>
      <c r="F31" s="42" t="s">
        <v>83</v>
      </c>
      <c r="G31" s="42"/>
      <c r="H31" s="4"/>
      <c r="I31" s="40">
        <v>618746.434073571</v>
      </c>
      <c r="J31" s="41">
        <v>715313.655224797</v>
      </c>
      <c r="K31" s="41">
        <v>587192.2907340251</v>
      </c>
      <c r="L31" s="41">
        <v>710195.955407432</v>
      </c>
      <c r="M31" s="41">
        <v>552043.8292199923</v>
      </c>
    </row>
    <row r="32" spans="1:13" ht="18" customHeight="1">
      <c r="A32" s="5"/>
      <c r="B32" s="15"/>
      <c r="C32" s="15"/>
      <c r="D32" s="15"/>
      <c r="E32" s="15" t="s">
        <v>84</v>
      </c>
      <c r="F32" s="30" t="s">
        <v>85</v>
      </c>
      <c r="G32" s="30"/>
      <c r="H32" s="4"/>
      <c r="I32" s="40">
        <v>379094.715</v>
      </c>
      <c r="J32" s="41">
        <v>394161.299</v>
      </c>
      <c r="K32" s="41">
        <v>412530.395</v>
      </c>
      <c r="L32" s="41">
        <v>414234.088</v>
      </c>
      <c r="M32" s="41">
        <v>419833.98</v>
      </c>
    </row>
    <row r="33" spans="1:13" ht="18" customHeight="1">
      <c r="A33" s="10"/>
      <c r="B33" s="11">
        <v>4</v>
      </c>
      <c r="C33" s="44" t="s">
        <v>86</v>
      </c>
      <c r="D33" s="44"/>
      <c r="E33" s="44"/>
      <c r="F33" s="44"/>
      <c r="G33" s="44"/>
      <c r="H33" s="12"/>
      <c r="I33" s="20">
        <f>SUM(I5,I10,I26)</f>
        <v>6372208.162</v>
      </c>
      <c r="J33" s="21">
        <f>SUM(J5,J10,J26)</f>
        <v>6296570.632999999</v>
      </c>
      <c r="K33" s="21">
        <f>SUM(K5,K10,K26)</f>
        <v>6154181.314</v>
      </c>
      <c r="L33" s="21">
        <f>SUM(L5,L10,L26)</f>
        <v>6203739.186999999</v>
      </c>
      <c r="M33" s="21">
        <f>SUM(M5,M10,M26)</f>
        <v>5930511.032</v>
      </c>
    </row>
    <row r="34" spans="1:13" ht="18" customHeight="1">
      <c r="A34" s="10"/>
      <c r="B34" s="11">
        <v>5</v>
      </c>
      <c r="C34" s="44" t="s">
        <v>87</v>
      </c>
      <c r="D34" s="44"/>
      <c r="E34" s="44"/>
      <c r="F34" s="44"/>
      <c r="G34" s="44"/>
      <c r="H34" s="12"/>
      <c r="I34" s="20">
        <v>396239.7516473955</v>
      </c>
      <c r="J34" s="21">
        <v>416781.4734920495</v>
      </c>
      <c r="K34" s="21">
        <v>409533.5522882954</v>
      </c>
      <c r="L34" s="21">
        <v>382979.7381403346</v>
      </c>
      <c r="M34" s="21">
        <v>389629.16818975855</v>
      </c>
    </row>
    <row r="35" spans="1:13" ht="18" customHeight="1">
      <c r="A35" s="10"/>
      <c r="B35" s="11">
        <v>6</v>
      </c>
      <c r="C35" s="43" t="s">
        <v>88</v>
      </c>
      <c r="D35" s="43"/>
      <c r="E35" s="43"/>
      <c r="F35" s="43"/>
      <c r="G35" s="43"/>
      <c r="H35" s="12"/>
      <c r="I35" s="20">
        <f>SUM(I33:I34)</f>
        <v>6768447.913647395</v>
      </c>
      <c r="J35" s="21">
        <f>SUM(J33:J34)</f>
        <v>6713352.106492049</v>
      </c>
      <c r="K35" s="21">
        <f>SUM(K33:K34)</f>
        <v>6563714.866288296</v>
      </c>
      <c r="L35" s="21">
        <f>SUM(L33:L34)</f>
        <v>6586718.925140333</v>
      </c>
      <c r="M35" s="21">
        <f>SUM(M33:M34)</f>
        <v>6320140.200189758</v>
      </c>
    </row>
    <row r="36" spans="1:13" ht="18" customHeight="1">
      <c r="A36" s="10"/>
      <c r="B36" s="11">
        <v>7</v>
      </c>
      <c r="C36" s="31" t="s">
        <v>89</v>
      </c>
      <c r="D36" s="31"/>
      <c r="E36" s="31"/>
      <c r="F36" s="31"/>
      <c r="G36" s="31"/>
      <c r="H36" s="12"/>
      <c r="I36" s="20">
        <v>113224.95975827872</v>
      </c>
      <c r="J36" s="21">
        <v>255106.11418362035</v>
      </c>
      <c r="K36" s="21">
        <v>384746.8845578067</v>
      </c>
      <c r="L36" s="21">
        <v>369101.68433561</v>
      </c>
      <c r="M36" s="21">
        <v>164644.25244277608</v>
      </c>
    </row>
    <row r="37" spans="1:13" ht="18" customHeight="1">
      <c r="A37" s="5"/>
      <c r="B37" s="15"/>
      <c r="C37" s="16" t="s">
        <v>78</v>
      </c>
      <c r="D37" s="30" t="s">
        <v>90</v>
      </c>
      <c r="E37" s="30"/>
      <c r="F37" s="30"/>
      <c r="G37" s="30"/>
      <c r="H37" s="4"/>
      <c r="I37" s="40">
        <v>-164168.89224172125</v>
      </c>
      <c r="J37" s="41">
        <v>-149044.42381637965</v>
      </c>
      <c r="K37" s="41">
        <v>-149188.1024421933</v>
      </c>
      <c r="L37" s="41">
        <v>-152005.65866438998</v>
      </c>
      <c r="M37" s="41">
        <v>-148862.63655722392</v>
      </c>
    </row>
    <row r="38" spans="1:13" ht="18" customHeight="1">
      <c r="A38" s="5"/>
      <c r="B38" s="15"/>
      <c r="C38" s="16" t="s">
        <v>80</v>
      </c>
      <c r="D38" s="30" t="s">
        <v>62</v>
      </c>
      <c r="E38" s="30"/>
      <c r="F38" s="30"/>
      <c r="G38" s="30"/>
      <c r="H38" s="4"/>
      <c r="I38" s="40">
        <v>746032.746</v>
      </c>
      <c r="J38" s="41">
        <v>765307.594</v>
      </c>
      <c r="K38" s="41">
        <v>827530.833</v>
      </c>
      <c r="L38" s="41">
        <v>867359.459</v>
      </c>
      <c r="M38" s="41">
        <v>838074.422</v>
      </c>
    </row>
    <row r="39" spans="1:13" ht="18" customHeight="1">
      <c r="A39" s="5"/>
      <c r="B39" s="15"/>
      <c r="C39" s="16" t="s">
        <v>75</v>
      </c>
      <c r="D39" s="30" t="s">
        <v>91</v>
      </c>
      <c r="E39" s="30"/>
      <c r="F39" s="30"/>
      <c r="G39" s="30"/>
      <c r="H39" s="4"/>
      <c r="I39" s="40">
        <v>-559103.788</v>
      </c>
      <c r="J39" s="41">
        <v>-447507.621</v>
      </c>
      <c r="K39" s="41">
        <v>-380323.112</v>
      </c>
      <c r="L39" s="41">
        <v>-420221.854</v>
      </c>
      <c r="M39" s="41">
        <v>-603342.382</v>
      </c>
    </row>
    <row r="40" spans="1:13" ht="18" customHeight="1">
      <c r="A40" s="5"/>
      <c r="B40" s="15"/>
      <c r="C40" s="16" t="s">
        <v>92</v>
      </c>
      <c r="D40" s="30" t="s">
        <v>76</v>
      </c>
      <c r="E40" s="30"/>
      <c r="F40" s="30"/>
      <c r="G40" s="30"/>
      <c r="H40" s="4"/>
      <c r="I40" s="40">
        <v>90464.894</v>
      </c>
      <c r="J40" s="41">
        <v>86350.565</v>
      </c>
      <c r="K40" s="41">
        <v>86727.266</v>
      </c>
      <c r="L40" s="41">
        <v>73969.738</v>
      </c>
      <c r="M40" s="41">
        <v>78774.849</v>
      </c>
    </row>
    <row r="41" spans="1:13" ht="18" customHeight="1">
      <c r="A41" s="10"/>
      <c r="B41" s="11">
        <v>8</v>
      </c>
      <c r="C41" s="31" t="s">
        <v>93</v>
      </c>
      <c r="D41" s="31"/>
      <c r="E41" s="31"/>
      <c r="F41" s="31"/>
      <c r="G41" s="31"/>
      <c r="H41" s="12"/>
      <c r="I41" s="20">
        <v>6881672.874</v>
      </c>
      <c r="J41" s="21">
        <v>6968458.22</v>
      </c>
      <c r="K41" s="21">
        <v>6948461.751</v>
      </c>
      <c r="L41" s="21">
        <v>6955820.609</v>
      </c>
      <c r="M41" s="21">
        <v>6484784.452</v>
      </c>
    </row>
    <row r="42" spans="1:13" ht="18" customHeight="1">
      <c r="A42" s="5"/>
      <c r="B42" s="15"/>
      <c r="C42" s="16" t="s">
        <v>78</v>
      </c>
      <c r="D42" s="30" t="s">
        <v>90</v>
      </c>
      <c r="E42" s="30"/>
      <c r="F42" s="30"/>
      <c r="G42" s="30"/>
      <c r="H42" s="4"/>
      <c r="I42" s="40">
        <v>366609.75</v>
      </c>
      <c r="J42" s="41">
        <v>321947.208</v>
      </c>
      <c r="K42" s="41">
        <v>361933.474</v>
      </c>
      <c r="L42" s="41">
        <v>335562.614</v>
      </c>
      <c r="M42" s="41">
        <v>414191.236</v>
      </c>
    </row>
    <row r="43" spans="1:13" ht="18" customHeight="1">
      <c r="A43" s="5"/>
      <c r="B43" s="15"/>
      <c r="C43" s="16" t="s">
        <v>80</v>
      </c>
      <c r="D43" s="30" t="s">
        <v>62</v>
      </c>
      <c r="E43" s="30"/>
      <c r="F43" s="30"/>
      <c r="G43" s="30"/>
      <c r="H43" s="4"/>
      <c r="I43" s="40">
        <v>1085387.296</v>
      </c>
      <c r="J43" s="41">
        <v>1119369.125</v>
      </c>
      <c r="K43" s="41">
        <v>1175599.792</v>
      </c>
      <c r="L43" s="41">
        <v>1179294.676</v>
      </c>
      <c r="M43" s="41">
        <v>1168867.272</v>
      </c>
    </row>
    <row r="44" spans="1:13" ht="18" customHeight="1">
      <c r="A44" s="5"/>
      <c r="B44" s="15"/>
      <c r="C44" s="16" t="s">
        <v>75</v>
      </c>
      <c r="D44" s="30" t="s">
        <v>91</v>
      </c>
      <c r="E44" s="30"/>
      <c r="F44" s="30"/>
      <c r="G44" s="30"/>
      <c r="H44" s="4"/>
      <c r="I44" s="40">
        <v>5335067.4</v>
      </c>
      <c r="J44" s="41">
        <v>5438325.467</v>
      </c>
      <c r="K44" s="41">
        <v>5322090.85</v>
      </c>
      <c r="L44" s="41">
        <v>5364830.291</v>
      </c>
      <c r="M44" s="41">
        <v>4821903.665</v>
      </c>
    </row>
    <row r="45" spans="1:13" ht="18" customHeight="1">
      <c r="A45" s="5"/>
      <c r="B45" s="15"/>
      <c r="C45" s="16" t="s">
        <v>92</v>
      </c>
      <c r="D45" s="30" t="s">
        <v>76</v>
      </c>
      <c r="E45" s="30"/>
      <c r="F45" s="30"/>
      <c r="G45" s="30"/>
      <c r="H45" s="4"/>
      <c r="I45" s="40">
        <v>94608.428</v>
      </c>
      <c r="J45" s="41">
        <v>88816.42</v>
      </c>
      <c r="K45" s="41">
        <v>88837.635</v>
      </c>
      <c r="L45" s="41">
        <v>76133.028</v>
      </c>
      <c r="M45" s="41">
        <v>79822.28</v>
      </c>
    </row>
    <row r="46" spans="1:13" ht="5.25" customHeight="1" thickBot="1">
      <c r="A46" s="5"/>
      <c r="B46" s="5"/>
      <c r="C46" s="5"/>
      <c r="D46" s="5"/>
      <c r="E46" s="5"/>
      <c r="F46" s="5"/>
      <c r="G46" s="5"/>
      <c r="H46" s="5"/>
      <c r="I46" s="27"/>
      <c r="J46" s="5"/>
      <c r="K46" s="5"/>
      <c r="L46" s="5"/>
      <c r="M46" s="5"/>
    </row>
    <row r="47" spans="1:13" ht="13.5">
      <c r="A47" s="28" t="s">
        <v>50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</row>
  </sheetData>
  <sheetProtection/>
  <mergeCells count="42">
    <mergeCell ref="D40:G40"/>
    <mergeCell ref="C41:G41"/>
    <mergeCell ref="D42:G42"/>
    <mergeCell ref="D43:G43"/>
    <mergeCell ref="D44:G44"/>
    <mergeCell ref="D45:G45"/>
    <mergeCell ref="C34:G34"/>
    <mergeCell ref="C35:G35"/>
    <mergeCell ref="C36:G36"/>
    <mergeCell ref="D37:G37"/>
    <mergeCell ref="D38:G38"/>
    <mergeCell ref="D39:G39"/>
    <mergeCell ref="D28:G28"/>
    <mergeCell ref="D29:G29"/>
    <mergeCell ref="F30:G30"/>
    <mergeCell ref="F31:G31"/>
    <mergeCell ref="F32:G32"/>
    <mergeCell ref="C33:G33"/>
    <mergeCell ref="E22:F22"/>
    <mergeCell ref="D23:G23"/>
    <mergeCell ref="F24:G24"/>
    <mergeCell ref="F25:G25"/>
    <mergeCell ref="C26:G26"/>
    <mergeCell ref="D27:G27"/>
    <mergeCell ref="D16:G16"/>
    <mergeCell ref="E17:G17"/>
    <mergeCell ref="F18:G18"/>
    <mergeCell ref="F19:G19"/>
    <mergeCell ref="E20:F20"/>
    <mergeCell ref="E21:G21"/>
    <mergeCell ref="C10:G10"/>
    <mergeCell ref="F11:G11"/>
    <mergeCell ref="F12:G12"/>
    <mergeCell ref="D13:G13"/>
    <mergeCell ref="F14:G14"/>
    <mergeCell ref="F15:G15"/>
    <mergeCell ref="A3:H3"/>
    <mergeCell ref="C5:G5"/>
    <mergeCell ref="D6:G6"/>
    <mergeCell ref="D7:G7"/>
    <mergeCell ref="F8:G8"/>
    <mergeCell ref="F9:G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1">
      <selection activeCell="M17" sqref="M17"/>
    </sheetView>
  </sheetViews>
  <sheetFormatPr defaultColWidth="9.00390625" defaultRowHeight="13.5"/>
  <cols>
    <col min="1" max="1" width="0.74609375" style="1" customWidth="1"/>
    <col min="2" max="2" width="2.25390625" style="1" customWidth="1"/>
    <col min="3" max="3" width="2.875" style="1" customWidth="1"/>
    <col min="4" max="4" width="2.25390625" style="1" customWidth="1"/>
    <col min="5" max="5" width="2.625" style="1" customWidth="1"/>
    <col min="6" max="6" width="19.125" style="1" customWidth="1"/>
    <col min="7" max="7" width="0.875" style="1" customWidth="1"/>
    <col min="8" max="12" width="11.125" style="1" customWidth="1"/>
    <col min="13" max="16384" width="9.00390625" style="1" customWidth="1"/>
  </cols>
  <sheetData>
    <row r="1" spans="5:6" ht="17.25">
      <c r="E1" s="3" t="s">
        <v>94</v>
      </c>
      <c r="F1" s="3"/>
    </row>
    <row r="2" spans="1:12" ht="14.25" thickBot="1">
      <c r="A2" s="4" t="s">
        <v>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27" customHeight="1" thickTop="1">
      <c r="A3" s="33" t="s">
        <v>4</v>
      </c>
      <c r="B3" s="45"/>
      <c r="C3" s="45"/>
      <c r="D3" s="45"/>
      <c r="E3" s="45"/>
      <c r="F3" s="45"/>
      <c r="G3" s="46"/>
      <c r="H3" s="7" t="s">
        <v>5</v>
      </c>
      <c r="I3" s="7">
        <v>10</v>
      </c>
      <c r="J3" s="8">
        <v>11</v>
      </c>
      <c r="K3" s="8">
        <v>12</v>
      </c>
      <c r="L3" s="8" t="s">
        <v>95</v>
      </c>
    </row>
    <row r="4" spans="1:12" ht="8.25" customHeight="1">
      <c r="A4" s="5"/>
      <c r="B4" s="5"/>
      <c r="C4" s="5"/>
      <c r="D4" s="5"/>
      <c r="E4" s="5"/>
      <c r="F4" s="5"/>
      <c r="G4" s="5"/>
      <c r="H4" s="9"/>
      <c r="I4" s="5"/>
      <c r="J4" s="5"/>
      <c r="K4" s="5"/>
      <c r="L4" s="5"/>
    </row>
    <row r="5" spans="1:12" ht="20.25" customHeight="1">
      <c r="A5" s="10"/>
      <c r="B5" s="11">
        <v>1</v>
      </c>
      <c r="C5" s="31" t="s">
        <v>96</v>
      </c>
      <c r="D5" s="31"/>
      <c r="E5" s="31"/>
      <c r="F5" s="31"/>
      <c r="G5" s="12"/>
      <c r="H5" s="20">
        <v>3869012.1684047948</v>
      </c>
      <c r="I5" s="21">
        <v>3905166.914161315</v>
      </c>
      <c r="J5" s="21">
        <v>3959895.4536365406</v>
      </c>
      <c r="K5" s="21">
        <v>3936419.7756121424</v>
      </c>
      <c r="L5" s="21">
        <v>3873275.822040077</v>
      </c>
    </row>
    <row r="6" spans="1:12" ht="20.25" customHeight="1">
      <c r="A6" s="5"/>
      <c r="B6" s="15"/>
      <c r="C6" s="16" t="s">
        <v>97</v>
      </c>
      <c r="D6" s="30" t="s">
        <v>98</v>
      </c>
      <c r="E6" s="30"/>
      <c r="F6" s="30"/>
      <c r="G6" s="4"/>
      <c r="H6" s="40">
        <v>3784739.5434047948</v>
      </c>
      <c r="I6" s="41">
        <v>3804430.967161315</v>
      </c>
      <c r="J6" s="41">
        <v>3855317.5276365406</v>
      </c>
      <c r="K6" s="41">
        <v>3841567.9516121424</v>
      </c>
      <c r="L6" s="41">
        <v>3770968.726040077</v>
      </c>
    </row>
    <row r="7" spans="1:12" ht="20.25" customHeight="1">
      <c r="A7" s="5"/>
      <c r="B7" s="15"/>
      <c r="C7" s="15"/>
      <c r="D7" s="15" t="s">
        <v>99</v>
      </c>
      <c r="E7" s="30" t="s">
        <v>100</v>
      </c>
      <c r="F7" s="30"/>
      <c r="G7" s="4"/>
      <c r="H7" s="40">
        <v>856385.6531444711</v>
      </c>
      <c r="I7" s="41">
        <v>847176.8170067262</v>
      </c>
      <c r="J7" s="41">
        <v>848328.1350219335</v>
      </c>
      <c r="K7" s="41">
        <v>821624.353188494</v>
      </c>
      <c r="L7" s="41">
        <v>806474.5695411357</v>
      </c>
    </row>
    <row r="8" spans="1:12" ht="20.25" customHeight="1">
      <c r="A8" s="5"/>
      <c r="B8" s="15"/>
      <c r="C8" s="15"/>
      <c r="D8" s="15" t="s">
        <v>101</v>
      </c>
      <c r="E8" s="30" t="s">
        <v>102</v>
      </c>
      <c r="F8" s="30"/>
      <c r="G8" s="4"/>
      <c r="H8" s="40">
        <v>874329.6571752302</v>
      </c>
      <c r="I8" s="41">
        <v>907738.3691806621</v>
      </c>
      <c r="J8" s="41">
        <v>935279.1393152971</v>
      </c>
      <c r="K8" s="41">
        <v>934290.8553083612</v>
      </c>
      <c r="L8" s="41">
        <v>943980.85103061</v>
      </c>
    </row>
    <row r="9" spans="1:12" ht="20.25" customHeight="1">
      <c r="A9" s="5"/>
      <c r="B9" s="15"/>
      <c r="C9" s="15"/>
      <c r="D9" s="15" t="s">
        <v>103</v>
      </c>
      <c r="E9" s="30" t="s">
        <v>104</v>
      </c>
      <c r="F9" s="30"/>
      <c r="G9" s="4"/>
      <c r="H9" s="40">
        <v>148949.38524277293</v>
      </c>
      <c r="I9" s="41">
        <v>153488.05869743763</v>
      </c>
      <c r="J9" s="41">
        <v>158228.4849331359</v>
      </c>
      <c r="K9" s="41">
        <v>164591.18956416374</v>
      </c>
      <c r="L9" s="41">
        <v>162316.3414025763</v>
      </c>
    </row>
    <row r="10" spans="1:12" ht="20.25" customHeight="1">
      <c r="A10" s="5"/>
      <c r="B10" s="15"/>
      <c r="C10" s="15"/>
      <c r="D10" s="15" t="s">
        <v>105</v>
      </c>
      <c r="E10" s="30" t="s">
        <v>106</v>
      </c>
      <c r="F10" s="30"/>
      <c r="G10" s="4"/>
      <c r="H10" s="40">
        <v>109554.92531155539</v>
      </c>
      <c r="I10" s="41">
        <v>107762.1926094551</v>
      </c>
      <c r="J10" s="41">
        <v>107814.17455389048</v>
      </c>
      <c r="K10" s="41">
        <v>105067.82078867005</v>
      </c>
      <c r="L10" s="41">
        <v>100280.93662243862</v>
      </c>
    </row>
    <row r="11" spans="1:12" ht="20.25" customHeight="1">
      <c r="A11" s="5"/>
      <c r="B11" s="15"/>
      <c r="C11" s="15"/>
      <c r="D11" s="15" t="s">
        <v>107</v>
      </c>
      <c r="E11" s="30" t="s">
        <v>108</v>
      </c>
      <c r="F11" s="30"/>
      <c r="G11" s="4"/>
      <c r="H11" s="40">
        <v>189151.7397492244</v>
      </c>
      <c r="I11" s="41">
        <v>181675.24339897363</v>
      </c>
      <c r="J11" s="41">
        <v>172485.9356302576</v>
      </c>
      <c r="K11" s="41">
        <v>159627.34748050006</v>
      </c>
      <c r="L11" s="41">
        <v>152418.04139556992</v>
      </c>
    </row>
    <row r="12" spans="1:12" ht="20.25" customHeight="1">
      <c r="A12" s="5"/>
      <c r="B12" s="15"/>
      <c r="C12" s="15"/>
      <c r="D12" s="15" t="s">
        <v>109</v>
      </c>
      <c r="E12" s="30" t="s">
        <v>110</v>
      </c>
      <c r="F12" s="30"/>
      <c r="G12" s="4"/>
      <c r="H12" s="40">
        <v>145996.15874873055</v>
      </c>
      <c r="I12" s="41">
        <v>152472.17984486304</v>
      </c>
      <c r="J12" s="41">
        <v>156028.78673057945</v>
      </c>
      <c r="K12" s="41">
        <v>161303.45107194473</v>
      </c>
      <c r="L12" s="41">
        <v>163845.17436615285</v>
      </c>
    </row>
    <row r="13" spans="1:12" ht="20.25" customHeight="1">
      <c r="A13" s="5"/>
      <c r="B13" s="15"/>
      <c r="C13" s="15"/>
      <c r="D13" s="15" t="s">
        <v>111</v>
      </c>
      <c r="E13" s="30" t="s">
        <v>112</v>
      </c>
      <c r="F13" s="30"/>
      <c r="G13" s="4"/>
      <c r="H13" s="40">
        <v>499653.202160141</v>
      </c>
      <c r="I13" s="41">
        <v>493084.5680848753</v>
      </c>
      <c r="J13" s="41">
        <v>512246.84506640007</v>
      </c>
      <c r="K13" s="41">
        <v>540641.0444710101</v>
      </c>
      <c r="L13" s="41">
        <v>522499.64748949744</v>
      </c>
    </row>
    <row r="14" spans="1:12" ht="20.25" customHeight="1">
      <c r="A14" s="5"/>
      <c r="B14" s="15"/>
      <c r="C14" s="15"/>
      <c r="D14" s="15" t="s">
        <v>113</v>
      </c>
      <c r="E14" s="30" t="s">
        <v>114</v>
      </c>
      <c r="F14" s="30"/>
      <c r="G14" s="4"/>
      <c r="H14" s="40">
        <v>104331.77475931721</v>
      </c>
      <c r="I14" s="41">
        <v>110684.05626059856</v>
      </c>
      <c r="J14" s="41">
        <v>116873.53610073782</v>
      </c>
      <c r="K14" s="41">
        <v>117267.85504708816</v>
      </c>
      <c r="L14" s="41">
        <v>103544.05314265325</v>
      </c>
    </row>
    <row r="15" spans="1:12" ht="20.25" customHeight="1">
      <c r="A15" s="5"/>
      <c r="B15" s="15"/>
      <c r="C15" s="15"/>
      <c r="D15" s="15" t="s">
        <v>115</v>
      </c>
      <c r="E15" s="30" t="s">
        <v>116</v>
      </c>
      <c r="F15" s="30"/>
      <c r="G15" s="4"/>
      <c r="H15" s="40">
        <v>385681.0829720081</v>
      </c>
      <c r="I15" s="41">
        <v>379728.30611575965</v>
      </c>
      <c r="J15" s="41">
        <v>382495.30883489456</v>
      </c>
      <c r="K15" s="41">
        <v>371178.9706534115</v>
      </c>
      <c r="L15" s="41">
        <v>365726.00130228914</v>
      </c>
    </row>
    <row r="16" spans="1:12" ht="20.25" customHeight="1">
      <c r="A16" s="5"/>
      <c r="B16" s="15"/>
      <c r="C16" s="15"/>
      <c r="D16" s="15" t="s">
        <v>117</v>
      </c>
      <c r="E16" s="30" t="s">
        <v>118</v>
      </c>
      <c r="F16" s="30"/>
      <c r="G16" s="4"/>
      <c r="H16" s="40">
        <v>470705.96414134343</v>
      </c>
      <c r="I16" s="41">
        <v>470621.17596196407</v>
      </c>
      <c r="J16" s="41">
        <v>465537.1814494139</v>
      </c>
      <c r="K16" s="41">
        <v>465975.0640384987</v>
      </c>
      <c r="L16" s="41">
        <v>449883.1097471538</v>
      </c>
    </row>
    <row r="17" spans="1:12" ht="20.25" customHeight="1">
      <c r="A17" s="5"/>
      <c r="B17" s="15"/>
      <c r="C17" s="16" t="s">
        <v>119</v>
      </c>
      <c r="D17" s="30" t="s">
        <v>120</v>
      </c>
      <c r="E17" s="30"/>
      <c r="F17" s="30"/>
      <c r="G17" s="4"/>
      <c r="H17" s="40">
        <v>84272.625</v>
      </c>
      <c r="I17" s="41">
        <v>100735.947</v>
      </c>
      <c r="J17" s="41">
        <v>104577.926</v>
      </c>
      <c r="K17" s="41">
        <v>94851.824</v>
      </c>
      <c r="L17" s="41">
        <v>102307.096</v>
      </c>
    </row>
    <row r="18" spans="1:12" ht="20.25" customHeight="1">
      <c r="A18" s="10"/>
      <c r="B18" s="11">
        <v>2</v>
      </c>
      <c r="C18" s="31" t="s">
        <v>121</v>
      </c>
      <c r="D18" s="31"/>
      <c r="E18" s="31"/>
      <c r="F18" s="31"/>
      <c r="G18" s="12"/>
      <c r="H18" s="20">
        <v>1236751.2203281182</v>
      </c>
      <c r="I18" s="21">
        <v>1285872.848302753</v>
      </c>
      <c r="J18" s="21">
        <v>1307302.0614150865</v>
      </c>
      <c r="K18" s="21">
        <v>1355975.3025778832</v>
      </c>
      <c r="L18" s="21">
        <v>1400737.3153396705</v>
      </c>
    </row>
    <row r="19" spans="1:12" ht="20.25" customHeight="1">
      <c r="A19" s="5"/>
      <c r="B19" s="15"/>
      <c r="C19" s="16" t="s">
        <v>97</v>
      </c>
      <c r="D19" s="30" t="s">
        <v>122</v>
      </c>
      <c r="E19" s="30"/>
      <c r="F19" s="30"/>
      <c r="G19" s="4"/>
      <c r="H19" s="40">
        <v>152415.89692166162</v>
      </c>
      <c r="I19" s="41">
        <v>172169.4570199198</v>
      </c>
      <c r="J19" s="41">
        <v>171913.62879794053</v>
      </c>
      <c r="K19" s="41">
        <v>175252.5730385341</v>
      </c>
      <c r="L19" s="41">
        <v>185853.96898002358</v>
      </c>
    </row>
    <row r="20" spans="1:12" ht="20.25" customHeight="1">
      <c r="A20" s="5"/>
      <c r="B20" s="15"/>
      <c r="C20" s="16" t="s">
        <v>119</v>
      </c>
      <c r="D20" s="30" t="s">
        <v>123</v>
      </c>
      <c r="E20" s="30"/>
      <c r="F20" s="30"/>
      <c r="G20" s="4"/>
      <c r="H20" s="40">
        <v>342590.4078777427</v>
      </c>
      <c r="I20" s="41">
        <v>347629.61064340326</v>
      </c>
      <c r="J20" s="41">
        <v>350371.19939011335</v>
      </c>
      <c r="K20" s="41">
        <v>359124.2619569414</v>
      </c>
      <c r="L20" s="41">
        <v>362233.0956786112</v>
      </c>
    </row>
    <row r="21" spans="1:12" ht="20.25" customHeight="1">
      <c r="A21" s="5"/>
      <c r="B21" s="15"/>
      <c r="C21" s="16" t="s">
        <v>124</v>
      </c>
      <c r="D21" s="30" t="s">
        <v>125</v>
      </c>
      <c r="E21" s="30"/>
      <c r="F21" s="30"/>
      <c r="G21" s="4"/>
      <c r="H21" s="40">
        <v>358255.6543443324</v>
      </c>
      <c r="I21" s="41">
        <v>376421.16303023335</v>
      </c>
      <c r="J21" s="41">
        <v>381898.5261799566</v>
      </c>
      <c r="K21" s="41">
        <v>377364.64586387126</v>
      </c>
      <c r="L21" s="41">
        <v>383776.2105937925</v>
      </c>
    </row>
    <row r="22" spans="1:12" ht="20.25" customHeight="1">
      <c r="A22" s="5"/>
      <c r="B22" s="15"/>
      <c r="C22" s="16" t="s">
        <v>126</v>
      </c>
      <c r="D22" s="30" t="s">
        <v>127</v>
      </c>
      <c r="E22" s="30"/>
      <c r="F22" s="30"/>
      <c r="G22" s="4"/>
      <c r="H22" s="40">
        <v>383489.2611843814</v>
      </c>
      <c r="I22" s="41">
        <v>389652.6176091965</v>
      </c>
      <c r="J22" s="41">
        <v>403118.707047076</v>
      </c>
      <c r="K22" s="41">
        <v>444233.8217185365</v>
      </c>
      <c r="L22" s="41">
        <v>468874.040087243</v>
      </c>
    </row>
    <row r="23" spans="1:12" ht="20.25" customHeight="1">
      <c r="A23" s="10"/>
      <c r="B23" s="11">
        <v>3</v>
      </c>
      <c r="C23" s="31" t="s">
        <v>128</v>
      </c>
      <c r="D23" s="31"/>
      <c r="E23" s="31"/>
      <c r="F23" s="31"/>
      <c r="G23" s="12"/>
      <c r="H23" s="20">
        <v>2032559.792142822</v>
      </c>
      <c r="I23" s="21">
        <v>2161960.386487079</v>
      </c>
      <c r="J23" s="21">
        <v>1923289.2888055076</v>
      </c>
      <c r="K23" s="21">
        <v>1902821.2325890039</v>
      </c>
      <c r="L23" s="21">
        <v>1879877.5764638484</v>
      </c>
    </row>
    <row r="24" spans="1:12" ht="20.25" customHeight="1">
      <c r="A24" s="5"/>
      <c r="B24" s="15"/>
      <c r="C24" s="16" t="s">
        <v>97</v>
      </c>
      <c r="D24" s="47" t="s">
        <v>129</v>
      </c>
      <c r="E24" s="47"/>
      <c r="F24" s="30"/>
      <c r="G24" s="4"/>
      <c r="H24" s="40">
        <v>2059052.6725057801</v>
      </c>
      <c r="I24" s="41">
        <v>2171308.5511295423</v>
      </c>
      <c r="J24" s="41">
        <v>1956045.0574942825</v>
      </c>
      <c r="K24" s="41">
        <v>1925968.8936726977</v>
      </c>
      <c r="L24" s="41">
        <v>1832810.8379648223</v>
      </c>
    </row>
    <row r="25" spans="1:12" ht="20.25" customHeight="1">
      <c r="A25" s="5"/>
      <c r="B25" s="15"/>
      <c r="C25" s="15"/>
      <c r="D25" s="15" t="s">
        <v>99</v>
      </c>
      <c r="E25" s="30" t="s">
        <v>130</v>
      </c>
      <c r="F25" s="30"/>
      <c r="G25" s="4"/>
      <c r="H25" s="40">
        <v>1350469.2487613957</v>
      </c>
      <c r="I25" s="41">
        <v>1466631.615730525</v>
      </c>
      <c r="J25" s="41">
        <v>1242225.0233020678</v>
      </c>
      <c r="K25" s="41">
        <v>1260624.2434615754</v>
      </c>
      <c r="L25" s="41">
        <v>1191960.5819177837</v>
      </c>
    </row>
    <row r="26" spans="1:12" ht="20.25" customHeight="1">
      <c r="A26" s="5"/>
      <c r="B26" s="15"/>
      <c r="C26" s="15"/>
      <c r="D26" s="15"/>
      <c r="E26" s="4" t="s">
        <v>131</v>
      </c>
      <c r="F26" s="15" t="s">
        <v>132</v>
      </c>
      <c r="G26" s="4"/>
      <c r="H26" s="40">
        <v>344672.95</v>
      </c>
      <c r="I26" s="41">
        <v>326719.138</v>
      </c>
      <c r="J26" s="41">
        <v>357736.353</v>
      </c>
      <c r="K26" s="41">
        <v>338340.732</v>
      </c>
      <c r="L26" s="41">
        <v>311061.38</v>
      </c>
    </row>
    <row r="27" spans="1:12" ht="20.25" customHeight="1">
      <c r="A27" s="5"/>
      <c r="B27" s="15"/>
      <c r="C27" s="15"/>
      <c r="D27" s="15"/>
      <c r="E27" s="15" t="s">
        <v>133</v>
      </c>
      <c r="F27" s="15" t="s">
        <v>134</v>
      </c>
      <c r="G27" s="4"/>
      <c r="H27" s="40">
        <v>1005796.2987613957</v>
      </c>
      <c r="I27" s="41">
        <v>1139912.477730525</v>
      </c>
      <c r="J27" s="41">
        <v>884488.6703020678</v>
      </c>
      <c r="K27" s="41">
        <v>922283.5114615753</v>
      </c>
      <c r="L27" s="41">
        <v>880899.2019177837</v>
      </c>
    </row>
    <row r="28" spans="1:12" ht="20.25" customHeight="1">
      <c r="A28" s="5"/>
      <c r="B28" s="15"/>
      <c r="C28" s="15"/>
      <c r="D28" s="15" t="s">
        <v>101</v>
      </c>
      <c r="E28" s="30" t="s">
        <v>135</v>
      </c>
      <c r="F28" s="30"/>
      <c r="G28" s="4"/>
      <c r="H28" s="40">
        <v>708583.4237443844</v>
      </c>
      <c r="I28" s="41">
        <v>704676.9353990173</v>
      </c>
      <c r="J28" s="41">
        <v>713820.0341922147</v>
      </c>
      <c r="K28" s="41">
        <v>665344.6502111225</v>
      </c>
      <c r="L28" s="41">
        <v>640850.2560470385</v>
      </c>
    </row>
    <row r="29" spans="1:12" ht="20.25" customHeight="1">
      <c r="A29" s="5"/>
      <c r="B29" s="15"/>
      <c r="C29" s="15"/>
      <c r="D29" s="15"/>
      <c r="E29" s="4" t="s">
        <v>136</v>
      </c>
      <c r="F29" s="15" t="s">
        <v>132</v>
      </c>
      <c r="G29" s="4"/>
      <c r="H29" s="40">
        <v>10263.588</v>
      </c>
      <c r="I29" s="41">
        <v>9163.6</v>
      </c>
      <c r="J29" s="41">
        <v>7827.867</v>
      </c>
      <c r="K29" s="41">
        <v>5023.206</v>
      </c>
      <c r="L29" s="41">
        <v>5820.79</v>
      </c>
    </row>
    <row r="30" spans="1:12" ht="20.25" customHeight="1">
      <c r="A30" s="5"/>
      <c r="B30" s="15"/>
      <c r="C30" s="15"/>
      <c r="D30" s="15"/>
      <c r="E30" s="15" t="s">
        <v>133</v>
      </c>
      <c r="F30" s="15" t="s">
        <v>134</v>
      </c>
      <c r="G30" s="4"/>
      <c r="H30" s="40">
        <v>177503.58245452552</v>
      </c>
      <c r="I30" s="41">
        <v>147397.96649255592</v>
      </c>
      <c r="J30" s="41">
        <v>126741.11159036582</v>
      </c>
      <c r="K30" s="41">
        <v>129251.57949009165</v>
      </c>
      <c r="L30" s="41">
        <v>130145.5477314919</v>
      </c>
    </row>
    <row r="31" spans="1:12" ht="20.25" customHeight="1">
      <c r="A31" s="5"/>
      <c r="B31" s="15"/>
      <c r="C31" s="15"/>
      <c r="D31" s="15"/>
      <c r="E31" s="15" t="s">
        <v>137</v>
      </c>
      <c r="F31" s="15" t="s">
        <v>138</v>
      </c>
      <c r="G31" s="4"/>
      <c r="H31" s="40">
        <v>520816.25328985887</v>
      </c>
      <c r="I31" s="41">
        <v>548115.3689064615</v>
      </c>
      <c r="J31" s="41">
        <v>579251.0556018489</v>
      </c>
      <c r="K31" s="41">
        <v>531069.8647210309</v>
      </c>
      <c r="L31" s="41">
        <v>504883.9183155465</v>
      </c>
    </row>
    <row r="32" spans="1:12" ht="20.25" customHeight="1">
      <c r="A32" s="5"/>
      <c r="B32" s="15"/>
      <c r="C32" s="16" t="s">
        <v>119</v>
      </c>
      <c r="D32" s="30" t="s">
        <v>139</v>
      </c>
      <c r="E32" s="30"/>
      <c r="F32" s="30"/>
      <c r="G32" s="4"/>
      <c r="H32" s="40">
        <v>-26492.88036295819</v>
      </c>
      <c r="I32" s="41">
        <v>-9348.164642463767</v>
      </c>
      <c r="J32" s="41">
        <v>-32755.76868877494</v>
      </c>
      <c r="K32" s="41">
        <v>-23147.661083693936</v>
      </c>
      <c r="L32" s="41">
        <v>47066.7384990261</v>
      </c>
    </row>
    <row r="33" spans="1:12" ht="20.25" customHeight="1">
      <c r="A33" s="5"/>
      <c r="B33" s="15"/>
      <c r="C33" s="15"/>
      <c r="D33" s="15" t="s">
        <v>99</v>
      </c>
      <c r="E33" s="30" t="s">
        <v>140</v>
      </c>
      <c r="F33" s="30"/>
      <c r="G33" s="4"/>
      <c r="H33" s="40">
        <v>-27430.831233398992</v>
      </c>
      <c r="I33" s="41">
        <v>-9358.779480615076</v>
      </c>
      <c r="J33" s="41">
        <v>-30709.466551340694</v>
      </c>
      <c r="K33" s="41">
        <v>-22259.57962842142</v>
      </c>
      <c r="L33" s="41">
        <v>47568.427887010934</v>
      </c>
    </row>
    <row r="34" spans="1:12" ht="20.25" customHeight="1">
      <c r="A34" s="5"/>
      <c r="B34" s="15"/>
      <c r="C34" s="15"/>
      <c r="D34" s="15" t="s">
        <v>101</v>
      </c>
      <c r="E34" s="30" t="s">
        <v>141</v>
      </c>
      <c r="F34" s="30"/>
      <c r="G34" s="4"/>
      <c r="H34" s="40">
        <v>937.9508704408031</v>
      </c>
      <c r="I34" s="41">
        <v>10.614838151308664</v>
      </c>
      <c r="J34" s="41">
        <v>-2046.3021374342425</v>
      </c>
      <c r="K34" s="41">
        <v>-888.0814552725191</v>
      </c>
      <c r="L34" s="41">
        <v>-501.68938798483185</v>
      </c>
    </row>
    <row r="35" spans="1:12" ht="20.25" customHeight="1">
      <c r="A35" s="5"/>
      <c r="B35" s="11">
        <v>4</v>
      </c>
      <c r="C35" s="44" t="s">
        <v>142</v>
      </c>
      <c r="D35" s="44"/>
      <c r="E35" s="44"/>
      <c r="F35" s="44"/>
      <c r="G35" s="4"/>
      <c r="H35" s="13">
        <v>290570.21996069717</v>
      </c>
      <c r="I35" s="14">
        <v>94867.30065451622</v>
      </c>
      <c r="J35" s="14">
        <v>183695.34306950952</v>
      </c>
      <c r="K35" s="14">
        <v>151437.51573892022</v>
      </c>
      <c r="L35" s="14">
        <v>14892.887891132355</v>
      </c>
    </row>
    <row r="36" spans="2:12" s="22" customFormat="1" ht="20.25" customHeight="1">
      <c r="B36" s="23"/>
      <c r="C36" s="48" t="s">
        <v>97</v>
      </c>
      <c r="D36" s="49" t="s">
        <v>143</v>
      </c>
      <c r="E36" s="49"/>
      <c r="F36" s="32"/>
      <c r="G36" s="24"/>
      <c r="H36" s="25">
        <v>5382123.573970922</v>
      </c>
      <c r="I36" s="26">
        <v>5163134.798896983</v>
      </c>
      <c r="J36" s="26">
        <v>4986744.891644758</v>
      </c>
      <c r="K36" s="26">
        <v>5134429.490352172</v>
      </c>
      <c r="L36" s="26">
        <v>4903850.0337447515</v>
      </c>
    </row>
    <row r="37" spans="2:12" s="22" customFormat="1" ht="20.25" customHeight="1">
      <c r="B37" s="23" t="s">
        <v>144</v>
      </c>
      <c r="C37" s="48" t="s">
        <v>119</v>
      </c>
      <c r="D37" s="49" t="s">
        <v>145</v>
      </c>
      <c r="E37" s="49"/>
      <c r="F37" s="32"/>
      <c r="G37" s="24"/>
      <c r="H37" s="25">
        <v>5205200.319010149</v>
      </c>
      <c r="I37" s="26">
        <v>5361740.810999078</v>
      </c>
      <c r="J37" s="26">
        <v>5243237.558303396</v>
      </c>
      <c r="K37" s="26">
        <v>5246686.271721774</v>
      </c>
      <c r="L37" s="26">
        <v>5216552.022416854</v>
      </c>
    </row>
    <row r="38" spans="2:12" s="22" customFormat="1" ht="20.25" customHeight="1">
      <c r="B38" s="23" t="s">
        <v>144</v>
      </c>
      <c r="C38" s="48" t="s">
        <v>124</v>
      </c>
      <c r="D38" s="49" t="s">
        <v>146</v>
      </c>
      <c r="E38" s="49"/>
      <c r="F38" s="32"/>
      <c r="G38" s="24"/>
      <c r="H38" s="25">
        <v>113646.9649999237</v>
      </c>
      <c r="I38" s="26">
        <v>293473.31275661086</v>
      </c>
      <c r="J38" s="26">
        <v>440188.00972814753</v>
      </c>
      <c r="K38" s="26">
        <v>263694.29710852145</v>
      </c>
      <c r="L38" s="26">
        <v>327594.8765632343</v>
      </c>
    </row>
    <row r="39" spans="1:12" ht="20.25" customHeight="1">
      <c r="A39" s="10"/>
      <c r="B39" s="11">
        <v>5</v>
      </c>
      <c r="C39" s="31" t="s">
        <v>147</v>
      </c>
      <c r="D39" s="31"/>
      <c r="E39" s="31"/>
      <c r="F39" s="31"/>
      <c r="G39" s="12"/>
      <c r="H39" s="13">
        <v>7428893.400836431</v>
      </c>
      <c r="I39" s="14">
        <v>7447867.449605662</v>
      </c>
      <c r="J39" s="14">
        <v>7374182.146926643</v>
      </c>
      <c r="K39" s="14">
        <v>7346653.82651795</v>
      </c>
      <c r="L39" s="14">
        <v>7168783.601734729</v>
      </c>
    </row>
    <row r="40" spans="2:12" s="22" customFormat="1" ht="20.25" customHeight="1">
      <c r="B40" s="23" t="s">
        <v>148</v>
      </c>
      <c r="C40" s="32" t="s">
        <v>149</v>
      </c>
      <c r="D40" s="32"/>
      <c r="E40" s="32"/>
      <c r="F40" s="32"/>
      <c r="G40" s="24"/>
      <c r="H40" s="50">
        <v>548560.1808178825</v>
      </c>
      <c r="I40" s="51">
        <v>522046.3392466955</v>
      </c>
      <c r="J40" s="51">
        <v>457453.843857029</v>
      </c>
      <c r="K40" s="51">
        <v>534542.366902669</v>
      </c>
      <c r="L40" s="51">
        <v>507548.775237442</v>
      </c>
    </row>
    <row r="41" spans="2:12" s="22" customFormat="1" ht="20.25" customHeight="1">
      <c r="B41" s="23" t="s">
        <v>148</v>
      </c>
      <c r="C41" s="32" t="s">
        <v>150</v>
      </c>
      <c r="D41" s="32"/>
      <c r="E41" s="32"/>
      <c r="F41" s="32"/>
      <c r="G41" s="24"/>
      <c r="H41" s="50">
        <v>7977453.581654314</v>
      </c>
      <c r="I41" s="51">
        <v>7969913.788852358</v>
      </c>
      <c r="J41" s="51">
        <v>7831635.990783673</v>
      </c>
      <c r="K41" s="51">
        <v>7881196.193420619</v>
      </c>
      <c r="L41" s="51">
        <v>7676332.376972171</v>
      </c>
    </row>
    <row r="42" spans="1:12" ht="5.25" customHeight="1" thickBot="1">
      <c r="A42" s="5"/>
      <c r="B42" s="5"/>
      <c r="C42" s="5"/>
      <c r="D42" s="5"/>
      <c r="E42" s="5"/>
      <c r="F42" s="5"/>
      <c r="G42" s="5"/>
      <c r="H42" s="27"/>
      <c r="I42" s="5"/>
      <c r="J42" s="5"/>
      <c r="K42" s="5"/>
      <c r="L42" s="5"/>
    </row>
    <row r="43" spans="1:12" ht="13.5">
      <c r="A43" s="28" t="s">
        <v>50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</row>
    <row r="44" spans="1:12" ht="13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ht="13.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ht="13.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ht="13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ht="13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ht="13.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ht="13.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ht="13.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ht="13.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ht="13.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13.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ht="13.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</sheetData>
  <sheetProtection/>
  <mergeCells count="33">
    <mergeCell ref="C39:F39"/>
    <mergeCell ref="C40:F40"/>
    <mergeCell ref="C41:F41"/>
    <mergeCell ref="E33:F33"/>
    <mergeCell ref="E34:F34"/>
    <mergeCell ref="C35:F35"/>
    <mergeCell ref="D36:F36"/>
    <mergeCell ref="D37:F37"/>
    <mergeCell ref="D38:F38"/>
    <mergeCell ref="D22:F22"/>
    <mergeCell ref="C23:F23"/>
    <mergeCell ref="D24:F24"/>
    <mergeCell ref="E25:F25"/>
    <mergeCell ref="E28:F28"/>
    <mergeCell ref="D32:F32"/>
    <mergeCell ref="E16:F16"/>
    <mergeCell ref="D17:F17"/>
    <mergeCell ref="C18:F18"/>
    <mergeCell ref="D19:F19"/>
    <mergeCell ref="D20:F20"/>
    <mergeCell ref="D21:F21"/>
    <mergeCell ref="E10:F10"/>
    <mergeCell ref="E11:F11"/>
    <mergeCell ref="E12:F12"/>
    <mergeCell ref="E13:F13"/>
    <mergeCell ref="E14:F14"/>
    <mergeCell ref="E15:F15"/>
    <mergeCell ref="A3:G3"/>
    <mergeCell ref="C5:F5"/>
    <mergeCell ref="D6:F6"/>
    <mergeCell ref="E7:F7"/>
    <mergeCell ref="E8:F8"/>
    <mergeCell ref="E9:F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1">
      <selection activeCell="E16" sqref="E16:F16"/>
    </sheetView>
  </sheetViews>
  <sheetFormatPr defaultColWidth="9.00390625" defaultRowHeight="13.5"/>
  <cols>
    <col min="1" max="1" width="0.74609375" style="1" customWidth="1"/>
    <col min="2" max="2" width="2.25390625" style="1" customWidth="1"/>
    <col min="3" max="3" width="2.875" style="1" customWidth="1"/>
    <col min="4" max="4" width="2.25390625" style="1" customWidth="1"/>
    <col min="5" max="5" width="2.625" style="1" customWidth="1"/>
    <col min="6" max="6" width="19.125" style="1" customWidth="1"/>
    <col min="7" max="7" width="0.875" style="1" customWidth="1"/>
    <col min="8" max="12" width="11.50390625" style="1" customWidth="1"/>
    <col min="13" max="16384" width="9.00390625" style="1" customWidth="1"/>
  </cols>
  <sheetData>
    <row r="1" spans="5:6" ht="17.25">
      <c r="E1" s="3" t="s">
        <v>151</v>
      </c>
      <c r="F1" s="3"/>
    </row>
    <row r="2" spans="1:12" ht="14.25" customHeight="1" thickBot="1">
      <c r="A2" s="24" t="s">
        <v>3</v>
      </c>
      <c r="B2" s="22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27" customHeight="1" thickTop="1">
      <c r="A3" s="33" t="s">
        <v>4</v>
      </c>
      <c r="B3" s="45"/>
      <c r="C3" s="45"/>
      <c r="D3" s="45"/>
      <c r="E3" s="45"/>
      <c r="F3" s="45"/>
      <c r="G3" s="46"/>
      <c r="H3" s="7" t="s">
        <v>5</v>
      </c>
      <c r="I3" s="7">
        <v>10</v>
      </c>
      <c r="J3" s="8">
        <v>11</v>
      </c>
      <c r="K3" s="8">
        <v>12</v>
      </c>
      <c r="L3" s="8" t="s">
        <v>95</v>
      </c>
    </row>
    <row r="4" spans="1:12" ht="5.25" customHeight="1">
      <c r="A4" s="5"/>
      <c r="B4" s="5"/>
      <c r="C4" s="5"/>
      <c r="D4" s="5"/>
      <c r="E4" s="5"/>
      <c r="F4" s="5"/>
      <c r="G4" s="5"/>
      <c r="H4" s="9"/>
      <c r="I4" s="5"/>
      <c r="J4" s="5"/>
      <c r="K4" s="5"/>
      <c r="L4" s="5"/>
    </row>
    <row r="5" spans="1:12" ht="19.5" customHeight="1">
      <c r="A5" s="5"/>
      <c r="B5" s="11">
        <v>1</v>
      </c>
      <c r="C5" s="31" t="s">
        <v>96</v>
      </c>
      <c r="D5" s="31"/>
      <c r="E5" s="31"/>
      <c r="F5" s="31"/>
      <c r="G5" s="12"/>
      <c r="H5" s="20">
        <v>3753281.462</v>
      </c>
      <c r="I5" s="21">
        <v>3767775.772</v>
      </c>
      <c r="J5" s="21">
        <v>3840440.581</v>
      </c>
      <c r="K5" s="21">
        <v>3855926.196</v>
      </c>
      <c r="L5" s="21">
        <v>3854221.04</v>
      </c>
    </row>
    <row r="6" spans="1:12" ht="19.5" customHeight="1">
      <c r="A6" s="5"/>
      <c r="B6" s="15"/>
      <c r="C6" s="16" t="s">
        <v>97</v>
      </c>
      <c r="D6" s="30" t="s">
        <v>98</v>
      </c>
      <c r="E6" s="30"/>
      <c r="F6" s="30"/>
      <c r="G6" s="4"/>
      <c r="H6" s="40">
        <v>3672714.899</v>
      </c>
      <c r="I6" s="41">
        <v>3670257.914</v>
      </c>
      <c r="J6" s="41">
        <v>3738313.7</v>
      </c>
      <c r="K6" s="41">
        <v>3763478.024</v>
      </c>
      <c r="L6" s="41">
        <v>3753624.092</v>
      </c>
    </row>
    <row r="7" spans="1:12" ht="19.5" customHeight="1">
      <c r="A7" s="5"/>
      <c r="B7" s="15"/>
      <c r="C7" s="15"/>
      <c r="D7" s="15" t="s">
        <v>99</v>
      </c>
      <c r="E7" s="30" t="s">
        <v>100</v>
      </c>
      <c r="F7" s="30"/>
      <c r="G7" s="4"/>
      <c r="H7" s="40">
        <v>830367.472</v>
      </c>
      <c r="I7" s="41">
        <v>810372.404</v>
      </c>
      <c r="J7" s="41">
        <v>818322.96</v>
      </c>
      <c r="K7" s="41">
        <v>808287.608</v>
      </c>
      <c r="L7" s="41">
        <v>815414.58</v>
      </c>
    </row>
    <row r="8" spans="1:12" ht="19.5" customHeight="1">
      <c r="A8" s="5"/>
      <c r="B8" s="15"/>
      <c r="C8" s="15"/>
      <c r="D8" s="15" t="s">
        <v>101</v>
      </c>
      <c r="E8" s="30" t="s">
        <v>102</v>
      </c>
      <c r="F8" s="30"/>
      <c r="G8" s="4"/>
      <c r="H8" s="40">
        <v>816748.862</v>
      </c>
      <c r="I8" s="41">
        <v>846639.238</v>
      </c>
      <c r="J8" s="41">
        <v>874501.299</v>
      </c>
      <c r="K8" s="41">
        <v>884186.929</v>
      </c>
      <c r="L8" s="41">
        <v>908002.701</v>
      </c>
    </row>
    <row r="9" spans="1:12" ht="19.5" customHeight="1">
      <c r="A9" s="5"/>
      <c r="B9" s="15"/>
      <c r="C9" s="15"/>
      <c r="D9" s="15" t="s">
        <v>103</v>
      </c>
      <c r="E9" s="30" t="s">
        <v>104</v>
      </c>
      <c r="F9" s="30"/>
      <c r="G9" s="4"/>
      <c r="H9" s="40">
        <v>138686.578</v>
      </c>
      <c r="I9" s="41">
        <v>142834.952</v>
      </c>
      <c r="J9" s="41">
        <v>148815.88</v>
      </c>
      <c r="K9" s="41">
        <v>151070.39</v>
      </c>
      <c r="L9" s="41">
        <v>148692.41</v>
      </c>
    </row>
    <row r="10" spans="1:12" ht="19.5" customHeight="1">
      <c r="A10" s="5"/>
      <c r="B10" s="15"/>
      <c r="C10" s="15"/>
      <c r="D10" s="15" t="s">
        <v>105</v>
      </c>
      <c r="E10" s="30" t="s">
        <v>106</v>
      </c>
      <c r="F10" s="30"/>
      <c r="G10" s="4"/>
      <c r="H10" s="40">
        <v>117129.286</v>
      </c>
      <c r="I10" s="41">
        <v>115274.23</v>
      </c>
      <c r="J10" s="41">
        <v>116555.864</v>
      </c>
      <c r="K10" s="41">
        <v>120043.211</v>
      </c>
      <c r="L10" s="41">
        <v>119781.804</v>
      </c>
    </row>
    <row r="11" spans="1:12" ht="19.5" customHeight="1">
      <c r="A11" s="5"/>
      <c r="B11" s="15"/>
      <c r="C11" s="15"/>
      <c r="D11" s="15" t="s">
        <v>107</v>
      </c>
      <c r="E11" s="30" t="s">
        <v>108</v>
      </c>
      <c r="F11" s="30"/>
      <c r="G11" s="4"/>
      <c r="H11" s="40">
        <v>183079.6</v>
      </c>
      <c r="I11" s="41">
        <v>176555.144</v>
      </c>
      <c r="J11" s="41">
        <v>171428.791</v>
      </c>
      <c r="K11" s="41">
        <v>164437.134</v>
      </c>
      <c r="L11" s="41">
        <v>158132.947</v>
      </c>
    </row>
    <row r="12" spans="1:12" ht="19.5" customHeight="1">
      <c r="A12" s="5"/>
      <c r="B12" s="15"/>
      <c r="C12" s="15"/>
      <c r="D12" s="15" t="s">
        <v>109</v>
      </c>
      <c r="E12" s="30" t="s">
        <v>110</v>
      </c>
      <c r="F12" s="30"/>
      <c r="G12" s="4"/>
      <c r="H12" s="40">
        <v>134620.709</v>
      </c>
      <c r="I12" s="41">
        <v>135731.911</v>
      </c>
      <c r="J12" s="41">
        <v>139539.83</v>
      </c>
      <c r="K12" s="41">
        <v>143317.149</v>
      </c>
      <c r="L12" s="41">
        <v>144653.273</v>
      </c>
    </row>
    <row r="13" spans="1:12" ht="19.5" customHeight="1">
      <c r="A13" s="5"/>
      <c r="B13" s="15"/>
      <c r="C13" s="15"/>
      <c r="D13" s="15" t="s">
        <v>111</v>
      </c>
      <c r="E13" s="30" t="s">
        <v>112</v>
      </c>
      <c r="F13" s="30"/>
      <c r="G13" s="4"/>
      <c r="H13" s="40">
        <v>505210.518</v>
      </c>
      <c r="I13" s="41">
        <v>507506.203</v>
      </c>
      <c r="J13" s="41">
        <v>524887.895</v>
      </c>
      <c r="K13" s="41">
        <v>553226.958</v>
      </c>
      <c r="L13" s="41">
        <v>539738.41</v>
      </c>
    </row>
    <row r="14" spans="1:12" ht="19.5" customHeight="1">
      <c r="A14" s="5"/>
      <c r="B14" s="15"/>
      <c r="C14" s="15"/>
      <c r="D14" s="15" t="s">
        <v>113</v>
      </c>
      <c r="E14" s="30" t="s">
        <v>114</v>
      </c>
      <c r="F14" s="30"/>
      <c r="G14" s="4"/>
      <c r="H14" s="40">
        <v>99158.981</v>
      </c>
      <c r="I14" s="41">
        <v>103831.197</v>
      </c>
      <c r="J14" s="41">
        <v>108116.13</v>
      </c>
      <c r="K14" s="41">
        <v>106801.325</v>
      </c>
      <c r="L14" s="41">
        <v>93331.103</v>
      </c>
    </row>
    <row r="15" spans="1:12" ht="19.5" customHeight="1">
      <c r="A15" s="5"/>
      <c r="B15" s="15"/>
      <c r="C15" s="15"/>
      <c r="D15" s="15" t="s">
        <v>115</v>
      </c>
      <c r="E15" s="30" t="s">
        <v>116</v>
      </c>
      <c r="F15" s="30"/>
      <c r="G15" s="4"/>
      <c r="H15" s="40">
        <v>382051.593</v>
      </c>
      <c r="I15" s="41">
        <v>372556.592</v>
      </c>
      <c r="J15" s="41">
        <v>378427.216</v>
      </c>
      <c r="K15" s="41">
        <v>369792.25</v>
      </c>
      <c r="L15" s="41">
        <v>379033.406</v>
      </c>
    </row>
    <row r="16" spans="1:12" ht="19.5" customHeight="1">
      <c r="A16" s="5"/>
      <c r="B16" s="15"/>
      <c r="C16" s="15"/>
      <c r="D16" s="15" t="s">
        <v>117</v>
      </c>
      <c r="E16" s="30" t="s">
        <v>118</v>
      </c>
      <c r="F16" s="30"/>
      <c r="G16" s="4"/>
      <c r="H16" s="40">
        <v>465661.3</v>
      </c>
      <c r="I16" s="41">
        <v>458956.043</v>
      </c>
      <c r="J16" s="41">
        <v>457717.835</v>
      </c>
      <c r="K16" s="41">
        <v>462315.07</v>
      </c>
      <c r="L16" s="41">
        <v>446843.458</v>
      </c>
    </row>
    <row r="17" spans="1:12" ht="19.5" customHeight="1">
      <c r="A17" s="5"/>
      <c r="B17" s="15"/>
      <c r="C17" s="16" t="s">
        <v>119</v>
      </c>
      <c r="D17" s="52" t="s">
        <v>120</v>
      </c>
      <c r="E17" s="52"/>
      <c r="F17" s="52"/>
      <c r="G17" s="4"/>
      <c r="H17" s="40">
        <v>80566.563</v>
      </c>
      <c r="I17" s="41">
        <v>97517.858</v>
      </c>
      <c r="J17" s="41">
        <v>102126.881</v>
      </c>
      <c r="K17" s="41">
        <v>92448.172</v>
      </c>
      <c r="L17" s="41">
        <v>100596.948</v>
      </c>
    </row>
    <row r="18" spans="1:12" ht="19.5" customHeight="1">
      <c r="A18" s="5"/>
      <c r="B18" s="11">
        <v>2</v>
      </c>
      <c r="C18" s="31" t="s">
        <v>121</v>
      </c>
      <c r="D18" s="31"/>
      <c r="E18" s="31"/>
      <c r="F18" s="31"/>
      <c r="G18" s="12"/>
      <c r="H18" s="20">
        <v>1210128.395</v>
      </c>
      <c r="I18" s="21">
        <v>1265622.883</v>
      </c>
      <c r="J18" s="21">
        <v>1309921.905</v>
      </c>
      <c r="K18" s="21">
        <v>1364160.265</v>
      </c>
      <c r="L18" s="21">
        <v>1413458.442</v>
      </c>
    </row>
    <row r="19" spans="1:12" ht="19.5" customHeight="1">
      <c r="A19" s="5"/>
      <c r="B19" s="15"/>
      <c r="C19" s="16" t="s">
        <v>97</v>
      </c>
      <c r="D19" s="30" t="s">
        <v>122</v>
      </c>
      <c r="E19" s="30"/>
      <c r="F19" s="30"/>
      <c r="G19" s="4"/>
      <c r="H19" s="40" t="s">
        <v>152</v>
      </c>
      <c r="I19" s="53" t="s">
        <v>152</v>
      </c>
      <c r="J19" s="53" t="s">
        <v>152</v>
      </c>
      <c r="K19" s="53" t="s">
        <v>152</v>
      </c>
      <c r="L19" s="53" t="s">
        <v>152</v>
      </c>
    </row>
    <row r="20" spans="1:12" ht="19.5" customHeight="1">
      <c r="A20" s="5"/>
      <c r="B20" s="15"/>
      <c r="C20" s="16" t="s">
        <v>119</v>
      </c>
      <c r="D20" s="30" t="s">
        <v>123</v>
      </c>
      <c r="E20" s="30"/>
      <c r="F20" s="30"/>
      <c r="G20" s="4"/>
      <c r="H20" s="40" t="s">
        <v>152</v>
      </c>
      <c r="I20" s="53" t="s">
        <v>152</v>
      </c>
      <c r="J20" s="53" t="s">
        <v>152</v>
      </c>
      <c r="K20" s="53" t="s">
        <v>152</v>
      </c>
      <c r="L20" s="53" t="s">
        <v>152</v>
      </c>
    </row>
    <row r="21" spans="1:12" ht="19.5" customHeight="1">
      <c r="A21" s="5"/>
      <c r="B21" s="15"/>
      <c r="C21" s="16" t="s">
        <v>124</v>
      </c>
      <c r="D21" s="30" t="s">
        <v>125</v>
      </c>
      <c r="E21" s="30"/>
      <c r="F21" s="30"/>
      <c r="G21" s="4"/>
      <c r="H21" s="40" t="s">
        <v>152</v>
      </c>
      <c r="I21" s="53" t="s">
        <v>152</v>
      </c>
      <c r="J21" s="53" t="s">
        <v>152</v>
      </c>
      <c r="K21" s="53" t="s">
        <v>152</v>
      </c>
      <c r="L21" s="53" t="s">
        <v>152</v>
      </c>
    </row>
    <row r="22" spans="1:12" ht="19.5" customHeight="1">
      <c r="A22" s="5"/>
      <c r="B22" s="15"/>
      <c r="C22" s="16" t="s">
        <v>126</v>
      </c>
      <c r="D22" s="30" t="s">
        <v>127</v>
      </c>
      <c r="E22" s="30"/>
      <c r="F22" s="30"/>
      <c r="G22" s="4"/>
      <c r="H22" s="40" t="s">
        <v>152</v>
      </c>
      <c r="I22" s="53" t="s">
        <v>152</v>
      </c>
      <c r="J22" s="53" t="s">
        <v>152</v>
      </c>
      <c r="K22" s="53" t="s">
        <v>152</v>
      </c>
      <c r="L22" s="53" t="s">
        <v>152</v>
      </c>
    </row>
    <row r="23" spans="1:12" ht="19.5" customHeight="1">
      <c r="A23" s="5"/>
      <c r="B23" s="11">
        <v>3</v>
      </c>
      <c r="C23" s="31" t="s">
        <v>128</v>
      </c>
      <c r="D23" s="31"/>
      <c r="E23" s="31"/>
      <c r="F23" s="31"/>
      <c r="G23" s="12"/>
      <c r="H23" s="20">
        <v>2062041.078</v>
      </c>
      <c r="I23" s="21">
        <v>2244364.658</v>
      </c>
      <c r="J23" s="21">
        <v>2031728.267</v>
      </c>
      <c r="K23" s="21">
        <v>2052271.469</v>
      </c>
      <c r="L23" s="21">
        <v>2055190.47</v>
      </c>
    </row>
    <row r="24" spans="1:12" ht="19.5" customHeight="1">
      <c r="A24" s="5"/>
      <c r="B24" s="15"/>
      <c r="C24" s="16" t="s">
        <v>97</v>
      </c>
      <c r="D24" s="47" t="s">
        <v>129</v>
      </c>
      <c r="E24" s="47"/>
      <c r="F24" s="30"/>
      <c r="G24" s="4"/>
      <c r="H24" s="40">
        <v>2089211.553</v>
      </c>
      <c r="I24" s="41">
        <v>2254483.277</v>
      </c>
      <c r="J24" s="41">
        <v>2067558.048</v>
      </c>
      <c r="K24" s="41">
        <v>2076968.729</v>
      </c>
      <c r="L24" s="41">
        <v>2004304</v>
      </c>
    </row>
    <row r="25" spans="1:12" ht="19.5" customHeight="1">
      <c r="A25" s="5"/>
      <c r="B25" s="15"/>
      <c r="C25" s="15"/>
      <c r="D25" s="15" t="s">
        <v>99</v>
      </c>
      <c r="E25" s="30" t="s">
        <v>130</v>
      </c>
      <c r="F25" s="30"/>
      <c r="G25" s="4"/>
      <c r="H25" s="40">
        <v>1381693.977</v>
      </c>
      <c r="I25" s="41">
        <v>1533958.835</v>
      </c>
      <c r="J25" s="41">
        <v>1324480.504</v>
      </c>
      <c r="K25" s="41">
        <v>1377560.697</v>
      </c>
      <c r="L25" s="41">
        <v>1321360.723</v>
      </c>
    </row>
    <row r="26" spans="1:12" ht="19.5" customHeight="1">
      <c r="A26" s="5"/>
      <c r="B26" s="15"/>
      <c r="C26" s="15"/>
      <c r="D26" s="15"/>
      <c r="E26" s="4" t="s">
        <v>131</v>
      </c>
      <c r="F26" s="15" t="s">
        <v>132</v>
      </c>
      <c r="G26" s="4"/>
      <c r="H26" s="40">
        <v>337253.376</v>
      </c>
      <c r="I26" s="41">
        <v>327702.245</v>
      </c>
      <c r="J26" s="41">
        <v>360985.22</v>
      </c>
      <c r="K26" s="41">
        <v>342450.134</v>
      </c>
      <c r="L26" s="41">
        <v>318058.671</v>
      </c>
    </row>
    <row r="27" spans="1:12" ht="19.5" customHeight="1">
      <c r="A27" s="5"/>
      <c r="B27" s="15"/>
      <c r="C27" s="15"/>
      <c r="D27" s="15"/>
      <c r="E27" s="4" t="s">
        <v>153</v>
      </c>
      <c r="F27" s="15" t="s">
        <v>134</v>
      </c>
      <c r="G27" s="4"/>
      <c r="H27" s="40">
        <v>1044440.601</v>
      </c>
      <c r="I27" s="41">
        <v>1206256.59</v>
      </c>
      <c r="J27" s="41">
        <v>963495.284</v>
      </c>
      <c r="K27" s="41">
        <v>1035110.563</v>
      </c>
      <c r="L27" s="41">
        <v>1003302.052</v>
      </c>
    </row>
    <row r="28" spans="1:12" ht="19.5" customHeight="1">
      <c r="A28" s="5"/>
      <c r="B28" s="15"/>
      <c r="C28" s="15"/>
      <c r="D28" s="15" t="s">
        <v>101</v>
      </c>
      <c r="E28" s="30" t="s">
        <v>135</v>
      </c>
      <c r="F28" s="30"/>
      <c r="G28" s="4"/>
      <c r="H28" s="40">
        <v>707517.576</v>
      </c>
      <c r="I28" s="41">
        <v>720524.442</v>
      </c>
      <c r="J28" s="41">
        <v>743077.544</v>
      </c>
      <c r="K28" s="41">
        <v>699408.032</v>
      </c>
      <c r="L28" s="41">
        <v>682943.277</v>
      </c>
    </row>
    <row r="29" spans="1:12" ht="19.5" customHeight="1">
      <c r="A29" s="5"/>
      <c r="B29" s="15"/>
      <c r="C29" s="15"/>
      <c r="D29" s="15"/>
      <c r="E29" s="4" t="s">
        <v>136</v>
      </c>
      <c r="F29" s="15" t="s">
        <v>132</v>
      </c>
      <c r="G29" s="4"/>
      <c r="H29" s="40">
        <v>10042.65</v>
      </c>
      <c r="I29" s="41">
        <v>9163.6</v>
      </c>
      <c r="J29" s="41">
        <v>7883.048</v>
      </c>
      <c r="K29" s="41">
        <v>5063.716</v>
      </c>
      <c r="L29" s="41">
        <v>5939.582</v>
      </c>
    </row>
    <row r="30" spans="1:12" ht="19.5" customHeight="1">
      <c r="A30" s="5"/>
      <c r="B30" s="15"/>
      <c r="C30" s="15"/>
      <c r="D30" s="15"/>
      <c r="E30" s="4" t="s">
        <v>153</v>
      </c>
      <c r="F30" s="15" t="s">
        <v>134</v>
      </c>
      <c r="G30" s="4"/>
      <c r="H30" s="40">
        <v>178216.448</v>
      </c>
      <c r="I30" s="41">
        <v>151488.146</v>
      </c>
      <c r="J30" s="41">
        <v>132435.853</v>
      </c>
      <c r="K30" s="41">
        <v>135911.23</v>
      </c>
      <c r="L30" s="41">
        <v>138747.919</v>
      </c>
    </row>
    <row r="31" spans="1:12" ht="19.5" customHeight="1">
      <c r="A31" s="5"/>
      <c r="B31" s="15"/>
      <c r="C31" s="15"/>
      <c r="D31" s="15"/>
      <c r="E31" s="4" t="s">
        <v>137</v>
      </c>
      <c r="F31" s="15" t="s">
        <v>138</v>
      </c>
      <c r="G31" s="4"/>
      <c r="H31" s="40">
        <v>519258.478</v>
      </c>
      <c r="I31" s="41">
        <v>559872.696</v>
      </c>
      <c r="J31" s="41">
        <v>602758.643</v>
      </c>
      <c r="K31" s="41">
        <v>558433.086</v>
      </c>
      <c r="L31" s="41">
        <v>538255.776</v>
      </c>
    </row>
    <row r="32" spans="1:12" ht="19.5" customHeight="1">
      <c r="A32" s="5"/>
      <c r="B32" s="15"/>
      <c r="C32" s="16" t="s">
        <v>119</v>
      </c>
      <c r="D32" s="30" t="s">
        <v>139</v>
      </c>
      <c r="E32" s="30"/>
      <c r="F32" s="30"/>
      <c r="G32" s="4"/>
      <c r="H32" s="40">
        <v>-27170.475</v>
      </c>
      <c r="I32" s="41">
        <v>-10118.619</v>
      </c>
      <c r="J32" s="41">
        <v>-35829.781</v>
      </c>
      <c r="K32" s="41">
        <v>-24697.26</v>
      </c>
      <c r="L32" s="41">
        <v>50886.47</v>
      </c>
    </row>
    <row r="33" spans="1:12" ht="19.5" customHeight="1">
      <c r="A33" s="5"/>
      <c r="B33" s="15"/>
      <c r="C33" s="15"/>
      <c r="D33" s="15" t="s">
        <v>99</v>
      </c>
      <c r="E33" s="30" t="s">
        <v>140</v>
      </c>
      <c r="F33" s="30"/>
      <c r="G33" s="4"/>
      <c r="H33" s="40">
        <v>-28047.885</v>
      </c>
      <c r="I33" s="41">
        <v>-10128.549</v>
      </c>
      <c r="J33" s="41">
        <v>-33895.658</v>
      </c>
      <c r="K33" s="41">
        <v>-23832.526</v>
      </c>
      <c r="L33" s="41">
        <v>51369.793</v>
      </c>
    </row>
    <row r="34" spans="1:12" ht="19.5" customHeight="1">
      <c r="A34" s="5"/>
      <c r="B34" s="15"/>
      <c r="C34" s="15"/>
      <c r="D34" s="15" t="s">
        <v>101</v>
      </c>
      <c r="E34" s="30" t="s">
        <v>154</v>
      </c>
      <c r="F34" s="30"/>
      <c r="G34" s="4"/>
      <c r="H34" s="40">
        <v>877.41</v>
      </c>
      <c r="I34" s="41">
        <v>9.93</v>
      </c>
      <c r="J34" s="41">
        <v>-1934.123</v>
      </c>
      <c r="K34" s="41">
        <v>-864.734</v>
      </c>
      <c r="L34" s="41">
        <v>-483.323</v>
      </c>
    </row>
    <row r="35" spans="1:12" ht="19.5" customHeight="1">
      <c r="A35" s="5"/>
      <c r="B35" s="11">
        <v>4</v>
      </c>
      <c r="C35" s="44" t="s">
        <v>155</v>
      </c>
      <c r="D35" s="44"/>
      <c r="E35" s="44"/>
      <c r="F35" s="44"/>
      <c r="G35" s="4"/>
      <c r="H35" s="20">
        <v>357917.679</v>
      </c>
      <c r="I35" s="21">
        <v>121639.569</v>
      </c>
      <c r="J35" s="21">
        <v>213843.234</v>
      </c>
      <c r="K35" s="21">
        <v>242520.593</v>
      </c>
      <c r="L35" s="21">
        <v>118563.032</v>
      </c>
    </row>
    <row r="36" spans="2:12" s="5" customFormat="1" ht="19.5" customHeight="1">
      <c r="B36" s="15"/>
      <c r="C36" s="16" t="s">
        <v>97</v>
      </c>
      <c r="D36" s="47" t="s">
        <v>156</v>
      </c>
      <c r="E36" s="47"/>
      <c r="F36" s="30"/>
      <c r="G36" s="4"/>
      <c r="H36" s="40">
        <v>5403738.528</v>
      </c>
      <c r="I36" s="41">
        <v>5290097.13</v>
      </c>
      <c r="J36" s="41">
        <v>5194525.929</v>
      </c>
      <c r="K36" s="41">
        <v>5359529.739</v>
      </c>
      <c r="L36" s="41">
        <v>5161947.404</v>
      </c>
    </row>
    <row r="37" spans="2:12" s="5" customFormat="1" ht="19.5" customHeight="1">
      <c r="B37" s="15"/>
      <c r="C37" s="16" t="s">
        <v>119</v>
      </c>
      <c r="D37" s="47" t="s">
        <v>157</v>
      </c>
      <c r="E37" s="47"/>
      <c r="F37" s="30"/>
      <c r="G37" s="4"/>
      <c r="H37" s="40">
        <v>5158771.377</v>
      </c>
      <c r="I37" s="41">
        <v>5460021.192</v>
      </c>
      <c r="J37" s="41">
        <v>5422169.14</v>
      </c>
      <c r="K37" s="41">
        <v>5386741.552</v>
      </c>
      <c r="L37" s="41">
        <v>5383438.62</v>
      </c>
    </row>
    <row r="38" spans="2:12" s="5" customFormat="1" ht="19.5" customHeight="1">
      <c r="B38" s="15" t="s">
        <v>148</v>
      </c>
      <c r="C38" s="16" t="s">
        <v>124</v>
      </c>
      <c r="D38" s="47" t="s">
        <v>146</v>
      </c>
      <c r="E38" s="47"/>
      <c r="F38" s="30"/>
      <c r="G38" s="4"/>
      <c r="H38" s="40">
        <v>112950.528</v>
      </c>
      <c r="I38" s="41">
        <v>291563.631</v>
      </c>
      <c r="J38" s="41">
        <v>441486.445</v>
      </c>
      <c r="K38" s="41">
        <v>269732.406</v>
      </c>
      <c r="L38" s="41">
        <v>340054.248</v>
      </c>
    </row>
    <row r="39" spans="1:12" ht="19.5" customHeight="1">
      <c r="A39" s="5"/>
      <c r="B39" s="11">
        <v>5</v>
      </c>
      <c r="C39" s="31" t="s">
        <v>147</v>
      </c>
      <c r="D39" s="31"/>
      <c r="E39" s="31"/>
      <c r="F39" s="31"/>
      <c r="G39" s="12"/>
      <c r="H39" s="20">
        <v>7383368.614</v>
      </c>
      <c r="I39" s="21">
        <v>7399402.882</v>
      </c>
      <c r="J39" s="21">
        <v>7395933.987</v>
      </c>
      <c r="K39" s="21">
        <v>7514878.523</v>
      </c>
      <c r="L39" s="21">
        <v>7441432.984</v>
      </c>
    </row>
    <row r="40" spans="2:12" s="5" customFormat="1" ht="19.5" customHeight="1">
      <c r="B40" s="15" t="s">
        <v>148</v>
      </c>
      <c r="C40" s="30" t="s">
        <v>149</v>
      </c>
      <c r="D40" s="30"/>
      <c r="E40" s="30"/>
      <c r="F40" s="30"/>
      <c r="G40" s="4"/>
      <c r="H40" s="40">
        <v>545198.565</v>
      </c>
      <c r="I40" s="41">
        <v>518649.293</v>
      </c>
      <c r="J40" s="41">
        <v>458803.209</v>
      </c>
      <c r="K40" s="41">
        <v>546782.392</v>
      </c>
      <c r="L40" s="41">
        <v>526852.31</v>
      </c>
    </row>
    <row r="41" spans="2:12" s="5" customFormat="1" ht="19.5" customHeight="1">
      <c r="B41" s="15" t="s">
        <v>148</v>
      </c>
      <c r="C41" s="30" t="s">
        <v>158</v>
      </c>
      <c r="D41" s="30"/>
      <c r="E41" s="30"/>
      <c r="F41" s="30"/>
      <c r="G41" s="4"/>
      <c r="H41" s="40">
        <v>7928567.179</v>
      </c>
      <c r="I41" s="41">
        <v>7918052.175</v>
      </c>
      <c r="J41" s="41">
        <v>7854737.196</v>
      </c>
      <c r="K41" s="41">
        <v>8061660.915</v>
      </c>
      <c r="L41" s="41">
        <v>7968285.294</v>
      </c>
    </row>
    <row r="42" s="5" customFormat="1" ht="8.25" customHeight="1" thickBot="1">
      <c r="H42" s="27"/>
    </row>
    <row r="43" spans="1:12" s="5" customFormat="1" ht="13.5" customHeight="1">
      <c r="A43" s="28" t="s">
        <v>50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</row>
    <row r="44" spans="1:12" ht="13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ht="13.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ht="13.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ht="13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ht="13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ht="13.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ht="13.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ht="13.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ht="13.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ht="13.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33">
    <mergeCell ref="C39:F39"/>
    <mergeCell ref="C40:F40"/>
    <mergeCell ref="C41:F41"/>
    <mergeCell ref="E33:F33"/>
    <mergeCell ref="E34:F34"/>
    <mergeCell ref="C35:F35"/>
    <mergeCell ref="D36:F36"/>
    <mergeCell ref="D37:F37"/>
    <mergeCell ref="D38:F38"/>
    <mergeCell ref="D22:F22"/>
    <mergeCell ref="C23:F23"/>
    <mergeCell ref="D24:F24"/>
    <mergeCell ref="E25:F25"/>
    <mergeCell ref="E28:F28"/>
    <mergeCell ref="D32:F32"/>
    <mergeCell ref="E16:F16"/>
    <mergeCell ref="D17:F17"/>
    <mergeCell ref="C18:F18"/>
    <mergeCell ref="D19:F19"/>
    <mergeCell ref="D20:F20"/>
    <mergeCell ref="D21:F21"/>
    <mergeCell ref="E10:F10"/>
    <mergeCell ref="E11:F11"/>
    <mergeCell ref="E12:F12"/>
    <mergeCell ref="E13:F13"/>
    <mergeCell ref="E14:F14"/>
    <mergeCell ref="E15:F15"/>
    <mergeCell ref="A3:G3"/>
    <mergeCell ref="C5:F5"/>
    <mergeCell ref="D6:F6"/>
    <mergeCell ref="E7:F7"/>
    <mergeCell ref="E8:F8"/>
    <mergeCell ref="E9:F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J12" sqref="J12"/>
    </sheetView>
  </sheetViews>
  <sheetFormatPr defaultColWidth="9.00390625" defaultRowHeight="13.5"/>
  <cols>
    <col min="1" max="1" width="0.875" style="1" customWidth="1"/>
    <col min="2" max="2" width="2.125" style="1" customWidth="1"/>
    <col min="3" max="3" width="2.875" style="1" customWidth="1"/>
    <col min="4" max="4" width="1.625" style="1" customWidth="1"/>
    <col min="5" max="5" width="27.50390625" style="1" customWidth="1"/>
    <col min="6" max="6" width="1.00390625" style="1" customWidth="1"/>
    <col min="7" max="7" width="4.125" style="1" customWidth="1"/>
    <col min="8" max="16384" width="9.00390625" style="1" customWidth="1"/>
  </cols>
  <sheetData>
    <row r="1" ht="17.25">
      <c r="E1" s="3" t="s">
        <v>159</v>
      </c>
    </row>
    <row r="2" spans="1:12" ht="14.25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24" customHeight="1" thickTop="1">
      <c r="A3" s="33" t="s">
        <v>4</v>
      </c>
      <c r="B3" s="33"/>
      <c r="C3" s="33"/>
      <c r="D3" s="33"/>
      <c r="E3" s="33"/>
      <c r="F3" s="33"/>
      <c r="G3" s="54" t="s">
        <v>160</v>
      </c>
      <c r="H3" s="7" t="s">
        <v>5</v>
      </c>
      <c r="I3" s="7">
        <v>10</v>
      </c>
      <c r="J3" s="8">
        <v>11</v>
      </c>
      <c r="K3" s="8">
        <v>12</v>
      </c>
      <c r="L3" s="8" t="s">
        <v>161</v>
      </c>
    </row>
    <row r="4" spans="1:12" ht="9" customHeight="1">
      <c r="A4" s="5"/>
      <c r="B4" s="5"/>
      <c r="C4" s="5"/>
      <c r="D4" s="5"/>
      <c r="E4" s="5"/>
      <c r="F4" s="5"/>
      <c r="G4" s="55"/>
      <c r="H4" s="5"/>
      <c r="I4" s="5"/>
      <c r="J4" s="5"/>
      <c r="K4" s="5"/>
      <c r="L4" s="5"/>
    </row>
    <row r="5" spans="1:12" ht="22.5" customHeight="1">
      <c r="A5" s="10"/>
      <c r="B5" s="11">
        <v>1</v>
      </c>
      <c r="C5" s="31" t="s">
        <v>162</v>
      </c>
      <c r="D5" s="31"/>
      <c r="E5" s="31"/>
      <c r="F5" s="5"/>
      <c r="G5" s="56"/>
      <c r="H5" s="4"/>
      <c r="I5" s="4"/>
      <c r="J5" s="4"/>
      <c r="K5" s="4"/>
      <c r="L5" s="4"/>
    </row>
    <row r="6" spans="1:12" ht="22.5" customHeight="1">
      <c r="A6" s="5"/>
      <c r="B6" s="15"/>
      <c r="C6" s="16" t="s">
        <v>163</v>
      </c>
      <c r="D6" s="30" t="s">
        <v>164</v>
      </c>
      <c r="E6" s="30"/>
      <c r="F6" s="5"/>
      <c r="G6" s="57" t="s">
        <v>165</v>
      </c>
      <c r="H6" s="58">
        <v>-0.748995602998966</v>
      </c>
      <c r="I6" s="58">
        <v>0.2554088172418051</v>
      </c>
      <c r="J6" s="58">
        <v>-0.9893476646515822</v>
      </c>
      <c r="K6" s="58">
        <v>-0.37330675945082753</v>
      </c>
      <c r="L6" s="58">
        <v>-2.421105294783235</v>
      </c>
    </row>
    <row r="7" spans="1:12" ht="22.5" customHeight="1">
      <c r="A7" s="5"/>
      <c r="B7" s="15"/>
      <c r="C7" s="16" t="s">
        <v>166</v>
      </c>
      <c r="D7" s="30" t="s">
        <v>167</v>
      </c>
      <c r="E7" s="30"/>
      <c r="F7" s="5"/>
      <c r="G7" s="57" t="s">
        <v>165</v>
      </c>
      <c r="H7" s="58">
        <v>-1.8855837540200826</v>
      </c>
      <c r="I7" s="58">
        <v>0.2171673776329759</v>
      </c>
      <c r="J7" s="58">
        <v>-0.0468807423425819</v>
      </c>
      <c r="K7" s="58">
        <v>1.6082422613434826</v>
      </c>
      <c r="L7" s="58">
        <v>-0.9773350131371112</v>
      </c>
    </row>
    <row r="8" spans="1:12" ht="22.5" customHeight="1">
      <c r="A8" s="5"/>
      <c r="B8" s="15"/>
      <c r="C8" s="16" t="s">
        <v>168</v>
      </c>
      <c r="D8" s="30" t="s">
        <v>169</v>
      </c>
      <c r="E8" s="30"/>
      <c r="F8" s="5"/>
      <c r="G8" s="57" t="s">
        <v>165</v>
      </c>
      <c r="H8" s="58">
        <v>-0.9280660639424704</v>
      </c>
      <c r="I8" s="58">
        <v>-0.09451377842292154</v>
      </c>
      <c r="J8" s="58">
        <v>-1.7349974131727353</v>
      </c>
      <c r="K8" s="58">
        <v>0.6328205587602577</v>
      </c>
      <c r="L8" s="58">
        <v>-2.5994000329476967</v>
      </c>
    </row>
    <row r="9" spans="1:12" ht="22.5" customHeight="1">
      <c r="A9" s="5"/>
      <c r="B9" s="15"/>
      <c r="C9" s="16" t="s">
        <v>170</v>
      </c>
      <c r="D9" s="30" t="s">
        <v>171</v>
      </c>
      <c r="E9" s="30"/>
      <c r="F9" s="5"/>
      <c r="G9" s="57" t="s">
        <v>165</v>
      </c>
      <c r="H9" s="58">
        <v>-2.062603557720687</v>
      </c>
      <c r="I9" s="58">
        <v>-0.13262174315493683</v>
      </c>
      <c r="J9" s="58">
        <v>-0.7996282115935918</v>
      </c>
      <c r="K9" s="58">
        <v>2.634381187258248</v>
      </c>
      <c r="L9" s="58">
        <v>-1.1582677811002922</v>
      </c>
    </row>
    <row r="10" spans="1:12" ht="22.5" customHeight="1">
      <c r="A10" s="5"/>
      <c r="B10" s="15"/>
      <c r="C10" s="16" t="s">
        <v>172</v>
      </c>
      <c r="D10" s="30" t="s">
        <v>173</v>
      </c>
      <c r="E10" s="30"/>
      <c r="F10" s="5"/>
      <c r="G10" s="57" t="s">
        <v>165</v>
      </c>
      <c r="H10" s="58">
        <v>-1.464136309998966</v>
      </c>
      <c r="I10" s="58">
        <v>-1.1869908684254311</v>
      </c>
      <c r="J10" s="58">
        <v>-2.261378888592863</v>
      </c>
      <c r="K10" s="58">
        <v>0.8052715783212624</v>
      </c>
      <c r="L10" s="58">
        <v>-4.404249546347023</v>
      </c>
    </row>
    <row r="11" spans="1:12" ht="22.5" customHeight="1">
      <c r="A11" s="5"/>
      <c r="B11" s="15"/>
      <c r="C11" s="16" t="s">
        <v>174</v>
      </c>
      <c r="D11" s="30" t="s">
        <v>175</v>
      </c>
      <c r="E11" s="30"/>
      <c r="F11" s="5"/>
      <c r="G11" s="56"/>
      <c r="H11" s="4"/>
      <c r="I11" s="4"/>
      <c r="J11" s="4"/>
      <c r="K11" s="4"/>
      <c r="L11" s="4"/>
    </row>
    <row r="12" spans="1:12" ht="22.5" customHeight="1">
      <c r="A12" s="5"/>
      <c r="B12" s="15"/>
      <c r="C12" s="15"/>
      <c r="D12" s="15"/>
      <c r="E12" s="15" t="s">
        <v>96</v>
      </c>
      <c r="F12" s="5"/>
      <c r="G12" s="57" t="s">
        <v>165</v>
      </c>
      <c r="H12" s="58">
        <v>-0.5335134189811352</v>
      </c>
      <c r="I12" s="58">
        <v>0.19631025833542382</v>
      </c>
      <c r="J12" s="58">
        <v>0.9820361204654297</v>
      </c>
      <c r="K12" s="58">
        <v>0.20938011381955837</v>
      </c>
      <c r="L12" s="58">
        <v>-0.02269040004813395</v>
      </c>
    </row>
    <row r="13" spans="1:12" ht="22.5" customHeight="1">
      <c r="A13" s="5"/>
      <c r="B13" s="15"/>
      <c r="C13" s="15"/>
      <c r="D13" s="15"/>
      <c r="E13" s="15" t="s">
        <v>176</v>
      </c>
      <c r="F13" s="5"/>
      <c r="G13" s="57" t="s">
        <v>165</v>
      </c>
      <c r="H13" s="58">
        <v>-1.3296719573523148</v>
      </c>
      <c r="I13" s="58">
        <v>-0.12936007260818036</v>
      </c>
      <c r="J13" s="58">
        <v>0.44980622802638737</v>
      </c>
      <c r="K13" s="58">
        <v>-0.25061183661968234</v>
      </c>
      <c r="L13" s="58">
        <v>-0.32457561257108297</v>
      </c>
    </row>
    <row r="14" spans="1:12" ht="22.5" customHeight="1">
      <c r="A14" s="5"/>
      <c r="B14" s="15"/>
      <c r="C14" s="15"/>
      <c r="D14" s="15"/>
      <c r="E14" s="15" t="s">
        <v>177</v>
      </c>
      <c r="F14" s="5"/>
      <c r="G14" s="57" t="s">
        <v>165</v>
      </c>
      <c r="H14" s="58">
        <v>0.0873929500064507</v>
      </c>
      <c r="I14" s="58">
        <v>2.191628204681154</v>
      </c>
      <c r="J14" s="58">
        <v>-3.280822924111189</v>
      </c>
      <c r="K14" s="58">
        <v>0.9683060871808724</v>
      </c>
      <c r="L14" s="58">
        <v>-0.4232737881610066</v>
      </c>
    </row>
    <row r="15" spans="1:12" ht="22.5" customHeight="1">
      <c r="A15" s="5"/>
      <c r="B15" s="15"/>
      <c r="C15" s="15"/>
      <c r="D15" s="15"/>
      <c r="E15" s="15" t="s">
        <v>178</v>
      </c>
      <c r="F15" s="5"/>
      <c r="G15" s="57" t="s">
        <v>165</v>
      </c>
      <c r="H15" s="58">
        <v>-1.1248653023127622</v>
      </c>
      <c r="I15" s="58">
        <v>0.24269865066769372</v>
      </c>
      <c r="J15" s="58">
        <v>-0.32120306704499835</v>
      </c>
      <c r="K15" s="58">
        <v>0.13606303162911126</v>
      </c>
      <c r="L15" s="58">
        <v>1.000712370397421</v>
      </c>
    </row>
    <row r="16" spans="1:12" ht="22.5" customHeight="1">
      <c r="A16" s="5"/>
      <c r="B16" s="15"/>
      <c r="C16" s="15"/>
      <c r="D16" s="15"/>
      <c r="E16" s="15" t="s">
        <v>179</v>
      </c>
      <c r="F16" s="5"/>
      <c r="G16" s="57" t="s">
        <v>165</v>
      </c>
      <c r="H16" s="58">
        <v>0.18624618933872014</v>
      </c>
      <c r="I16" s="58">
        <v>0.7516147560989158</v>
      </c>
      <c r="J16" s="58">
        <v>0.598683741194348</v>
      </c>
      <c r="K16" s="58">
        <v>0.7333537602598399</v>
      </c>
      <c r="L16" s="58">
        <v>0.6560076367052141</v>
      </c>
    </row>
    <row r="17" spans="1:12" ht="22.5" customHeight="1">
      <c r="A17" s="5"/>
      <c r="B17" s="15"/>
      <c r="C17" s="15"/>
      <c r="D17" s="15"/>
      <c r="E17" s="15" t="s">
        <v>180</v>
      </c>
      <c r="F17" s="5"/>
      <c r="G17" s="57" t="s">
        <v>165</v>
      </c>
      <c r="H17" s="58">
        <v>-0.008850998726421385</v>
      </c>
      <c r="I17" s="58">
        <v>0.1761643862035682</v>
      </c>
      <c r="J17" s="58">
        <v>0.3047962431517727</v>
      </c>
      <c r="K17" s="58">
        <v>-0.590452971548406</v>
      </c>
      <c r="L17" s="58">
        <v>-0.21909542449166747</v>
      </c>
    </row>
    <row r="18" spans="1:12" ht="22.5" customHeight="1">
      <c r="A18" s="5"/>
      <c r="B18" s="15"/>
      <c r="C18" s="15"/>
      <c r="D18" s="15"/>
      <c r="E18" s="15" t="s">
        <v>181</v>
      </c>
      <c r="F18" s="5"/>
      <c r="G18" s="57" t="s">
        <v>165</v>
      </c>
      <c r="H18" s="58">
        <v>0.0031511586491214504</v>
      </c>
      <c r="I18" s="58">
        <v>-0.011749108643378916</v>
      </c>
      <c r="J18" s="58">
        <v>-0.026273106506055497</v>
      </c>
      <c r="K18" s="58">
        <v>0.014459147443442427</v>
      </c>
      <c r="L18" s="58">
        <v>0.005075411383333149</v>
      </c>
    </row>
    <row r="19" spans="1:12" ht="22.5" customHeight="1">
      <c r="A19" s="5"/>
      <c r="B19" s="15"/>
      <c r="C19" s="15"/>
      <c r="D19" s="15"/>
      <c r="E19" s="59" t="s">
        <v>182</v>
      </c>
      <c r="F19" s="5"/>
      <c r="G19" s="57" t="s">
        <v>165</v>
      </c>
      <c r="H19" s="58">
        <v>0.8345276253582588</v>
      </c>
      <c r="I19" s="58">
        <v>-3.20013969710222</v>
      </c>
      <c r="J19" s="58">
        <v>1.2460960224817232</v>
      </c>
      <c r="K19" s="58">
        <v>0.3877449291787466</v>
      </c>
      <c r="L19" s="58">
        <v>-1.6494952063511887</v>
      </c>
    </row>
    <row r="20" spans="1:12" ht="22.5" customHeight="1">
      <c r="A20" s="10"/>
      <c r="B20" s="11">
        <v>2</v>
      </c>
      <c r="C20" s="31" t="s">
        <v>183</v>
      </c>
      <c r="D20" s="31"/>
      <c r="E20" s="31"/>
      <c r="F20" s="10"/>
      <c r="G20" s="57"/>
      <c r="H20" s="4"/>
      <c r="I20" s="4"/>
      <c r="J20" s="4"/>
      <c r="K20" s="4"/>
      <c r="L20" s="4"/>
    </row>
    <row r="21" spans="1:12" ht="22.5" customHeight="1">
      <c r="A21" s="5"/>
      <c r="B21" s="15"/>
      <c r="C21" s="16" t="s">
        <v>163</v>
      </c>
      <c r="D21" s="30" t="s">
        <v>184</v>
      </c>
      <c r="E21" s="30"/>
      <c r="F21" s="5"/>
      <c r="G21" s="57" t="s">
        <v>185</v>
      </c>
      <c r="H21" s="60">
        <v>3025.5100096858737</v>
      </c>
      <c r="I21" s="60">
        <v>2987.4513897554316</v>
      </c>
      <c r="J21" s="60">
        <v>2920.1598087954294</v>
      </c>
      <c r="K21" s="60">
        <v>2943.3691640176494</v>
      </c>
      <c r="L21" s="60">
        <v>2808.8423224329963</v>
      </c>
    </row>
    <row r="22" spans="1:12" ht="22.5" customHeight="1">
      <c r="A22" s="5"/>
      <c r="B22" s="15"/>
      <c r="C22" s="16" t="s">
        <v>166</v>
      </c>
      <c r="D22" s="30" t="s">
        <v>186</v>
      </c>
      <c r="E22" s="30"/>
      <c r="F22" s="5"/>
      <c r="G22" s="57" t="s">
        <v>185</v>
      </c>
      <c r="H22" s="60">
        <v>1796.9857671804587</v>
      </c>
      <c r="I22" s="60">
        <v>1805.0385269258159</v>
      </c>
      <c r="J22" s="60">
        <v>1829.3486525556057</v>
      </c>
      <c r="K22" s="60">
        <v>1822.6350769142396</v>
      </c>
      <c r="L22" s="60">
        <v>1786.0276284994197</v>
      </c>
    </row>
    <row r="23" spans="1:12" ht="22.5" customHeight="1">
      <c r="A23" s="5"/>
      <c r="B23" s="15"/>
      <c r="C23" s="16" t="s">
        <v>168</v>
      </c>
      <c r="D23" s="30" t="s">
        <v>187</v>
      </c>
      <c r="E23" s="30"/>
      <c r="F23" s="5"/>
      <c r="G23" s="57" t="s">
        <v>185</v>
      </c>
      <c r="H23" s="60">
        <v>4713.080744000772</v>
      </c>
      <c r="I23" s="60">
        <v>4672.926263073643</v>
      </c>
      <c r="J23" s="60">
        <v>4658.116705038031</v>
      </c>
      <c r="K23" s="60">
        <v>4653.476826401238</v>
      </c>
      <c r="L23" s="60">
        <v>4588.330153115889</v>
      </c>
    </row>
    <row r="24" spans="1:12" ht="22.5" customHeight="1">
      <c r="A24" s="10"/>
      <c r="B24" s="11">
        <v>3</v>
      </c>
      <c r="C24" s="31" t="s">
        <v>188</v>
      </c>
      <c r="D24" s="31"/>
      <c r="E24" s="31"/>
      <c r="F24" s="5"/>
      <c r="G24" s="56"/>
      <c r="H24" s="4"/>
      <c r="I24" s="61"/>
      <c r="J24" s="4"/>
      <c r="K24" s="4"/>
      <c r="L24" s="4"/>
    </row>
    <row r="25" spans="1:12" ht="22.5" customHeight="1">
      <c r="A25" s="5"/>
      <c r="B25" s="15"/>
      <c r="C25" s="16" t="s">
        <v>163</v>
      </c>
      <c r="D25" s="30" t="s">
        <v>189</v>
      </c>
      <c r="E25" s="30"/>
      <c r="F25" s="5"/>
      <c r="G25" s="57" t="s">
        <v>185</v>
      </c>
      <c r="H25" s="60">
        <v>6888.989514598331</v>
      </c>
      <c r="I25" s="60">
        <v>6964.255611436302</v>
      </c>
      <c r="J25" s="60">
        <v>6955.778177965653</v>
      </c>
      <c r="K25" s="60">
        <v>7007.257318305808</v>
      </c>
      <c r="L25" s="60">
        <v>6892.1134899092995</v>
      </c>
    </row>
    <row r="26" spans="1:12" ht="22.5" customHeight="1">
      <c r="A26" s="5"/>
      <c r="B26" s="15"/>
      <c r="C26" s="16" t="s">
        <v>166</v>
      </c>
      <c r="D26" s="30" t="s">
        <v>190</v>
      </c>
      <c r="E26" s="30"/>
      <c r="F26" s="5"/>
      <c r="G26" s="57" t="s">
        <v>185</v>
      </c>
      <c r="H26" s="60">
        <v>701120.109556797</v>
      </c>
      <c r="I26" s="60">
        <v>702910.8321360605</v>
      </c>
      <c r="J26" s="60">
        <v>695956.6002337394</v>
      </c>
      <c r="K26" s="60">
        <v>693358.5472022226</v>
      </c>
      <c r="L26" s="60">
        <v>676571.6067040775</v>
      </c>
    </row>
    <row r="27" spans="1:12" ht="9" customHeight="1" thickBot="1">
      <c r="A27" s="5"/>
      <c r="B27" s="5"/>
      <c r="C27" s="5"/>
      <c r="D27" s="5"/>
      <c r="E27" s="5"/>
      <c r="F27" s="5"/>
      <c r="G27" s="62"/>
      <c r="H27" s="5"/>
      <c r="I27" s="5"/>
      <c r="J27" s="5"/>
      <c r="K27" s="5"/>
      <c r="L27" s="5"/>
    </row>
    <row r="28" spans="1:12" s="63" customFormat="1" ht="13.5" customHeight="1">
      <c r="A28" s="28" t="s">
        <v>50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</row>
    <row r="29" spans="1:12" ht="13.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</sheetData>
  <sheetProtection/>
  <mergeCells count="15">
    <mergeCell ref="C24:E24"/>
    <mergeCell ref="D25:E25"/>
    <mergeCell ref="D26:E26"/>
    <mergeCell ref="D10:E10"/>
    <mergeCell ref="D11:E11"/>
    <mergeCell ref="C20:E20"/>
    <mergeCell ref="D21:E21"/>
    <mergeCell ref="D22:E22"/>
    <mergeCell ref="D23:E23"/>
    <mergeCell ref="A3:F3"/>
    <mergeCell ref="C5:E5"/>
    <mergeCell ref="D6:E6"/>
    <mergeCell ref="D7:E7"/>
    <mergeCell ref="D8:E8"/>
    <mergeCell ref="D9:E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PageLayoutView="0" workbookViewId="0" topLeftCell="A1">
      <selection activeCell="M19" sqref="M19"/>
    </sheetView>
  </sheetViews>
  <sheetFormatPr defaultColWidth="9.00390625" defaultRowHeight="13.5"/>
  <cols>
    <col min="1" max="1" width="0.875" style="1" customWidth="1"/>
    <col min="2" max="2" width="2.125" style="1" customWidth="1"/>
    <col min="3" max="3" width="2.875" style="1" customWidth="1"/>
    <col min="4" max="4" width="1.625" style="1" customWidth="1"/>
    <col min="5" max="5" width="27.50390625" style="1" customWidth="1"/>
    <col min="6" max="6" width="1.00390625" style="1" customWidth="1"/>
    <col min="7" max="7" width="4.125" style="1" customWidth="1"/>
    <col min="8" max="16384" width="9.00390625" style="1" customWidth="1"/>
  </cols>
  <sheetData>
    <row r="1" spans="1:12" ht="13.5">
      <c r="A1" s="5"/>
      <c r="B1" s="5"/>
      <c r="C1" s="5"/>
      <c r="D1" s="5"/>
      <c r="G1" s="5"/>
      <c r="H1" s="5"/>
      <c r="I1" s="5"/>
      <c r="J1" s="5"/>
      <c r="K1" s="5"/>
      <c r="L1" s="5"/>
    </row>
    <row r="2" spans="1:12" ht="17.25">
      <c r="A2" s="5"/>
      <c r="B2" s="5"/>
      <c r="C2" s="5"/>
      <c r="D2" s="5"/>
      <c r="E2" s="64" t="s">
        <v>191</v>
      </c>
      <c r="F2" s="5"/>
      <c r="G2" s="5"/>
      <c r="H2" s="5"/>
      <c r="I2" s="5"/>
      <c r="J2" s="5"/>
      <c r="K2" s="5"/>
      <c r="L2" s="5"/>
    </row>
    <row r="3" spans="1:12" ht="14.25" thickBot="1">
      <c r="A3" s="24" t="s">
        <v>192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24" customHeight="1" thickTop="1">
      <c r="A4" s="33" t="s">
        <v>4</v>
      </c>
      <c r="B4" s="33"/>
      <c r="C4" s="33"/>
      <c r="D4" s="33"/>
      <c r="E4" s="33"/>
      <c r="F4" s="33"/>
      <c r="G4" s="54" t="s">
        <v>160</v>
      </c>
      <c r="H4" s="65" t="s">
        <v>193</v>
      </c>
      <c r="I4" s="7">
        <v>11</v>
      </c>
      <c r="J4" s="7">
        <v>12</v>
      </c>
      <c r="K4" s="7">
        <v>13</v>
      </c>
      <c r="L4" s="8" t="s">
        <v>194</v>
      </c>
    </row>
    <row r="5" spans="1:12" ht="9" customHeight="1">
      <c r="A5" s="5"/>
      <c r="B5" s="5"/>
      <c r="C5" s="5"/>
      <c r="D5" s="5"/>
      <c r="E5" s="5"/>
      <c r="F5" s="5"/>
      <c r="G5" s="66"/>
      <c r="H5" s="5"/>
      <c r="I5" s="5"/>
      <c r="J5" s="5"/>
      <c r="K5" s="5"/>
      <c r="L5" s="5"/>
    </row>
    <row r="6" spans="1:12" ht="22.5" customHeight="1">
      <c r="A6" s="10"/>
      <c r="B6" s="11">
        <v>1</v>
      </c>
      <c r="C6" s="31" t="s">
        <v>195</v>
      </c>
      <c r="D6" s="31"/>
      <c r="E6" s="31"/>
      <c r="F6" s="12"/>
      <c r="G6" s="67" t="s">
        <v>196</v>
      </c>
      <c r="H6" s="68">
        <v>5124417</v>
      </c>
      <c r="I6" s="68">
        <v>5080004</v>
      </c>
      <c r="J6" s="68">
        <v>5132094</v>
      </c>
      <c r="K6" s="68">
        <v>5009200</v>
      </c>
      <c r="L6" s="69">
        <v>4976466</v>
      </c>
    </row>
    <row r="7" spans="1:12" ht="22.5" customHeight="1">
      <c r="A7" s="10"/>
      <c r="B7" s="11">
        <v>2</v>
      </c>
      <c r="C7" s="31" t="s">
        <v>197</v>
      </c>
      <c r="D7" s="31"/>
      <c r="E7" s="31"/>
      <c r="F7" s="4"/>
      <c r="G7" s="57"/>
      <c r="H7" s="60"/>
      <c r="I7" s="60"/>
      <c r="J7" s="60"/>
      <c r="K7" s="60"/>
      <c r="L7" s="70"/>
    </row>
    <row r="8" spans="1:12" ht="22.5" customHeight="1">
      <c r="A8" s="5"/>
      <c r="B8" s="15"/>
      <c r="C8" s="16" t="s">
        <v>198</v>
      </c>
      <c r="D8" s="30" t="s">
        <v>199</v>
      </c>
      <c r="E8" s="30"/>
      <c r="F8" s="4"/>
      <c r="G8" s="57" t="s">
        <v>200</v>
      </c>
      <c r="H8" s="58">
        <v>-1.6</v>
      </c>
      <c r="I8" s="58">
        <v>-0.9</v>
      </c>
      <c r="J8" s="58">
        <v>1</v>
      </c>
      <c r="K8" s="58">
        <v>-2.4</v>
      </c>
      <c r="L8" s="71">
        <v>-0.7</v>
      </c>
    </row>
    <row r="9" spans="1:12" ht="22.5" customHeight="1">
      <c r="A9" s="5"/>
      <c r="B9" s="15"/>
      <c r="C9" s="16" t="s">
        <v>201</v>
      </c>
      <c r="D9" s="30" t="s">
        <v>202</v>
      </c>
      <c r="E9" s="30"/>
      <c r="F9" s="4"/>
      <c r="G9" s="57" t="s">
        <v>200</v>
      </c>
      <c r="H9" s="58">
        <v>-1</v>
      </c>
      <c r="I9" s="58">
        <v>0.9</v>
      </c>
      <c r="J9" s="58">
        <v>3</v>
      </c>
      <c r="K9" s="58">
        <v>-1.2</v>
      </c>
      <c r="L9" s="71">
        <v>1.2</v>
      </c>
    </row>
    <row r="10" spans="1:12" ht="22.5" customHeight="1">
      <c r="A10" s="10"/>
      <c r="B10" s="11">
        <v>3</v>
      </c>
      <c r="C10" s="31" t="s">
        <v>203</v>
      </c>
      <c r="D10" s="31"/>
      <c r="E10" s="31"/>
      <c r="F10" s="4"/>
      <c r="G10" s="67" t="s">
        <v>204</v>
      </c>
      <c r="H10" s="68">
        <v>2993</v>
      </c>
      <c r="I10" s="68">
        <v>2942</v>
      </c>
      <c r="J10" s="68">
        <v>2982</v>
      </c>
      <c r="K10" s="68">
        <v>2892</v>
      </c>
      <c r="L10" s="69">
        <v>2848</v>
      </c>
    </row>
    <row r="11" spans="1:12" ht="9" customHeight="1" thickBot="1">
      <c r="A11" s="5"/>
      <c r="B11" s="5"/>
      <c r="C11" s="5"/>
      <c r="D11" s="5"/>
      <c r="E11" s="5"/>
      <c r="F11" s="5"/>
      <c r="G11" s="55"/>
      <c r="H11" s="5"/>
      <c r="I11" s="5"/>
      <c r="J11" s="5"/>
      <c r="K11" s="5"/>
      <c r="L11" s="5"/>
    </row>
    <row r="12" spans="1:12" ht="13.5">
      <c r="A12" s="28" t="s">
        <v>205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</row>
  </sheetData>
  <sheetProtection/>
  <mergeCells count="6">
    <mergeCell ref="A4:F4"/>
    <mergeCell ref="C6:E6"/>
    <mergeCell ref="C7:E7"/>
    <mergeCell ref="D8:E8"/>
    <mergeCell ref="D9:E9"/>
    <mergeCell ref="C10:E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p24412</dc:creator>
  <cp:keywords/>
  <dc:description/>
  <cp:lastModifiedBy>Gifu</cp:lastModifiedBy>
  <dcterms:created xsi:type="dcterms:W3CDTF">2004-04-27T00:46:19Z</dcterms:created>
  <dcterms:modified xsi:type="dcterms:W3CDTF">2015-08-20T07:17:11Z</dcterms:modified>
  <cp:category/>
  <cp:version/>
  <cp:contentType/>
  <cp:contentStatus/>
</cp:coreProperties>
</file>