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firstSheet="2" activeTab="17"/>
  </bookViews>
  <sheets>
    <sheet name="153(1)" sheetId="1" r:id="rId1"/>
    <sheet name="153(2)" sheetId="2" r:id="rId2"/>
    <sheet name="153(3)" sheetId="3" r:id="rId3"/>
    <sheet name="154" sheetId="4" r:id="rId4"/>
    <sheet name="155" sheetId="5" r:id="rId5"/>
    <sheet name="156" sheetId="6" r:id="rId6"/>
    <sheet name="157" sheetId="7" r:id="rId7"/>
    <sheet name="158" sheetId="8" r:id="rId8"/>
    <sheet name="159(1)" sheetId="9" r:id="rId9"/>
    <sheet name="159(2)" sheetId="10" r:id="rId10"/>
    <sheet name="160" sheetId="11" r:id="rId11"/>
    <sheet name="161" sheetId="12" r:id="rId12"/>
    <sheet name="162" sheetId="13" r:id="rId13"/>
    <sheet name="163" sheetId="14" r:id="rId14"/>
    <sheet name="164" sheetId="15" r:id="rId15"/>
    <sheet name="165" sheetId="16" r:id="rId16"/>
    <sheet name="166" sheetId="17" r:id="rId17"/>
    <sheet name="167" sheetId="18" r:id="rId18"/>
  </sheets>
  <definedNames/>
  <calcPr fullCalcOnLoad="1"/>
</workbook>
</file>

<file path=xl/sharedStrings.xml><?xml version="1.0" encoding="utf-8"?>
<sst xmlns="http://schemas.openxmlformats.org/spreadsheetml/2006/main" count="2539" uniqueCount="545">
  <si>
    <t>-</t>
  </si>
  <si>
    <t>…</t>
  </si>
  <si>
    <t>　　11</t>
  </si>
  <si>
    <t>　　12</t>
  </si>
  <si>
    <t>　　13</t>
  </si>
  <si>
    <t xml:space="preserve">     １６　　居　　　住　　 　環　　　境</t>
  </si>
  <si>
    <t>　153． 都　 市　 計　      画　 状　 況</t>
  </si>
  <si>
    <t xml:space="preserve">     （１）都　 市 　計       　 画 　区 　域</t>
  </si>
  <si>
    <t>　単位：ha、千人</t>
  </si>
  <si>
    <t>区分</t>
  </si>
  <si>
    <t>都市計画区域数</t>
  </si>
  <si>
    <t>都市計画区域内市町村数</t>
  </si>
  <si>
    <t>都市計画区域</t>
  </si>
  <si>
    <t>市街化区域</t>
  </si>
  <si>
    <t>人口集中区域</t>
  </si>
  <si>
    <t>計</t>
  </si>
  <si>
    <t>市</t>
  </si>
  <si>
    <t>町</t>
  </si>
  <si>
    <t>村</t>
  </si>
  <si>
    <t>指定面積</t>
  </si>
  <si>
    <t>現在人口</t>
  </si>
  <si>
    <t>法定面積</t>
  </si>
  <si>
    <t>計画人口</t>
  </si>
  <si>
    <t>面積</t>
  </si>
  <si>
    <t>人口</t>
  </si>
  <si>
    <t>平成10年度</t>
  </si>
  <si>
    <t>FY1998</t>
  </si>
  <si>
    <t>　　14</t>
  </si>
  <si>
    <t>　資料：県都市政策課</t>
  </si>
  <si>
    <t xml:space="preserve"> （２）地  域  ・  地  区     の  決  定  状  況</t>
  </si>
  <si>
    <t>　単位：ha</t>
  </si>
  <si>
    <t>用途地域</t>
  </si>
  <si>
    <t>特別用途地　　　区</t>
  </si>
  <si>
    <t>高度利用地　　　区</t>
  </si>
  <si>
    <t>防火地域</t>
  </si>
  <si>
    <t>準防火　　　　地　　　域</t>
  </si>
  <si>
    <t>風致地区</t>
  </si>
  <si>
    <t>駐　車　場　　　　　整備地区</t>
  </si>
  <si>
    <t>緑地保全地　　　区</t>
  </si>
  <si>
    <t>流通業務地　　　区</t>
  </si>
  <si>
    <t>伝統的     建造物群  保存地区</t>
  </si>
  <si>
    <t>第１種      低層住居専用地域</t>
  </si>
  <si>
    <t>第２種      低層住居専用地域</t>
  </si>
  <si>
    <t>第１種       中高層住居専用地域</t>
  </si>
  <si>
    <t>第２種       中高層住居専用地域</t>
  </si>
  <si>
    <t>第１種      住居地域</t>
  </si>
  <si>
    <t>第２種       住居地域</t>
  </si>
  <si>
    <t>準住居　　地　　域</t>
  </si>
  <si>
    <t>近　　隣  商業地域</t>
  </si>
  <si>
    <t>商業地域</t>
  </si>
  <si>
    <t>準工業　　地　　　域</t>
  </si>
  <si>
    <t>工業地域</t>
  </si>
  <si>
    <t>工業専用　　地　　　域</t>
  </si>
  <si>
    <t>FY1998</t>
  </si>
  <si>
    <t>　　14</t>
  </si>
  <si>
    <t>（３）　都　市　公</t>
  </si>
  <si>
    <t>　　園　の　現　況</t>
  </si>
  <si>
    <t>注：国営公園面積は、地域にまたがるため分割して掲載した。　</t>
  </si>
  <si>
    <t>単位：ha</t>
  </si>
  <si>
    <t>街区公園</t>
  </si>
  <si>
    <t>近隣公園</t>
  </si>
  <si>
    <t>地区公園</t>
  </si>
  <si>
    <t>総合公園</t>
  </si>
  <si>
    <t>運動公園</t>
  </si>
  <si>
    <t>風致公園</t>
  </si>
  <si>
    <t>歴史公園</t>
  </si>
  <si>
    <t>墓園</t>
  </si>
  <si>
    <t>広域公園</t>
  </si>
  <si>
    <t>都市緑地</t>
  </si>
  <si>
    <t>国営公園</t>
  </si>
  <si>
    <t>その他</t>
  </si>
  <si>
    <t>箇所数</t>
  </si>
  <si>
    <t xml:space="preserve"> </t>
  </si>
  <si>
    <t>FY1998</t>
  </si>
  <si>
    <t>1 287.01</t>
  </si>
  <si>
    <t>1 366.17</t>
  </si>
  <si>
    <t>　　14</t>
  </si>
  <si>
    <t>岐阜地域</t>
  </si>
  <si>
    <t>-</t>
  </si>
  <si>
    <t xml:space="preserve"> -</t>
  </si>
  <si>
    <t>大垣地域</t>
  </si>
  <si>
    <t>揖斐地域</t>
  </si>
  <si>
    <t>中濃地域</t>
  </si>
  <si>
    <t>郡上地域</t>
  </si>
  <si>
    <t>可茂地域</t>
  </si>
  <si>
    <t>東濃西部地域</t>
  </si>
  <si>
    <t>中津川・恵那地域</t>
  </si>
  <si>
    <t>益田地域</t>
  </si>
  <si>
    <t>飛騨地域</t>
  </si>
  <si>
    <t>　資料：県公園緑地課</t>
  </si>
  <si>
    <t>154．居住世帯の有無別住宅数及び      建物の種類別人が居住する住宅以外の建物数</t>
  </si>
  <si>
    <t>　注：標本調査による推定値のため、10の位を四捨五入した。</t>
  </si>
  <si>
    <t>　単位：戸</t>
  </si>
  <si>
    <t>平成10年（1998)10月１日</t>
  </si>
  <si>
    <t>住宅数</t>
  </si>
  <si>
    <t>住宅以外で人が居住する建物数</t>
  </si>
  <si>
    <t>総計</t>
  </si>
  <si>
    <t>居住世帯あり</t>
  </si>
  <si>
    <t>居住世帯なし</t>
  </si>
  <si>
    <t>同居世帯なし</t>
  </si>
  <si>
    <t>同居世帯あり</t>
  </si>
  <si>
    <t>一時現在者　　の　　　　み</t>
  </si>
  <si>
    <t>空き家</t>
  </si>
  <si>
    <t>建築中</t>
  </si>
  <si>
    <t>会社等の寮・寄宿舎</t>
  </si>
  <si>
    <t>学校等の寮・寄宿舎</t>
  </si>
  <si>
    <t>下宿屋</t>
  </si>
  <si>
    <t>旅館・　　　　宿泊所</t>
  </si>
  <si>
    <t>その他　　　の建物</t>
  </si>
  <si>
    <t>総数</t>
  </si>
  <si>
    <t>別荘等二　　次的住宅</t>
  </si>
  <si>
    <t>賃貸又は売却用の住宅</t>
  </si>
  <si>
    <t>その他の　　住　　　宅</t>
  </si>
  <si>
    <t>市部</t>
  </si>
  <si>
    <t>人口集中地区</t>
  </si>
  <si>
    <t>　資料：総務省統計局「住宅・土地統計調査」</t>
  </si>
  <si>
    <t>　　　　155．建て方、構造、階数、</t>
  </si>
  <si>
    <t>　建 築 の 時 期 別 住 宅 数</t>
  </si>
  <si>
    <t>　　平成10年(1998）10月１日</t>
  </si>
  <si>
    <t>一戸建</t>
  </si>
  <si>
    <t>長屋建</t>
  </si>
  <si>
    <t>共同住宅</t>
  </si>
  <si>
    <t>１階</t>
  </si>
  <si>
    <t>２階以上</t>
  </si>
  <si>
    <t>２階以上</t>
  </si>
  <si>
    <t>２階</t>
  </si>
  <si>
    <t>３～５階</t>
  </si>
  <si>
    <t>６～10階</t>
  </si>
  <si>
    <t>11階以上</t>
  </si>
  <si>
    <t>終戦前</t>
  </si>
  <si>
    <t>終戦時～昭和25年</t>
  </si>
  <si>
    <t>昭和26年～35年</t>
  </si>
  <si>
    <t>昭和36年～45年</t>
  </si>
  <si>
    <t>昭和46年～55年</t>
  </si>
  <si>
    <t>昭和56年～平成２年</t>
  </si>
  <si>
    <t>平成３年～５年</t>
  </si>
  <si>
    <t>平成６年</t>
  </si>
  <si>
    <t>平成７年</t>
  </si>
  <si>
    <t>平成８年</t>
  </si>
  <si>
    <t>平成９年</t>
  </si>
  <si>
    <t>平成10年１月～９月</t>
  </si>
  <si>
    <t>不詳</t>
  </si>
  <si>
    <t>木造</t>
  </si>
  <si>
    <t>　建 築 の 時 期 別 住 宅 数（続き）</t>
  </si>
  <si>
    <t>防火木造</t>
  </si>
  <si>
    <t>鉄骨・鉄筋コンクリート造</t>
  </si>
  <si>
    <t>ブロック造</t>
  </si>
  <si>
    <t>　　156．住宅の種類、所有関係、　 建築の時期別住宅数</t>
  </si>
  <si>
    <t>　注：１　標本調査による推定値のため、10の位を四捨五入した。</t>
  </si>
  <si>
    <t>　　　２　総計には住宅の所有関係「不詳」を含む。</t>
  </si>
  <si>
    <t>　　　　　　平成10年（1998）10月１日</t>
  </si>
  <si>
    <t>持ち家</t>
  </si>
  <si>
    <t>借家</t>
  </si>
  <si>
    <t>公営の借家</t>
  </si>
  <si>
    <t>公団・公社の借家</t>
  </si>
  <si>
    <t>民営借家</t>
  </si>
  <si>
    <t>給与住宅</t>
  </si>
  <si>
    <t>木造・設備専用</t>
  </si>
  <si>
    <t>木造・設備共用</t>
  </si>
  <si>
    <t>非木造・設備専用</t>
  </si>
  <si>
    <t>非木造・設備共用</t>
  </si>
  <si>
    <t>専用住宅</t>
  </si>
  <si>
    <t>農林漁業併用住宅</t>
  </si>
  <si>
    <t>店舗その他の併用住宅</t>
  </si>
  <si>
    <t xml:space="preserve">     157．住宅の種類、構造、建築の時期別住宅数</t>
  </si>
  <si>
    <t>　　　　平成10年（1998）10月１日</t>
  </si>
  <si>
    <t>構造</t>
  </si>
  <si>
    <t>防火木造</t>
  </si>
  <si>
    <t>鉄骨・鉄筋　　　　コンクリート造</t>
  </si>
  <si>
    <t>農林漁業併用住宅</t>
  </si>
  <si>
    <r>
      <t>　    158．住宅の種類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所有関係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建築の時期別住宅数、世帯数、</t>
    </r>
  </si>
  <si>
    <r>
      <t>　 　　　　世帯人員、１住宅当たり居住室数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畳数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延べ面積、</t>
    </r>
  </si>
  <si>
    <t>　　 　　　１人当たり居住室の畳数、１室当たり人員</t>
  </si>
  <si>
    <t>　注：１　標本調査による推定値のため、10の位を四捨五入した。　　</t>
  </si>
  <si>
    <t>　　　２　住宅の所有関係「不詳」を含む。</t>
  </si>
  <si>
    <t>　　　　平成10年(1998）10月１日</t>
  </si>
  <si>
    <t>世帯数</t>
  </si>
  <si>
    <t>世帯人員</t>
  </si>
  <si>
    <t>１住宅当たり
居住室数</t>
  </si>
  <si>
    <t>１住宅当たり
居住室の畳数</t>
  </si>
  <si>
    <t>１住宅当たり
延べ面積</t>
  </si>
  <si>
    <t>１人当たり居住室の畳数</t>
  </si>
  <si>
    <t>１室当たり
人　　　員</t>
  </si>
  <si>
    <t>（戸）</t>
  </si>
  <si>
    <t>（世帯）</t>
  </si>
  <si>
    <t>（人）</t>
  </si>
  <si>
    <t>（室）</t>
  </si>
  <si>
    <t>（畳）</t>
  </si>
  <si>
    <t>（㎡）</t>
  </si>
  <si>
    <t>住宅の種類、所有の関係</t>
  </si>
  <si>
    <t>　民営借家（木造・設備専用）</t>
  </si>
  <si>
    <t>　民営借家（木造・設備共用）</t>
  </si>
  <si>
    <t>　民営借家（非木造・設備専用）</t>
  </si>
  <si>
    <t>　民営借家（非木造・設備共用）</t>
  </si>
  <si>
    <t>建築の時期</t>
  </si>
  <si>
    <t>...</t>
  </si>
  <si>
    <t>159．住宅の所有関係、居住室数、　　　居住室の畳数別住宅数</t>
  </si>
  <si>
    <t>（１）　持　ち　家</t>
  </si>
  <si>
    <t>　　　２　住宅の所有の関係、居住室数、居住室の畳数「不詳」を含む。　</t>
  </si>
  <si>
    <t>平成10年（1998）10月１日</t>
  </si>
  <si>
    <t>居住室の畳数</t>
  </si>
  <si>
    <t>１住宅当たり居住室の畳数</t>
  </si>
  <si>
    <t>6.0　　畳未満</t>
  </si>
  <si>
    <t>60.0　　畳以上</t>
  </si>
  <si>
    <t>～</t>
  </si>
  <si>
    <t>室</t>
  </si>
  <si>
    <t xml:space="preserve"> -</t>
  </si>
  <si>
    <t>室以上</t>
  </si>
  <si>
    <t>１住宅当たり　　居住室数</t>
  </si>
  <si>
    <t>（２）　借　　　　家</t>
  </si>
  <si>
    <t>　平成10年（1998）10月１日</t>
  </si>
  <si>
    <t>　　160．住宅の所有関係・建て方、　　</t>
  </si>
  <si>
    <t>　構造、設備状況別住宅数</t>
  </si>
  <si>
    <t>　　　２　住宅所有の関係及び設備状況「不詳」を含む。　</t>
  </si>
  <si>
    <t>　　平成10年（1998）10月１日</t>
  </si>
  <si>
    <t>台所</t>
  </si>
  <si>
    <t>便所</t>
  </si>
  <si>
    <t>浴室</t>
  </si>
  <si>
    <t>洗面所</t>
  </si>
  <si>
    <t>設備専用</t>
  </si>
  <si>
    <t>設備共用</t>
  </si>
  <si>
    <t>専用</t>
  </si>
  <si>
    <t>共用</t>
  </si>
  <si>
    <t>あり</t>
  </si>
  <si>
    <t>なし</t>
  </si>
  <si>
    <t>うち浴室あり</t>
  </si>
  <si>
    <t>うちすべて共用</t>
  </si>
  <si>
    <t>水洗</t>
  </si>
  <si>
    <t>水洗ではない</t>
  </si>
  <si>
    <t>水洗で　　　はない</t>
  </si>
  <si>
    <t>１か所</t>
  </si>
  <si>
    <t>２か所以上</t>
  </si>
  <si>
    <t>住宅の所有関係</t>
  </si>
  <si>
    <t xml:space="preserve"> -</t>
  </si>
  <si>
    <t>民営借家（木造・設備専用）</t>
  </si>
  <si>
    <t>民営借家（木造・設備共用）</t>
  </si>
  <si>
    <r>
      <t>民営借家</t>
    </r>
    <r>
      <rPr>
        <sz val="7"/>
        <rFont val="ＭＳ Ｐ明朝"/>
        <family val="1"/>
      </rPr>
      <t>（非木造・設備専用）</t>
    </r>
  </si>
  <si>
    <r>
      <t>民営借家</t>
    </r>
    <r>
      <rPr>
        <sz val="7"/>
        <rFont val="ＭＳ Ｐ明朝"/>
        <family val="1"/>
      </rPr>
      <t>（非木造・設備共用）</t>
    </r>
  </si>
  <si>
    <t>建て方、構造</t>
  </si>
  <si>
    <t>非木造</t>
  </si>
  <si>
    <t>うちエレベーターあり</t>
  </si>
  <si>
    <t>うち高齢者対応型共同住宅</t>
  </si>
  <si>
    <t>161．住宅の種類、建て方、構造、延べ面積別住宅数</t>
  </si>
  <si>
    <t>　　　２　延べ面積「不詳」を含む。　</t>
  </si>
  <si>
    <t>　　　　　平成10年（1998）10月１日</t>
  </si>
  <si>
    <t>延べ面積</t>
  </si>
  <si>
    <t>１住宅当たり延べ面積（㎡）</t>
  </si>
  <si>
    <t>30㎡未満</t>
  </si>
  <si>
    <t>30～49</t>
  </si>
  <si>
    <t>50～69</t>
  </si>
  <si>
    <t>70～99</t>
  </si>
  <si>
    <t>100～149</t>
  </si>
  <si>
    <t>150㎡以上</t>
  </si>
  <si>
    <t>非木造</t>
  </si>
  <si>
    <t>　　　162．都市計画の地域区分、居住世帯の有無別住宅数及び</t>
  </si>
  <si>
    <t>　　　 　　住宅以外で人が居住する建物数</t>
  </si>
  <si>
    <t>　注：１　標本調査による推定値のため、10の位を四捨五入した。</t>
  </si>
  <si>
    <t>　　　２　用途地域未設定の地域を含む。　</t>
  </si>
  <si>
    <t>工業区域</t>
  </si>
  <si>
    <t>工業Ａ区域</t>
  </si>
  <si>
    <t>工業専用地域</t>
  </si>
  <si>
    <t>工業専用地域とその他</t>
  </si>
  <si>
    <t>工業地域とその他</t>
  </si>
  <si>
    <t>工業Ｂ区域</t>
  </si>
  <si>
    <t>準工業地域</t>
  </si>
  <si>
    <t>準工業地域とその他</t>
  </si>
  <si>
    <t>商業区域</t>
  </si>
  <si>
    <t>商業Ａ区域</t>
  </si>
  <si>
    <t>商業地域とその他</t>
  </si>
  <si>
    <t>商業Ｂ区域</t>
  </si>
  <si>
    <t>近隣商業地域</t>
  </si>
  <si>
    <t>近隣商業地域とその他</t>
  </si>
  <si>
    <t>住居区域</t>
  </si>
  <si>
    <t>住居地域</t>
  </si>
  <si>
    <t>準住居地域</t>
  </si>
  <si>
    <t>第２種住居地域</t>
  </si>
  <si>
    <t>第１種住居地域</t>
  </si>
  <si>
    <t>住居地域混合</t>
  </si>
  <si>
    <t>住居地域とその他</t>
  </si>
  <si>
    <t>中高層住居専用地域</t>
  </si>
  <si>
    <t>第２種中高層住居専用地域</t>
  </si>
  <si>
    <t>第１種中高層住居専用地域</t>
  </si>
  <si>
    <t>中高層住居専用地域混合</t>
  </si>
  <si>
    <t>中高層住居専用地域とその他</t>
  </si>
  <si>
    <t>低層住居専用地域</t>
  </si>
  <si>
    <t>第２種低層住居専用地域</t>
  </si>
  <si>
    <t>第１種低層住居専用地域</t>
  </si>
  <si>
    <t>低層住居専用地域混合</t>
  </si>
  <si>
    <t>市街化調整区域</t>
  </si>
  <si>
    <t>未線引きの区域</t>
  </si>
  <si>
    <t>都市計画区域以外の区域</t>
  </si>
  <si>
    <t>（特　　掲）</t>
  </si>
  <si>
    <t>防火区域（防火地域及び準防火地域）</t>
  </si>
  <si>
    <t>163．都市計画の地域区分、建て方、構造別住宅数</t>
  </si>
  <si>
    <t>　　　　　　　　平成10年（1998）10月１日</t>
  </si>
  <si>
    <t>１～２階</t>
  </si>
  <si>
    <t>３階以上</t>
  </si>
  <si>
    <t>未線引き区域</t>
  </si>
  <si>
    <t>　　164．都市計画の地域区分、住宅の所有の関係別住宅数、世帯数、</t>
  </si>
  <si>
    <r>
      <t>　　　　 世帯人員、１住宅当たり居住室数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畳数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延べ面積、</t>
    </r>
  </si>
  <si>
    <r>
      <t>　　　　 世帯人員、１住宅当たり居住室数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畳数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延べ面積、</t>
    </r>
  </si>
  <si>
    <r>
      <t>　　　　 １人当たり居住室の畳数、１室当たり畳数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人員</t>
    </r>
  </si>
  <si>
    <r>
      <t>　　　　 １人当たり居住室の畳数、１室当たり畳数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人員（続き）</t>
    </r>
  </si>
  <si>
    <t>　注：１　標本調査による推定値のため、10の位を四捨五入した。　　２　住宅の所有の関係「不詳」を含む。</t>
  </si>
  <si>
    <t>　　　３　用途地域未設定の地域を含む。</t>
  </si>
  <si>
    <t>１住宅当たり居住室数</t>
  </si>
  <si>
    <t>１住宅当たり延べ面積</t>
  </si>
  <si>
    <t>１人当たり居住室の　畳数</t>
  </si>
  <si>
    <t>１室当たり畳　　数</t>
  </si>
  <si>
    <t>１室当たり人　　　員</t>
  </si>
  <si>
    <t>１住宅当たり居住室数</t>
  </si>
  <si>
    <t>１住宅当たり居住室の畳数</t>
  </si>
  <si>
    <t>１住宅当たり延べ面積</t>
  </si>
  <si>
    <t>１人当たり居住室の　畳数</t>
  </si>
  <si>
    <t>（㎡）</t>
  </si>
  <si>
    <t>民営借家（木造）</t>
  </si>
  <si>
    <r>
      <t>民営借家（非木造</t>
    </r>
    <r>
      <rPr>
        <sz val="7"/>
        <rFont val="ＭＳ Ｐ明朝"/>
        <family val="1"/>
      </rPr>
      <t>）</t>
    </r>
  </si>
  <si>
    <t>（特掲）防火区域</t>
  </si>
  <si>
    <t>（防火地域及び準防火地域）</t>
  </si>
  <si>
    <r>
      <t>165．市町村別上水道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簡易  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専用水道普及状況</t>
    </r>
  </si>
  <si>
    <t>　注：１　箇所数（　）は、行政区域外から給水を受けている水道の内数。</t>
  </si>
  <si>
    <t>　　　２　専用水道のうち自己水源以外については、他の水道に給水人口が含まれる。</t>
  </si>
  <si>
    <t>　単位：箇所、人</t>
  </si>
  <si>
    <t xml:space="preserve"> </t>
  </si>
  <si>
    <t>区分</t>
  </si>
  <si>
    <t>上水道</t>
  </si>
  <si>
    <t>簡易水道</t>
  </si>
  <si>
    <t>専用</t>
  </si>
  <si>
    <t>水道</t>
  </si>
  <si>
    <t>合計</t>
  </si>
  <si>
    <t>普及率（％）</t>
  </si>
  <si>
    <t>飲料水供給施設</t>
  </si>
  <si>
    <t>箇所数</t>
  </si>
  <si>
    <t>計画給水人口</t>
  </si>
  <si>
    <t>現在給水人口</t>
  </si>
  <si>
    <t>自己水源のみによるもの</t>
  </si>
  <si>
    <t>左記以外のもの</t>
  </si>
  <si>
    <t>計画給水　　人　　　口</t>
  </si>
  <si>
    <t>現在給水　　人　　　口</t>
  </si>
  <si>
    <t>確認時給水人口</t>
  </si>
  <si>
    <t>給水人口</t>
  </si>
  <si>
    <t>平成11年</t>
  </si>
  <si>
    <t>(14 725)</t>
  </si>
  <si>
    <t>(8 376)</t>
  </si>
  <si>
    <t>　　12</t>
  </si>
  <si>
    <t>(6 013)</t>
  </si>
  <si>
    <t>　　13</t>
  </si>
  <si>
    <t>(15 459)</t>
  </si>
  <si>
    <t>(6 137)</t>
  </si>
  <si>
    <t>　　14</t>
  </si>
  <si>
    <t>(6 520)</t>
  </si>
  <si>
    <t>　　15</t>
  </si>
  <si>
    <t>市計</t>
  </si>
  <si>
    <t>郡計</t>
  </si>
  <si>
    <t>岐阜市</t>
  </si>
  <si>
    <t>大垣市</t>
  </si>
  <si>
    <t>高山市</t>
  </si>
  <si>
    <t>多治見市</t>
  </si>
  <si>
    <t xml:space="preserve"> 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</si>
  <si>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</si>
  <si>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</si>
  <si>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</si>
  <si>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</si>
  <si>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</si>
  <si>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</si>
  <si>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</si>
  <si>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</si>
  <si>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</si>
  <si>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</si>
  <si>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</si>
  <si>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</si>
  <si>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</si>
  <si>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</si>
  <si>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</si>
  <si>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</si>
  <si>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</si>
  <si>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</si>
  <si>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</si>
  <si>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</si>
  <si>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</si>
  <si>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</si>
  <si>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</si>
  <si>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</si>
  <si>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</si>
  <si>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</si>
  <si>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</si>
  <si>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</si>
  <si>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</si>
  <si>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</si>
  <si>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</si>
  <si>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</si>
  <si>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</si>
  <si>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</si>
  <si>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</si>
  <si>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</si>
  <si>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</si>
  <si>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</si>
  <si>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</si>
  <si>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</si>
  <si>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</si>
  <si>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</si>
  <si>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</si>
  <si>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</si>
  <si>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</si>
  <si>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</si>
  <si>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</si>
  <si>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</si>
  <si>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</si>
  <si>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</si>
  <si>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</si>
  <si>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資料：県上下水道課</t>
  </si>
  <si>
    <r>
      <t>165．市町村別上水道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簡易  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専用水道普及状況（続き）</t>
    </r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</si>
  <si>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</si>
  <si>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</si>
  <si>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</si>
  <si>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</si>
  <si>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</si>
  <si>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</si>
  <si>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</si>
  <si>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</si>
  <si>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</si>
  <si>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</si>
  <si>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</si>
  <si>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</si>
  <si>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</si>
  <si>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</si>
  <si>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</si>
  <si>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</si>
  <si>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</si>
  <si>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</si>
  <si>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</si>
  <si>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</si>
  <si>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</si>
  <si>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</si>
  <si>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</si>
  <si>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</si>
  <si>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</si>
  <si>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</si>
  <si>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</si>
  <si>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</si>
  <si>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</si>
  <si>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</si>
  <si>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</si>
  <si>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</si>
  <si>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</si>
  <si>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</si>
  <si>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</si>
  <si>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</si>
  <si>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</si>
  <si>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</si>
  <si>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</si>
  <si>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</si>
  <si>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</si>
  <si>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</si>
  <si>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</si>
  <si>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</si>
  <si>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</si>
  <si>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</si>
  <si>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</si>
  <si>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</si>
  <si>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</si>
  <si>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</si>
  <si>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</si>
  <si>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</si>
  <si>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</si>
  <si>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</si>
  <si>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</si>
  <si>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</si>
  <si>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</si>
  <si>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</si>
  <si>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</si>
  <si>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</si>
  <si>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</si>
  <si>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166． 下 水 道 普 及 状 況</t>
  </si>
  <si>
    <t xml:space="preserve">  注：１　普及率（人口）は住民基本台帳人口に対する処理区域内人口の割合を示す。</t>
  </si>
  <si>
    <t>　  　２　普及率が０のものを除いているため総計と内訳は一致しないものもある。</t>
  </si>
  <si>
    <t>　　  ３　処理区域は平成15年４月１日に供用開始の公示がされた区域を含む。</t>
  </si>
  <si>
    <t>平成15年（2003）３月31日</t>
  </si>
  <si>
    <t>住民基本台帳</t>
  </si>
  <si>
    <t>全体計画</t>
  </si>
  <si>
    <t>処理区域</t>
  </si>
  <si>
    <t>処理人口</t>
  </si>
  <si>
    <t>人口</t>
  </si>
  <si>
    <t>面積</t>
  </si>
  <si>
    <t>普及率</t>
  </si>
  <si>
    <t>人</t>
  </si>
  <si>
    <t>ha</t>
  </si>
  <si>
    <t>％</t>
  </si>
  <si>
    <t>総計</t>
  </si>
  <si>
    <t>167．交通安全施設状況　　</t>
  </si>
  <si>
    <t>　注：１  歩道、自転車道はのべ延長。高速道路及び有料道路は除く。</t>
  </si>
  <si>
    <t>　　　２  区画線は、管理延長を計上。</t>
  </si>
  <si>
    <t>　　　３  *の施設は、３月31日現在。</t>
  </si>
  <si>
    <t>単位</t>
  </si>
  <si>
    <t>平成14年</t>
  </si>
  <si>
    <t>一般国道</t>
  </si>
  <si>
    <t>主要地方道</t>
  </si>
  <si>
    <t>一般県道</t>
  </si>
  <si>
    <t>市町村道</t>
  </si>
  <si>
    <t>（2002）</t>
  </si>
  <si>
    <t>（2003）</t>
  </si>
  <si>
    <t>国管理</t>
  </si>
  <si>
    <t>県管理</t>
  </si>
  <si>
    <t>道路実延長</t>
  </si>
  <si>
    <t>km</t>
  </si>
  <si>
    <t>歩道</t>
  </si>
  <si>
    <t>km</t>
  </si>
  <si>
    <t>自転車道計</t>
  </si>
  <si>
    <t>自転車道</t>
  </si>
  <si>
    <t xml:space="preserve"> -</t>
  </si>
  <si>
    <t>自転車歩行者道</t>
  </si>
  <si>
    <t>自転車歩行者専用道路</t>
  </si>
  <si>
    <t>横断歩道橋</t>
  </si>
  <si>
    <t>か所</t>
  </si>
  <si>
    <t>地下横断歩道</t>
  </si>
  <si>
    <t>中央帯（マウントアップしたもの）</t>
  </si>
  <si>
    <t>中央帯（その他の簡易なもの）</t>
  </si>
  <si>
    <t>車両停車帯</t>
  </si>
  <si>
    <t>道路照明</t>
  </si>
  <si>
    <t>基</t>
  </si>
  <si>
    <t>防護さく</t>
  </si>
  <si>
    <t>km</t>
  </si>
  <si>
    <t>道路標識</t>
  </si>
  <si>
    <t>本</t>
  </si>
  <si>
    <t>区画線</t>
  </si>
  <si>
    <t>kｍ</t>
  </si>
  <si>
    <t>道路反射鏡</t>
  </si>
  <si>
    <t>自転車駐車場</t>
  </si>
  <si>
    <t>*</t>
  </si>
  <si>
    <t>交通信号機</t>
  </si>
  <si>
    <t xml:space="preserve"> -</t>
  </si>
  <si>
    <t>*</t>
  </si>
  <si>
    <t>集中制御</t>
  </si>
  <si>
    <t>系統制御</t>
  </si>
  <si>
    <t>単独制御</t>
  </si>
  <si>
    <t>道路標識（公安委員会管理分）</t>
  </si>
  <si>
    <t>可変式標識</t>
  </si>
  <si>
    <t>固定式標識</t>
  </si>
  <si>
    <t>道路標示</t>
  </si>
  <si>
    <t>横断歩道</t>
  </si>
  <si>
    <t>か所</t>
  </si>
  <si>
    <t>自転車横断帯</t>
  </si>
  <si>
    <t>踏切道の規制</t>
  </si>
  <si>
    <t xml:space="preserve"> </t>
  </si>
  <si>
    <t>資料：中部地方整備局、県道路維持課、県警察本部交通規制課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</si>
</sst>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  <numFmt numFmtId="193" formatCode="###.0\ ###\ ###"/>
    <numFmt numFmtId="194" formatCode="###\ ###.0"/>
    <numFmt numFmtId="195" formatCode="\(###\ ###\ ###\)"/>
    <numFmt numFmtId="196" formatCode="#\ ##0.00;&quot;△ &quot;0.00"/>
    <numFmt numFmtId="197" formatCode="###\ ###\ ##0.0"/>
    <numFmt numFmtId="198" formatCode="###\ ###\ ##0"/>
    <numFmt numFmtId="199" formatCode="0.000_);[Red]\(0.000\)"/>
    <numFmt numFmtId="200" formatCode="_ * #\ ##0_ ;_ * \-#\ ##0_ ;_ * &quot;-&quot;_ ;_ @_ "/>
    <numFmt numFmtId="201" formatCode="_ * #\ ##0\ ;_ * \-#\ ##0\ ;_ * &quot;-&quot;\ ;_ @_ "/>
    <numFmt numFmtId="202" formatCode="_ * #\ ##0;_ * \-#\ ##0;_ * &quot;-&quot;;_ @_ "/>
    <numFmt numFmtId="203" formatCode="_ * #.0\ ##0;_ * \-#.0\ ##0;_ * &quot;-&quot;;_ @_ "/>
    <numFmt numFmtId="204" formatCode="_ * #.\ ##0;_ * \-#.\ ##0;_ * &quot;-&quot;;_ @_ "/>
    <numFmt numFmtId="205" formatCode="_ * .\ ##0;_ * \-.\ ##0;_ * &quot;-&quot;;_ @_ⴆ"/>
    <numFmt numFmtId="206" formatCode="####\ ###\ ##0.0"/>
    <numFmt numFmtId="207" formatCode="#####\ ###\ ##0.0"/>
    <numFmt numFmtId="208" formatCode="######\ ###\ ##0.0"/>
    <numFmt numFmtId="209" formatCode="#######\ ###\ ##0.0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14"/>
      <name val="ＭＳ 明朝"/>
      <family val="1"/>
    </font>
    <font>
      <sz val="6.5"/>
      <name val="ＭＳ Ｐ明朝"/>
      <family val="1"/>
    </font>
    <font>
      <sz val="6"/>
      <name val="ＭＳ Ｐ明朝"/>
      <family val="1"/>
    </font>
    <font>
      <sz val="6.5"/>
      <name val="ＭＳ ゴシック"/>
      <family val="3"/>
    </font>
    <font>
      <sz val="7"/>
      <name val="ＭＳ Ｐゴシック"/>
      <family val="3"/>
    </font>
    <font>
      <sz val="9"/>
      <color indexed="8"/>
      <name val="ＭＳ 明朝"/>
      <family val="1"/>
    </font>
    <font>
      <sz val="13"/>
      <name val="ＭＳ 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56" fontId="7" fillId="0" borderId="0" xfId="0" applyNumberFormat="1" applyFont="1" applyAlignment="1">
      <alignment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176" fontId="11" fillId="0" borderId="17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0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8" fillId="0" borderId="2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30" fillId="0" borderId="22" xfId="0" applyFont="1" applyBorder="1" applyAlignment="1">
      <alignment horizontal="distributed" vertical="center" wrapText="1"/>
    </xf>
    <xf numFmtId="0" fontId="30" fillId="0" borderId="10" xfId="0" applyFont="1" applyBorder="1" applyAlignment="1">
      <alignment horizontal="distributed" vertical="center" wrapText="1"/>
    </xf>
    <xf numFmtId="0" fontId="30" fillId="0" borderId="14" xfId="0" applyFont="1" applyBorder="1" applyAlignment="1">
      <alignment horizontal="distributed" vertical="center" wrapText="1"/>
    </xf>
    <xf numFmtId="0" fontId="30" fillId="0" borderId="14" xfId="0" applyFont="1" applyBorder="1" applyAlignment="1">
      <alignment horizontal="distributed" vertical="center" wrapText="1"/>
    </xf>
    <xf numFmtId="0" fontId="31" fillId="0" borderId="14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/>
    </xf>
    <xf numFmtId="0" fontId="30" fillId="0" borderId="23" xfId="0" applyFont="1" applyBorder="1" applyAlignment="1">
      <alignment horizontal="distributed" vertical="center" wrapText="1"/>
    </xf>
    <xf numFmtId="0" fontId="30" fillId="0" borderId="24" xfId="0" applyFont="1" applyBorder="1" applyAlignment="1">
      <alignment horizontal="distributed" vertical="center" wrapText="1"/>
    </xf>
    <xf numFmtId="0" fontId="30" fillId="0" borderId="15" xfId="0" applyFont="1" applyBorder="1" applyAlignment="1">
      <alignment horizontal="distributed" vertical="center" wrapText="1"/>
    </xf>
    <xf numFmtId="0" fontId="30" fillId="0" borderId="15" xfId="0" applyFont="1" applyBorder="1" applyAlignment="1">
      <alignment horizontal="distributed" vertical="center" wrapText="1"/>
    </xf>
    <xf numFmtId="0" fontId="30" fillId="0" borderId="13" xfId="0" applyFont="1" applyBorder="1" applyAlignment="1">
      <alignment horizontal="distributed" vertical="center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vertical="center"/>
    </xf>
    <xf numFmtId="194" fontId="7" fillId="0" borderId="0" xfId="0" applyNumberFormat="1" applyFont="1" applyAlignment="1">
      <alignment vertical="center"/>
    </xf>
    <xf numFmtId="0" fontId="7" fillId="0" borderId="27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194" fontId="11" fillId="0" borderId="0" xfId="0" applyNumberFormat="1" applyFont="1" applyAlignment="1">
      <alignment vertic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49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 horizontal="right"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7" fillId="0" borderId="10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 vertical="center"/>
    </xf>
    <xf numFmtId="177" fontId="7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196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196" fontId="11" fillId="0" borderId="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84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0" fillId="0" borderId="29" xfId="0" applyFont="1" applyBorder="1" applyAlignment="1">
      <alignment/>
    </xf>
    <xf numFmtId="0" fontId="0" fillId="0" borderId="17" xfId="0" applyFont="1" applyBorder="1" applyAlignment="1">
      <alignment/>
    </xf>
    <xf numFmtId="183" fontId="7" fillId="0" borderId="0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33" fillId="0" borderId="10" xfId="0" applyFont="1" applyBorder="1" applyAlignment="1">
      <alignment horizontal="distributed" vertical="center"/>
    </xf>
    <xf numFmtId="0" fontId="33" fillId="0" borderId="20" xfId="0" applyFont="1" applyBorder="1" applyAlignment="1">
      <alignment horizontal="distributed" vertical="center"/>
    </xf>
    <xf numFmtId="0" fontId="33" fillId="0" borderId="11" xfId="0" applyFont="1" applyBorder="1" applyAlignment="1">
      <alignment horizontal="distributed" vertical="center"/>
    </xf>
    <xf numFmtId="0" fontId="33" fillId="0" borderId="12" xfId="0" applyFont="1" applyBorder="1" applyAlignment="1">
      <alignment horizontal="distributed" vertical="center"/>
    </xf>
    <xf numFmtId="0" fontId="33" fillId="0" borderId="21" xfId="0" applyFont="1" applyBorder="1" applyAlignment="1">
      <alignment horizontal="distributed" vertical="center"/>
    </xf>
    <xf numFmtId="0" fontId="33" fillId="0" borderId="0" xfId="0" applyFont="1" applyBorder="1" applyAlignment="1">
      <alignment horizontal="distributed" vertical="center"/>
    </xf>
    <xf numFmtId="0" fontId="33" fillId="0" borderId="17" xfId="0" applyFont="1" applyBorder="1" applyAlignment="1">
      <alignment horizontal="distributed" vertical="center"/>
    </xf>
    <xf numFmtId="0" fontId="33" fillId="0" borderId="30" xfId="0" applyFont="1" applyBorder="1" applyAlignment="1">
      <alignment horizontal="distributed" vertical="center"/>
    </xf>
    <xf numFmtId="0" fontId="33" fillId="0" borderId="31" xfId="0" applyFont="1" applyBorder="1" applyAlignment="1">
      <alignment horizontal="distributed" vertical="center"/>
    </xf>
    <xf numFmtId="0" fontId="33" fillId="0" borderId="24" xfId="0" applyFont="1" applyBorder="1" applyAlignment="1">
      <alignment horizontal="distributed" vertical="center"/>
    </xf>
    <xf numFmtId="0" fontId="33" fillId="0" borderId="14" xfId="0" applyFont="1" applyBorder="1" applyAlignment="1">
      <alignment horizontal="distributed" vertical="center"/>
    </xf>
    <xf numFmtId="0" fontId="33" fillId="0" borderId="13" xfId="0" applyFont="1" applyBorder="1" applyAlignment="1">
      <alignment horizontal="distributed" vertical="center"/>
    </xf>
    <xf numFmtId="0" fontId="33" fillId="0" borderId="32" xfId="0" applyFont="1" applyBorder="1" applyAlignment="1">
      <alignment horizontal="distributed" vertical="center"/>
    </xf>
    <xf numFmtId="0" fontId="33" fillId="0" borderId="33" xfId="0" applyFont="1" applyBorder="1" applyAlignment="1">
      <alignment horizontal="distributed" vertical="center"/>
    </xf>
    <xf numFmtId="0" fontId="33" fillId="0" borderId="34" xfId="0" applyFont="1" applyBorder="1" applyAlignment="1">
      <alignment horizontal="distributed" vertical="center" wrapText="1"/>
    </xf>
    <xf numFmtId="0" fontId="33" fillId="0" borderId="23" xfId="0" applyFont="1" applyBorder="1" applyAlignment="1">
      <alignment horizontal="distributed" vertical="center"/>
    </xf>
    <xf numFmtId="0" fontId="30" fillId="0" borderId="24" xfId="0" applyFont="1" applyBorder="1" applyAlignment="1">
      <alignment horizontal="distributed" vertical="center"/>
    </xf>
    <xf numFmtId="0" fontId="30" fillId="0" borderId="14" xfId="0" applyFont="1" applyBorder="1" applyAlignment="1">
      <alignment horizontal="distributed" vertical="center"/>
    </xf>
    <xf numFmtId="0" fontId="33" fillId="0" borderId="15" xfId="0" applyFont="1" applyBorder="1" applyAlignment="1">
      <alignment horizontal="distributed" vertical="center"/>
    </xf>
    <xf numFmtId="0" fontId="33" fillId="0" borderId="15" xfId="0" applyFont="1" applyBorder="1" applyAlignment="1">
      <alignment horizontal="distributed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distributed"/>
    </xf>
    <xf numFmtId="0" fontId="10" fillId="0" borderId="0" xfId="0" applyFont="1" applyAlignment="1">
      <alignment/>
    </xf>
    <xf numFmtId="176" fontId="11" fillId="0" borderId="17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0" fontId="30" fillId="0" borderId="0" xfId="0" applyFont="1" applyAlignment="1">
      <alignment horizontal="distributed"/>
    </xf>
    <xf numFmtId="176" fontId="7" fillId="0" borderId="17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0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35" xfId="0" applyFont="1" applyBorder="1" applyAlignment="1">
      <alignment horizontal="right"/>
    </xf>
    <xf numFmtId="0" fontId="0" fillId="0" borderId="35" xfId="0" applyBorder="1" applyAlignment="1">
      <alignment horizontal="right"/>
    </xf>
    <xf numFmtId="0" fontId="8" fillId="0" borderId="22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34" fillId="0" borderId="0" xfId="0" applyFont="1" applyAlignment="1">
      <alignment horizontal="distributed"/>
    </xf>
    <xf numFmtId="0" fontId="11" fillId="0" borderId="0" xfId="0" applyNumberFormat="1" applyFont="1" applyAlignment="1">
      <alignment horizontal="right"/>
    </xf>
    <xf numFmtId="176" fontId="10" fillId="0" borderId="0" xfId="0" applyNumberFormat="1" applyFont="1" applyAlignment="1">
      <alignment/>
    </xf>
    <xf numFmtId="0" fontId="35" fillId="0" borderId="0" xfId="0" applyFont="1" applyAlignment="1">
      <alignment horizontal="distributed"/>
    </xf>
    <xf numFmtId="0" fontId="8" fillId="0" borderId="0" xfId="0" applyFont="1" applyAlignment="1">
      <alignment/>
    </xf>
    <xf numFmtId="183" fontId="7" fillId="0" borderId="0" xfId="0" applyNumberFormat="1" applyFont="1" applyAlignment="1">
      <alignment horizontal="right"/>
    </xf>
    <xf numFmtId="0" fontId="3" fillId="0" borderId="0" xfId="0" applyFont="1" applyAlignment="1">
      <alignment horizontal="distributed"/>
    </xf>
    <xf numFmtId="0" fontId="7" fillId="0" borderId="17" xfId="0" applyNumberFormat="1" applyFont="1" applyBorder="1" applyAlignment="1">
      <alignment horizontal="right"/>
    </xf>
    <xf numFmtId="0" fontId="8" fillId="0" borderId="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3" fillId="0" borderId="15" xfId="0" applyFont="1" applyBorder="1" applyAlignment="1">
      <alignment horizontal="distributed" vertical="center"/>
    </xf>
    <xf numFmtId="0" fontId="33" fillId="0" borderId="14" xfId="0" applyFont="1" applyBorder="1" applyAlignment="1">
      <alignment horizontal="distributed" vertical="center"/>
    </xf>
    <xf numFmtId="183" fontId="11" fillId="0" borderId="0" xfId="0" applyNumberFormat="1" applyFont="1" applyAlignment="1">
      <alignment horizontal="right"/>
    </xf>
    <xf numFmtId="0" fontId="7" fillId="0" borderId="0" xfId="0" applyFont="1" applyAlignment="1">
      <alignment horizontal="distributed"/>
    </xf>
    <xf numFmtId="0" fontId="12" fillId="0" borderId="18" xfId="0" applyFont="1" applyBorder="1" applyAlignment="1">
      <alignment/>
    </xf>
    <xf numFmtId="0" fontId="31" fillId="0" borderId="0" xfId="0" applyFont="1" applyAlignment="1">
      <alignment horizontal="distributed"/>
    </xf>
    <xf numFmtId="0" fontId="33" fillId="0" borderId="21" xfId="0" applyFont="1" applyBorder="1" applyAlignment="1">
      <alignment horizontal="distributed" vertical="center"/>
    </xf>
    <xf numFmtId="0" fontId="30" fillId="0" borderId="21" xfId="0" applyFont="1" applyBorder="1" applyAlignment="1">
      <alignment horizontal="distributed" vertical="center" wrapText="1"/>
    </xf>
    <xf numFmtId="0" fontId="31" fillId="0" borderId="21" xfId="0" applyFont="1" applyBorder="1" applyAlignment="1">
      <alignment horizontal="distributed" vertical="center" wrapText="1"/>
    </xf>
    <xf numFmtId="0" fontId="30" fillId="0" borderId="21" xfId="0" applyFont="1" applyBorder="1" applyAlignment="1">
      <alignment horizontal="distributed" vertical="center"/>
    </xf>
    <xf numFmtId="0" fontId="33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0" fontId="30" fillId="0" borderId="0" xfId="0" applyFont="1" applyAlignment="1">
      <alignment horizontal="distributed"/>
    </xf>
    <xf numFmtId="0" fontId="33" fillId="0" borderId="0" xfId="0" applyFont="1" applyAlignment="1">
      <alignment horizontal="distributed"/>
    </xf>
    <xf numFmtId="0" fontId="37" fillId="0" borderId="0" xfId="0" applyFont="1" applyAlignment="1">
      <alignment horizontal="distributed"/>
    </xf>
    <xf numFmtId="0" fontId="30" fillId="0" borderId="10" xfId="0" applyFont="1" applyBorder="1" applyAlignment="1">
      <alignment horizontal="distributed" vertical="center"/>
    </xf>
    <xf numFmtId="0" fontId="30" fillId="0" borderId="21" xfId="0" applyFont="1" applyBorder="1" applyAlignment="1">
      <alignment horizontal="distributed" vertical="center"/>
    </xf>
    <xf numFmtId="0" fontId="30" fillId="0" borderId="20" xfId="0" applyFont="1" applyBorder="1" applyAlignment="1">
      <alignment horizontal="distributed" vertical="center"/>
    </xf>
    <xf numFmtId="0" fontId="30" fillId="0" borderId="11" xfId="0" applyFont="1" applyBorder="1" applyAlignment="1">
      <alignment horizontal="distributed" vertical="center"/>
    </xf>
    <xf numFmtId="0" fontId="30" fillId="0" borderId="12" xfId="0" applyFont="1" applyBorder="1" applyAlignment="1">
      <alignment horizontal="distributed" vertical="center"/>
    </xf>
    <xf numFmtId="0" fontId="35" fillId="0" borderId="21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0" fontId="30" fillId="0" borderId="17" xfId="0" applyFont="1" applyBorder="1" applyAlignment="1">
      <alignment horizontal="distributed" vertical="center"/>
    </xf>
    <xf numFmtId="178" fontId="30" fillId="0" borderId="17" xfId="0" applyNumberFormat="1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30" fillId="0" borderId="17" xfId="0" applyFont="1" applyBorder="1" applyAlignment="1">
      <alignment horizontal="distributed" vertical="center"/>
    </xf>
    <xf numFmtId="0" fontId="30" fillId="0" borderId="13" xfId="0" applyFont="1" applyBorder="1" applyAlignment="1">
      <alignment horizontal="distributed" vertical="center"/>
    </xf>
    <xf numFmtId="0" fontId="30" fillId="0" borderId="14" xfId="0" applyFont="1" applyBorder="1" applyAlignment="1">
      <alignment horizontal="distributed" vertical="center"/>
    </xf>
    <xf numFmtId="179" fontId="30" fillId="0" borderId="14" xfId="0" applyNumberFormat="1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NumberFormat="1" applyFont="1" applyAlignment="1">
      <alignment horizontal="distributed" vertical="center"/>
    </xf>
    <xf numFmtId="191" fontId="34" fillId="0" borderId="17" xfId="0" applyNumberFormat="1" applyFont="1" applyBorder="1" applyAlignment="1">
      <alignment horizontal="right" vertical="center"/>
    </xf>
    <xf numFmtId="176" fontId="34" fillId="0" borderId="0" xfId="0" applyNumberFormat="1" applyFont="1" applyAlignment="1">
      <alignment horizontal="right" vertical="center"/>
    </xf>
    <xf numFmtId="191" fontId="34" fillId="0" borderId="0" xfId="0" applyNumberFormat="1" applyFont="1" applyAlignment="1">
      <alignment horizontal="right" vertical="center"/>
    </xf>
    <xf numFmtId="177" fontId="34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distributed" vertical="center"/>
    </xf>
    <xf numFmtId="176" fontId="35" fillId="0" borderId="17" xfId="0" applyNumberFormat="1" applyFont="1" applyBorder="1" applyAlignment="1">
      <alignment horizontal="right" vertical="center"/>
    </xf>
    <xf numFmtId="176" fontId="35" fillId="0" borderId="0" xfId="0" applyNumberFormat="1" applyFont="1" applyAlignment="1">
      <alignment horizontal="right" vertical="center"/>
    </xf>
    <xf numFmtId="177" fontId="35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distributed" vertical="center"/>
    </xf>
    <xf numFmtId="0" fontId="35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distributed" vertical="center"/>
    </xf>
    <xf numFmtId="0" fontId="31" fillId="0" borderId="0" xfId="0" applyFont="1" applyAlignment="1">
      <alignment horizontal="distributed" vertical="center" wrapText="1"/>
    </xf>
    <xf numFmtId="177" fontId="35" fillId="0" borderId="17" xfId="0" applyNumberFormat="1" applyFont="1" applyBorder="1" applyAlignment="1">
      <alignment horizontal="right" vertical="center"/>
    </xf>
    <xf numFmtId="0" fontId="30" fillId="0" borderId="36" xfId="0" applyFont="1" applyBorder="1" applyAlignment="1">
      <alignment horizontal="distributed" vertical="center"/>
    </xf>
    <xf numFmtId="0" fontId="30" fillId="0" borderId="16" xfId="0" applyFont="1" applyBorder="1" applyAlignment="1">
      <alignment horizontal="distributed" vertical="center"/>
    </xf>
    <xf numFmtId="0" fontId="30" fillId="0" borderId="34" xfId="0" applyFont="1" applyBorder="1" applyAlignment="1">
      <alignment horizontal="distributed" vertical="center"/>
    </xf>
    <xf numFmtId="0" fontId="30" fillId="0" borderId="30" xfId="0" applyFont="1" applyBorder="1" applyAlignment="1">
      <alignment horizontal="distributed" vertical="center"/>
    </xf>
    <xf numFmtId="0" fontId="30" fillId="0" borderId="24" xfId="0" applyFont="1" applyBorder="1" applyAlignment="1">
      <alignment horizontal="distributed" vertical="center"/>
    </xf>
    <xf numFmtId="0" fontId="30" fillId="0" borderId="26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0" fontId="30" fillId="0" borderId="31" xfId="0" applyFont="1" applyBorder="1" applyAlignment="1">
      <alignment horizontal="distributed" vertical="center"/>
    </xf>
    <xf numFmtId="0" fontId="30" fillId="0" borderId="33" xfId="0" applyFont="1" applyBorder="1" applyAlignment="1">
      <alignment horizontal="distributed" vertical="center"/>
    </xf>
    <xf numFmtId="0" fontId="30" fillId="0" borderId="15" xfId="0" applyFont="1" applyBorder="1" applyAlignment="1">
      <alignment horizontal="distributed" vertical="center"/>
    </xf>
    <xf numFmtId="0" fontId="30" fillId="0" borderId="30" xfId="0" applyFont="1" applyBorder="1" applyAlignment="1">
      <alignment horizontal="distributed" vertical="center"/>
    </xf>
    <xf numFmtId="0" fontId="30" fillId="0" borderId="23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0" fillId="0" borderId="17" xfId="0" applyFont="1" applyBorder="1" applyAlignment="1">
      <alignment vertical="center"/>
    </xf>
    <xf numFmtId="0" fontId="30" fillId="0" borderId="0" xfId="0" applyFont="1" applyAlignment="1">
      <alignment horizontal="distributed" vertical="center"/>
    </xf>
    <xf numFmtId="0" fontId="7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distributed"/>
    </xf>
    <xf numFmtId="183" fontId="7" fillId="0" borderId="17" xfId="0" applyNumberFormat="1" applyFont="1" applyBorder="1" applyAlignment="1">
      <alignment horizontal="right"/>
    </xf>
    <xf numFmtId="0" fontId="31" fillId="0" borderId="21" xfId="0" applyFont="1" applyBorder="1" applyAlignment="1">
      <alignment horizontal="distributed" vertical="center"/>
    </xf>
    <xf numFmtId="0" fontId="31" fillId="0" borderId="17" xfId="0" applyFont="1" applyBorder="1" applyAlignment="1">
      <alignment horizontal="distributed" vertical="center"/>
    </xf>
    <xf numFmtId="0" fontId="31" fillId="0" borderId="14" xfId="0" applyFont="1" applyBorder="1" applyAlignment="1">
      <alignment horizontal="distributed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7" fillId="0" borderId="2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7" fillId="0" borderId="36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30" fillId="0" borderId="14" xfId="0" applyFont="1" applyBorder="1" applyAlignment="1">
      <alignment horizontal="center" vertical="center"/>
    </xf>
    <xf numFmtId="176" fontId="34" fillId="0" borderId="17" xfId="0" applyNumberFormat="1" applyFont="1" applyBorder="1" applyAlignment="1">
      <alignment horizontal="right"/>
    </xf>
    <xf numFmtId="176" fontId="34" fillId="0" borderId="0" xfId="0" applyNumberFormat="1" applyFont="1" applyAlignment="1">
      <alignment horizontal="right"/>
    </xf>
    <xf numFmtId="177" fontId="34" fillId="0" borderId="0" xfId="0" applyNumberFormat="1" applyFont="1" applyAlignment="1">
      <alignment horizontal="right"/>
    </xf>
    <xf numFmtId="176" fontId="35" fillId="0" borderId="17" xfId="0" applyNumberFormat="1" applyFont="1" applyBorder="1" applyAlignment="1">
      <alignment horizontal="right"/>
    </xf>
    <xf numFmtId="176" fontId="35" fillId="0" borderId="0" xfId="0" applyNumberFormat="1" applyFont="1" applyAlignment="1">
      <alignment horizontal="right"/>
    </xf>
    <xf numFmtId="177" fontId="35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183" fontId="35" fillId="0" borderId="17" xfId="0" applyNumberFormat="1" applyFont="1" applyBorder="1" applyAlignment="1">
      <alignment horizontal="right"/>
    </xf>
    <xf numFmtId="183" fontId="35" fillId="0" borderId="0" xfId="0" applyNumberFormat="1" applyFont="1" applyAlignment="1">
      <alignment horizontal="right"/>
    </xf>
    <xf numFmtId="0" fontId="10" fillId="0" borderId="0" xfId="0" applyFont="1" applyAlignment="1">
      <alignment horizontal="distributed"/>
    </xf>
    <xf numFmtId="0" fontId="10" fillId="0" borderId="0" xfId="0" applyFont="1" applyAlignment="1">
      <alignment/>
    </xf>
    <xf numFmtId="0" fontId="12" fillId="0" borderId="0" xfId="0" applyFont="1" applyAlignment="1">
      <alignment horizontal="distributed"/>
    </xf>
    <xf numFmtId="186" fontId="41" fillId="0" borderId="37" xfId="0" applyNumberFormat="1" applyFont="1" applyFill="1" applyBorder="1" applyAlignment="1" quotePrefix="1">
      <alignment horizontal="right" vertical="center"/>
    </xf>
    <xf numFmtId="186" fontId="41" fillId="0" borderId="0" xfId="0" applyNumberFormat="1" applyFont="1" applyFill="1" applyAlignment="1" quotePrefix="1">
      <alignment horizontal="right" vertical="center"/>
    </xf>
    <xf numFmtId="187" fontId="41" fillId="0" borderId="0" xfId="0" applyNumberFormat="1" applyFont="1" applyFill="1" applyAlignment="1" quotePrefix="1">
      <alignment horizontal="right" vertical="center"/>
    </xf>
    <xf numFmtId="188" fontId="41" fillId="0" borderId="0" xfId="0" applyNumberFormat="1" applyFont="1" applyFill="1" applyAlignment="1" quotePrefix="1">
      <alignment horizontal="right" vertical="center"/>
    </xf>
    <xf numFmtId="176" fontId="35" fillId="0" borderId="0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35" fillId="0" borderId="17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35" fillId="0" borderId="14" xfId="0" applyFont="1" applyBorder="1" applyAlignment="1">
      <alignment horizontal="distributed" vertical="center"/>
    </xf>
    <xf numFmtId="0" fontId="37" fillId="0" borderId="14" xfId="0" applyFont="1" applyBorder="1" applyAlignment="1">
      <alignment horizontal="distributed" vertical="center"/>
    </xf>
    <xf numFmtId="0" fontId="31" fillId="0" borderId="15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37" fillId="0" borderId="14" xfId="0" applyFont="1" applyBorder="1" applyAlignment="1">
      <alignment horizontal="distributed" vertical="center"/>
    </xf>
    <xf numFmtId="49" fontId="7" fillId="0" borderId="0" xfId="0" applyNumberFormat="1" applyFont="1" applyAlignment="1">
      <alignment/>
    </xf>
    <xf numFmtId="182" fontId="7" fillId="0" borderId="0" xfId="0" applyNumberFormat="1" applyFont="1" applyBorder="1" applyAlignment="1">
      <alignment horizontal="right"/>
    </xf>
    <xf numFmtId="18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176" fontId="11" fillId="33" borderId="17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/>
    </xf>
    <xf numFmtId="176" fontId="11" fillId="33" borderId="0" xfId="0" applyNumberFormat="1" applyFont="1" applyFill="1" applyAlignment="1">
      <alignment horizontal="right"/>
    </xf>
    <xf numFmtId="182" fontId="11" fillId="33" borderId="0" xfId="0" applyNumberFormat="1" applyFont="1" applyFill="1" applyAlignment="1">
      <alignment horizontal="right"/>
    </xf>
    <xf numFmtId="182" fontId="7" fillId="33" borderId="0" xfId="0" applyNumberFormat="1" applyFont="1" applyFill="1" applyAlignment="1">
      <alignment horizontal="right"/>
    </xf>
    <xf numFmtId="178" fontId="11" fillId="33" borderId="0" xfId="0" applyNumberFormat="1" applyFont="1" applyFill="1" applyAlignment="1">
      <alignment horizontal="right"/>
    </xf>
    <xf numFmtId="0" fontId="34" fillId="0" borderId="0" xfId="0" applyFont="1" applyAlignment="1">
      <alignment horizontal="distributed"/>
    </xf>
    <xf numFmtId="182" fontId="11" fillId="0" borderId="0" xfId="0" applyNumberFormat="1" applyFont="1" applyBorder="1" applyAlignment="1">
      <alignment horizontal="right"/>
    </xf>
    <xf numFmtId="182" fontId="11" fillId="0" borderId="0" xfId="0" applyNumberFormat="1" applyFont="1" applyAlignment="1">
      <alignment horizontal="right"/>
    </xf>
    <xf numFmtId="178" fontId="11" fillId="0" borderId="0" xfId="0" applyNumberFormat="1" applyFont="1" applyAlignment="1">
      <alignment horizontal="right"/>
    </xf>
    <xf numFmtId="0" fontId="35" fillId="0" borderId="0" xfId="0" applyFont="1" applyAlignment="1">
      <alignment horizontal="distributed"/>
    </xf>
    <xf numFmtId="202" fontId="7" fillId="0" borderId="17" xfId="0" applyNumberFormat="1" applyFont="1" applyBorder="1" applyAlignment="1">
      <alignment horizontal="right"/>
    </xf>
    <xf numFmtId="202" fontId="7" fillId="0" borderId="0" xfId="0" applyNumberFormat="1" applyFont="1" applyAlignment="1">
      <alignment horizontal="right"/>
    </xf>
    <xf numFmtId="202" fontId="11" fillId="0" borderId="17" xfId="0" applyNumberFormat="1" applyFont="1" applyBorder="1" applyAlignment="1">
      <alignment horizontal="right"/>
    </xf>
    <xf numFmtId="202" fontId="11" fillId="0" borderId="0" xfId="0" applyNumberFormat="1" applyFont="1" applyAlignment="1">
      <alignment horizontal="right"/>
    </xf>
    <xf numFmtId="202" fontId="7" fillId="0" borderId="0" xfId="0" applyNumberFormat="1" applyFont="1" applyBorder="1" applyAlignment="1">
      <alignment horizontal="right"/>
    </xf>
    <xf numFmtId="202" fontId="11" fillId="0" borderId="0" xfId="0" applyNumberFormat="1" applyFont="1" applyBorder="1" applyAlignment="1">
      <alignment horizontal="right"/>
    </xf>
    <xf numFmtId="56" fontId="8" fillId="0" borderId="0" xfId="0" applyNumberFormat="1" applyFont="1" applyAlignment="1">
      <alignment/>
    </xf>
    <xf numFmtId="178" fontId="11" fillId="0" borderId="0" xfId="0" applyNumberFormat="1" applyFont="1" applyBorder="1" applyAlignment="1">
      <alignment horizontal="right"/>
    </xf>
    <xf numFmtId="202" fontId="0" fillId="0" borderId="17" xfId="0" applyNumberFormat="1" applyFont="1" applyBorder="1" applyAlignment="1">
      <alignment/>
    </xf>
    <xf numFmtId="202" fontId="0" fillId="0" borderId="0" xfId="0" applyNumberFormat="1" applyFont="1" applyAlignment="1">
      <alignment/>
    </xf>
    <xf numFmtId="202" fontId="0" fillId="0" borderId="0" xfId="0" applyNumberFormat="1" applyFont="1" applyAlignment="1">
      <alignment/>
    </xf>
    <xf numFmtId="0" fontId="42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5" fillId="0" borderId="10" xfId="0" applyFont="1" applyBorder="1" applyAlignment="1">
      <alignment horizontal="distributed" vertical="center"/>
    </xf>
    <xf numFmtId="0" fontId="43" fillId="0" borderId="22" xfId="0" applyFont="1" applyBorder="1" applyAlignment="1">
      <alignment horizontal="distributed" vertical="center"/>
    </xf>
    <xf numFmtId="0" fontId="35" fillId="0" borderId="22" xfId="0" applyFont="1" applyBorder="1" applyAlignment="1">
      <alignment horizontal="distributed" vertical="center"/>
    </xf>
    <xf numFmtId="0" fontId="35" fillId="0" borderId="20" xfId="0" applyFont="1" applyBorder="1" applyAlignment="1">
      <alignment horizontal="distributed" vertical="center"/>
    </xf>
    <xf numFmtId="0" fontId="35" fillId="0" borderId="11" xfId="0" applyFont="1" applyBorder="1" applyAlignment="1">
      <alignment horizontal="distributed" vertical="center"/>
    </xf>
    <xf numFmtId="0" fontId="35" fillId="0" borderId="21" xfId="0" applyFont="1" applyBorder="1" applyAlignment="1">
      <alignment horizontal="distributed" vertical="center"/>
    </xf>
    <xf numFmtId="0" fontId="35" fillId="0" borderId="10" xfId="0" applyFont="1" applyBorder="1" applyAlignment="1">
      <alignment vertical="center"/>
    </xf>
    <xf numFmtId="0" fontId="35" fillId="0" borderId="38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13" xfId="0" applyFont="1" applyBorder="1" applyAlignment="1">
      <alignment horizontal="distributed" vertical="center"/>
    </xf>
    <xf numFmtId="0" fontId="35" fillId="0" borderId="15" xfId="0" applyFont="1" applyBorder="1" applyAlignment="1">
      <alignment horizontal="distributed" vertical="center"/>
    </xf>
    <xf numFmtId="0" fontId="35" fillId="0" borderId="14" xfId="0" applyFont="1" applyBorder="1" applyAlignment="1">
      <alignment horizontal="distributed" vertical="center"/>
    </xf>
    <xf numFmtId="0" fontId="35" fillId="0" borderId="13" xfId="0" applyFont="1" applyBorder="1" applyAlignment="1">
      <alignment vertical="center"/>
    </xf>
    <xf numFmtId="0" fontId="35" fillId="0" borderId="39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40" fillId="0" borderId="25" xfId="0" applyFont="1" applyBorder="1" applyAlignment="1">
      <alignment/>
    </xf>
    <xf numFmtId="0" fontId="43" fillId="0" borderId="0" xfId="0" applyFont="1" applyAlignment="1">
      <alignment horizontal="right" vertical="center"/>
    </xf>
    <xf numFmtId="0" fontId="43" fillId="0" borderId="26" xfId="0" applyFont="1" applyBorder="1" applyAlignment="1">
      <alignment horizontal="right" vertical="center"/>
    </xf>
    <xf numFmtId="0" fontId="40" fillId="0" borderId="40" xfId="0" applyFont="1" applyBorder="1" applyAlignment="1">
      <alignment/>
    </xf>
    <xf numFmtId="0" fontId="40" fillId="0" borderId="0" xfId="0" applyFont="1" applyBorder="1" applyAlignment="1">
      <alignment/>
    </xf>
    <xf numFmtId="0" fontId="34" fillId="0" borderId="0" xfId="0" applyFont="1" applyAlignment="1">
      <alignment horizontal="distributed" vertical="center"/>
    </xf>
    <xf numFmtId="0" fontId="10" fillId="0" borderId="27" xfId="0" applyFont="1" applyBorder="1" applyAlignment="1">
      <alignment/>
    </xf>
    <xf numFmtId="194" fontId="34" fillId="0" borderId="0" xfId="0" applyNumberFormat="1" applyFont="1" applyAlignment="1">
      <alignment vertical="center"/>
    </xf>
    <xf numFmtId="180" fontId="34" fillId="0" borderId="0" xfId="0" applyNumberFormat="1" applyFont="1" applyAlignment="1">
      <alignment horizontal="right" vertical="center"/>
    </xf>
    <xf numFmtId="0" fontId="10" fillId="0" borderId="40" xfId="0" applyFont="1" applyBorder="1" applyAlignment="1">
      <alignment/>
    </xf>
    <xf numFmtId="0" fontId="34" fillId="0" borderId="0" xfId="0" applyFont="1" applyBorder="1" applyAlignment="1">
      <alignment horizontal="distributed" vertical="center"/>
    </xf>
    <xf numFmtId="0" fontId="0" fillId="0" borderId="27" xfId="0" applyFont="1" applyBorder="1" applyAlignment="1">
      <alignment/>
    </xf>
    <xf numFmtId="176" fontId="35" fillId="0" borderId="0" xfId="0" applyNumberFormat="1" applyFont="1" applyBorder="1" applyAlignment="1">
      <alignment horizontal="right" vertical="center"/>
    </xf>
    <xf numFmtId="180" fontId="35" fillId="0" borderId="0" xfId="0" applyNumberFormat="1" applyFont="1" applyAlignment="1">
      <alignment horizontal="right" vertical="center"/>
    </xf>
    <xf numFmtId="0" fontId="0" fillId="0" borderId="40" xfId="0" applyFont="1" applyBorder="1" applyAlignment="1">
      <alignment/>
    </xf>
    <xf numFmtId="0" fontId="35" fillId="0" borderId="0" xfId="0" applyFont="1" applyBorder="1" applyAlignment="1">
      <alignment horizontal="distributed"/>
    </xf>
    <xf numFmtId="0" fontId="35" fillId="0" borderId="0" xfId="0" applyFont="1" applyAlignment="1">
      <alignment horizontal="distributed" vertical="center"/>
    </xf>
    <xf numFmtId="194" fontId="35" fillId="0" borderId="0" xfId="0" applyNumberFormat="1" applyFont="1" applyAlignment="1">
      <alignment vertical="center"/>
    </xf>
    <xf numFmtId="0" fontId="35" fillId="0" borderId="0" xfId="0" applyFont="1" applyBorder="1" applyAlignment="1">
      <alignment horizontal="distributed" vertical="center"/>
    </xf>
    <xf numFmtId="0" fontId="0" fillId="0" borderId="28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9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0" xfId="0" applyFont="1" applyAlignment="1">
      <alignment vertical="center"/>
    </xf>
    <xf numFmtId="0" fontId="35" fillId="0" borderId="22" xfId="0" applyFont="1" applyBorder="1" applyAlignment="1">
      <alignment horizontal="distributed"/>
    </xf>
    <xf numFmtId="0" fontId="35" fillId="0" borderId="21" xfId="0" applyFont="1" applyBorder="1" applyAlignment="1">
      <alignment horizontal="distributed"/>
    </xf>
    <xf numFmtId="0" fontId="35" fillId="0" borderId="10" xfId="0" applyFont="1" applyBorder="1" applyAlignment="1">
      <alignment horizontal="distributed" vertical="center"/>
    </xf>
    <xf numFmtId="0" fontId="35" fillId="0" borderId="0" xfId="0" applyFont="1" applyBorder="1" applyAlignment="1">
      <alignment horizontal="distributed" vertical="center"/>
    </xf>
    <xf numFmtId="0" fontId="35" fillId="0" borderId="33" xfId="0" applyFont="1" applyBorder="1" applyAlignment="1">
      <alignment horizontal="distributed"/>
    </xf>
    <xf numFmtId="0" fontId="35" fillId="0" borderId="17" xfId="0" applyFont="1" applyBorder="1" applyAlignment="1">
      <alignment horizontal="distributed"/>
    </xf>
    <xf numFmtId="0" fontId="35" fillId="0" borderId="16" xfId="0" applyFont="1" applyBorder="1" applyAlignment="1">
      <alignment horizontal="distributed" vertical="center"/>
    </xf>
    <xf numFmtId="0" fontId="35" fillId="0" borderId="26" xfId="0" applyFont="1" applyBorder="1" applyAlignment="1">
      <alignment horizontal="distributed" vertical="center"/>
    </xf>
    <xf numFmtId="49" fontId="35" fillId="0" borderId="14" xfId="0" applyNumberFormat="1" applyFont="1" applyBorder="1" applyAlignment="1">
      <alignment horizontal="distributed" vertical="center"/>
    </xf>
    <xf numFmtId="0" fontId="35" fillId="0" borderId="30" xfId="0" applyFont="1" applyBorder="1" applyAlignment="1">
      <alignment horizontal="distributed" vertical="center"/>
    </xf>
    <xf numFmtId="0" fontId="35" fillId="0" borderId="23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35" fillId="0" borderId="17" xfId="0" applyFont="1" applyBorder="1" applyAlignment="1">
      <alignment horizontal="center"/>
    </xf>
    <xf numFmtId="197" fontId="35" fillId="33" borderId="0" xfId="0" applyNumberFormat="1" applyFont="1" applyFill="1" applyAlignment="1">
      <alignment horizontal="right"/>
    </xf>
    <xf numFmtId="192" fontId="35" fillId="0" borderId="0" xfId="0" applyNumberFormat="1" applyFont="1" applyAlignment="1">
      <alignment horizontal="right"/>
    </xf>
    <xf numFmtId="180" fontId="35" fillId="0" borderId="0" xfId="0" applyNumberFormat="1" applyFont="1" applyFill="1" applyAlignment="1">
      <alignment horizontal="right"/>
    </xf>
    <xf numFmtId="197" fontId="35" fillId="0" borderId="0" xfId="0" applyNumberFormat="1" applyFont="1" applyAlignment="1">
      <alignment horizontal="right"/>
    </xf>
    <xf numFmtId="180" fontId="35" fillId="0" borderId="0" xfId="0" applyNumberFormat="1" applyFont="1" applyAlignment="1">
      <alignment horizontal="right"/>
    </xf>
    <xf numFmtId="176" fontId="35" fillId="0" borderId="0" xfId="0" applyNumberFormat="1" applyFont="1" applyFill="1" applyAlignment="1">
      <alignment horizontal="right"/>
    </xf>
    <xf numFmtId="191" fontId="35" fillId="0" borderId="0" xfId="0" applyNumberFormat="1" applyFont="1" applyAlignment="1">
      <alignment horizontal="right"/>
    </xf>
    <xf numFmtId="191" fontId="35" fillId="0" borderId="0" xfId="0" applyNumberFormat="1" applyFont="1" applyFill="1" applyAlignment="1">
      <alignment horizontal="right"/>
    </xf>
    <xf numFmtId="181" fontId="35" fillId="0" borderId="0" xfId="0" applyNumberFormat="1" applyFont="1" applyAlignment="1">
      <alignment horizontal="right"/>
    </xf>
    <xf numFmtId="20" fontId="40" fillId="0" borderId="0" xfId="0" applyNumberFormat="1" applyFont="1" applyAlignment="1">
      <alignment/>
    </xf>
    <xf numFmtId="196" fontId="35" fillId="0" borderId="0" xfId="0" applyNumberFormat="1" applyFont="1" applyAlignment="1">
      <alignment horizontal="right"/>
    </xf>
    <xf numFmtId="0" fontId="31" fillId="0" borderId="0" xfId="0" applyFont="1" applyAlignment="1">
      <alignment horizontal="distributed"/>
    </xf>
    <xf numFmtId="0" fontId="32" fillId="0" borderId="0" xfId="0" applyFont="1" applyAlignment="1">
      <alignment horizontal="distributed"/>
    </xf>
    <xf numFmtId="0" fontId="40" fillId="0" borderId="0" xfId="0" applyFont="1" applyAlignment="1">
      <alignment horizontal="distributed"/>
    </xf>
    <xf numFmtId="0" fontId="32" fillId="0" borderId="0" xfId="0" applyFont="1" applyAlignment="1">
      <alignment horizontal="distributed" vertical="center"/>
    </xf>
    <xf numFmtId="0" fontId="35" fillId="0" borderId="19" xfId="0" applyFont="1" applyBorder="1" applyAlignment="1">
      <alignment vertical="center"/>
    </xf>
    <xf numFmtId="0" fontId="30" fillId="0" borderId="19" xfId="0" applyFont="1" applyBorder="1" applyAlignment="1">
      <alignment/>
    </xf>
    <xf numFmtId="0" fontId="31" fillId="0" borderId="19" xfId="0" applyFont="1" applyBorder="1" applyAlignment="1">
      <alignment/>
    </xf>
    <xf numFmtId="0" fontId="40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9.00390625" style="1" customWidth="1"/>
    <col min="3" max="3" width="6.125" style="1" customWidth="1"/>
    <col min="4" max="4" width="1.00390625" style="1" customWidth="1"/>
    <col min="5" max="9" width="14.00390625" style="1" customWidth="1"/>
    <col min="10" max="13" width="12.375" style="1" customWidth="1"/>
    <col min="14" max="16" width="12.50390625" style="1" customWidth="1"/>
    <col min="17" max="16384" width="9.00390625" style="1" customWidth="1"/>
  </cols>
  <sheetData>
    <row r="1" ht="21">
      <c r="G1" s="2" t="s">
        <v>5</v>
      </c>
    </row>
    <row r="2" ht="17.25">
      <c r="H2" s="3" t="s">
        <v>6</v>
      </c>
    </row>
    <row r="3" ht="14.25">
      <c r="H3" s="4" t="s">
        <v>7</v>
      </c>
    </row>
    <row r="4" ht="9.75" customHeight="1">
      <c r="A4" s="5"/>
    </row>
    <row r="5" spans="1:16" ht="14.25" thickBot="1">
      <c r="A5" s="5" t="s">
        <v>8</v>
      </c>
      <c r="P5" s="6">
        <v>36250</v>
      </c>
    </row>
    <row r="6" spans="1:16" ht="14.25" thickTop="1">
      <c r="A6" s="33" t="s">
        <v>9</v>
      </c>
      <c r="B6" s="33"/>
      <c r="C6" s="33"/>
      <c r="D6" s="33"/>
      <c r="E6" s="35" t="s">
        <v>10</v>
      </c>
      <c r="F6" s="30" t="s">
        <v>11</v>
      </c>
      <c r="G6" s="31"/>
      <c r="H6" s="31"/>
      <c r="I6" s="32"/>
      <c r="J6" s="31" t="s">
        <v>12</v>
      </c>
      <c r="K6" s="31"/>
      <c r="L6" s="30" t="s">
        <v>13</v>
      </c>
      <c r="M6" s="31"/>
      <c r="N6" s="32"/>
      <c r="O6" s="30" t="s">
        <v>14</v>
      </c>
      <c r="P6" s="31"/>
    </row>
    <row r="7" spans="1:16" ht="21" customHeight="1">
      <c r="A7" s="34"/>
      <c r="B7" s="34"/>
      <c r="C7" s="34"/>
      <c r="D7" s="34"/>
      <c r="E7" s="36"/>
      <c r="F7" s="11" t="s">
        <v>15</v>
      </c>
      <c r="G7" s="11" t="s">
        <v>16</v>
      </c>
      <c r="H7" s="11" t="s">
        <v>17</v>
      </c>
      <c r="I7" s="12" t="s">
        <v>18</v>
      </c>
      <c r="J7" s="10" t="s">
        <v>19</v>
      </c>
      <c r="K7" s="11" t="s">
        <v>20</v>
      </c>
      <c r="L7" s="11" t="s">
        <v>21</v>
      </c>
      <c r="M7" s="11" t="s">
        <v>20</v>
      </c>
      <c r="N7" s="11" t="s">
        <v>22</v>
      </c>
      <c r="O7" s="11" t="s">
        <v>23</v>
      </c>
      <c r="P7" s="11" t="s">
        <v>24</v>
      </c>
    </row>
    <row r="8" ht="6" customHeight="1">
      <c r="E8" s="13"/>
    </row>
    <row r="9" spans="2:16" s="14" customFormat="1" ht="20.25" customHeight="1">
      <c r="B9" s="15" t="s">
        <v>25</v>
      </c>
      <c r="C9" s="16" t="s">
        <v>26</v>
      </c>
      <c r="E9" s="17">
        <v>28</v>
      </c>
      <c r="F9" s="18">
        <v>48</v>
      </c>
      <c r="G9" s="18">
        <v>14</v>
      </c>
      <c r="H9" s="18">
        <v>34</v>
      </c>
      <c r="I9" s="18" t="s">
        <v>0</v>
      </c>
      <c r="J9" s="18">
        <v>233611</v>
      </c>
      <c r="K9" s="18">
        <v>1856</v>
      </c>
      <c r="L9" s="18">
        <v>22345</v>
      </c>
      <c r="M9" s="18" t="s">
        <v>1</v>
      </c>
      <c r="N9" s="18" t="s">
        <v>1</v>
      </c>
      <c r="O9" s="18" t="s">
        <v>1</v>
      </c>
      <c r="P9" s="18" t="s">
        <v>1</v>
      </c>
    </row>
    <row r="10" spans="2:16" s="14" customFormat="1" ht="20.25" customHeight="1">
      <c r="B10" s="19" t="s">
        <v>2</v>
      </c>
      <c r="C10" s="16">
        <v>1999</v>
      </c>
      <c r="E10" s="17">
        <v>28</v>
      </c>
      <c r="F10" s="18">
        <v>48</v>
      </c>
      <c r="G10" s="18">
        <v>14</v>
      </c>
      <c r="H10" s="18">
        <v>34</v>
      </c>
      <c r="I10" s="18" t="s">
        <v>0</v>
      </c>
      <c r="J10" s="18">
        <v>233505</v>
      </c>
      <c r="K10" s="18">
        <v>1861</v>
      </c>
      <c r="L10" s="18">
        <v>22345</v>
      </c>
      <c r="M10" s="18" t="s">
        <v>1</v>
      </c>
      <c r="N10" s="18" t="s">
        <v>1</v>
      </c>
      <c r="O10" s="18" t="s">
        <v>1</v>
      </c>
      <c r="P10" s="18" t="s">
        <v>1</v>
      </c>
    </row>
    <row r="11" spans="2:16" s="14" customFormat="1" ht="20.25" customHeight="1">
      <c r="B11" s="19" t="s">
        <v>3</v>
      </c>
      <c r="C11" s="16">
        <v>2000</v>
      </c>
      <c r="E11" s="17">
        <v>28</v>
      </c>
      <c r="F11" s="18">
        <v>48</v>
      </c>
      <c r="G11" s="18">
        <v>14</v>
      </c>
      <c r="H11" s="18">
        <v>34</v>
      </c>
      <c r="I11" s="18" t="s">
        <v>0</v>
      </c>
      <c r="J11" s="18">
        <v>233606</v>
      </c>
      <c r="K11" s="18">
        <v>1873</v>
      </c>
      <c r="L11" s="18">
        <v>22345</v>
      </c>
      <c r="M11" s="18" t="s">
        <v>1</v>
      </c>
      <c r="N11" s="18" t="s">
        <v>1</v>
      </c>
      <c r="O11" s="18" t="s">
        <v>1</v>
      </c>
      <c r="P11" s="18" t="s">
        <v>1</v>
      </c>
    </row>
    <row r="12" spans="2:16" s="14" customFormat="1" ht="20.25" customHeight="1">
      <c r="B12" s="19" t="s">
        <v>4</v>
      </c>
      <c r="C12" s="16">
        <v>2001</v>
      </c>
      <c r="D12" s="20"/>
      <c r="E12" s="17">
        <v>28</v>
      </c>
      <c r="F12" s="18">
        <v>48</v>
      </c>
      <c r="G12" s="18">
        <v>14</v>
      </c>
      <c r="H12" s="18">
        <v>34</v>
      </c>
      <c r="I12" s="18" t="s">
        <v>0</v>
      </c>
      <c r="J12" s="18">
        <v>233606</v>
      </c>
      <c r="K12" s="18">
        <v>1870</v>
      </c>
      <c r="L12" s="18">
        <v>22345</v>
      </c>
      <c r="M12" s="18" t="s">
        <v>1</v>
      </c>
      <c r="N12" s="18" t="s">
        <v>1</v>
      </c>
      <c r="O12" s="18" t="s">
        <v>1</v>
      </c>
      <c r="P12" s="18" t="s">
        <v>1</v>
      </c>
    </row>
    <row r="13" spans="2:16" s="21" customFormat="1" ht="20.25" customHeight="1">
      <c r="B13" s="22" t="s">
        <v>27</v>
      </c>
      <c r="C13" s="23">
        <v>2002</v>
      </c>
      <c r="E13" s="24">
        <v>28</v>
      </c>
      <c r="F13" s="25">
        <v>48</v>
      </c>
      <c r="G13" s="25">
        <v>14</v>
      </c>
      <c r="H13" s="25">
        <v>34</v>
      </c>
      <c r="I13" s="25" t="s">
        <v>0</v>
      </c>
      <c r="J13" s="25">
        <v>233619</v>
      </c>
      <c r="K13" s="25">
        <v>1874</v>
      </c>
      <c r="L13" s="25">
        <v>22345</v>
      </c>
      <c r="M13" s="25" t="s">
        <v>1</v>
      </c>
      <c r="N13" s="25" t="s">
        <v>1</v>
      </c>
      <c r="O13" s="25" t="s">
        <v>1</v>
      </c>
      <c r="P13" s="25" t="s">
        <v>1</v>
      </c>
    </row>
    <row r="14" spans="2:5" ht="6" customHeight="1" thickBot="1">
      <c r="B14" s="26"/>
      <c r="C14" s="26"/>
      <c r="E14" s="27"/>
    </row>
    <row r="15" spans="1:16" ht="13.5">
      <c r="A15" s="28" t="s">
        <v>28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30" ht="9" customHeight="1"/>
  </sheetData>
  <sheetProtection/>
  <mergeCells count="6">
    <mergeCell ref="L6:N6"/>
    <mergeCell ref="O6:P6"/>
    <mergeCell ref="A6:D7"/>
    <mergeCell ref="E6:E7"/>
    <mergeCell ref="F6:I6"/>
    <mergeCell ref="J6:K6"/>
  </mergeCells>
  <printOptions/>
  <pageMargins left="0.7874015748031497" right="0.76" top="0.6692913385826772" bottom="0.6692913385826772" header="0.5118110236220472" footer="0.5118110236220472"/>
  <pageSetup horizontalDpi="400" verticalDpi="400" orientation="portrait" paperSize="9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S33" sqref="S33"/>
    </sheetView>
  </sheetViews>
  <sheetFormatPr defaultColWidth="9.00390625" defaultRowHeight="13.5"/>
  <cols>
    <col min="1" max="1" width="0.5" style="65" customWidth="1"/>
    <col min="2" max="3" width="3.875" style="65" customWidth="1"/>
    <col min="4" max="4" width="0.6171875" style="65" customWidth="1"/>
    <col min="5" max="5" width="5.50390625" style="65" customWidth="1"/>
    <col min="6" max="15" width="5.125" style="65" customWidth="1"/>
    <col min="16" max="16" width="5.50390625" style="65" customWidth="1"/>
    <col min="17" max="17" width="5.125" style="65" customWidth="1"/>
    <col min="18" max="18" width="5.50390625" style="65" customWidth="1"/>
    <col min="19" max="19" width="5.125" style="65" customWidth="1"/>
    <col min="20" max="16384" width="9.00390625" style="65" customWidth="1"/>
  </cols>
  <sheetData>
    <row r="1" spans="5:12" ht="17.25">
      <c r="E1" s="3" t="s">
        <v>196</v>
      </c>
      <c r="L1" s="3"/>
    </row>
    <row r="2" ht="14.25">
      <c r="I2" s="4" t="s">
        <v>209</v>
      </c>
    </row>
    <row r="3" spans="1:2" s="26" customFormat="1" ht="10.5">
      <c r="A3" s="5" t="s">
        <v>148</v>
      </c>
      <c r="B3" s="5"/>
    </row>
    <row r="4" spans="1:2" s="26" customFormat="1" ht="10.5">
      <c r="A4" s="5" t="s">
        <v>198</v>
      </c>
      <c r="B4" s="5"/>
    </row>
    <row r="5" spans="1:16" s="26" customFormat="1" ht="12" customHeight="1" thickBot="1">
      <c r="A5" s="5" t="s">
        <v>92</v>
      </c>
      <c r="B5" s="5"/>
      <c r="P5" s="5" t="s">
        <v>210</v>
      </c>
    </row>
    <row r="6" spans="1:19" ht="12" customHeight="1" thickTop="1">
      <c r="A6" s="175" t="s">
        <v>9</v>
      </c>
      <c r="B6" s="175"/>
      <c r="C6" s="175"/>
      <c r="D6" s="175"/>
      <c r="E6" s="176" t="s">
        <v>96</v>
      </c>
      <c r="F6" s="177" t="s">
        <v>200</v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9"/>
      <c r="S6" s="180" t="s">
        <v>201</v>
      </c>
    </row>
    <row r="7" spans="1:19" ht="9.75" customHeight="1">
      <c r="A7" s="181"/>
      <c r="B7" s="181"/>
      <c r="C7" s="181"/>
      <c r="D7" s="181"/>
      <c r="E7" s="182"/>
      <c r="F7" s="182" t="s">
        <v>202</v>
      </c>
      <c r="G7" s="183">
        <v>6</v>
      </c>
      <c r="H7" s="183">
        <v>9</v>
      </c>
      <c r="I7" s="183">
        <v>12</v>
      </c>
      <c r="J7" s="183">
        <v>15</v>
      </c>
      <c r="K7" s="183">
        <v>18</v>
      </c>
      <c r="L7" s="183">
        <v>21</v>
      </c>
      <c r="M7" s="183">
        <v>24</v>
      </c>
      <c r="N7" s="183">
        <v>27</v>
      </c>
      <c r="O7" s="183">
        <v>30</v>
      </c>
      <c r="P7" s="183">
        <v>36</v>
      </c>
      <c r="Q7" s="183">
        <v>48</v>
      </c>
      <c r="R7" s="182" t="s">
        <v>203</v>
      </c>
      <c r="S7" s="184"/>
    </row>
    <row r="8" spans="1:19" ht="9.75" customHeight="1">
      <c r="A8" s="181"/>
      <c r="B8" s="181"/>
      <c r="C8" s="181"/>
      <c r="D8" s="181"/>
      <c r="E8" s="182"/>
      <c r="F8" s="182"/>
      <c r="G8" s="185" t="s">
        <v>204</v>
      </c>
      <c r="H8" s="185" t="s">
        <v>204</v>
      </c>
      <c r="I8" s="185" t="s">
        <v>204</v>
      </c>
      <c r="J8" s="185" t="s">
        <v>204</v>
      </c>
      <c r="K8" s="185" t="s">
        <v>204</v>
      </c>
      <c r="L8" s="185" t="s">
        <v>204</v>
      </c>
      <c r="M8" s="185" t="s">
        <v>204</v>
      </c>
      <c r="N8" s="185" t="s">
        <v>204</v>
      </c>
      <c r="O8" s="185" t="s">
        <v>204</v>
      </c>
      <c r="P8" s="185" t="s">
        <v>204</v>
      </c>
      <c r="Q8" s="185" t="s">
        <v>204</v>
      </c>
      <c r="R8" s="182"/>
      <c r="S8" s="184"/>
    </row>
    <row r="9" spans="1:19" ht="9.75" customHeight="1">
      <c r="A9" s="186"/>
      <c r="B9" s="186"/>
      <c r="C9" s="186"/>
      <c r="D9" s="186"/>
      <c r="E9" s="187"/>
      <c r="F9" s="187"/>
      <c r="G9" s="188">
        <v>8.9</v>
      </c>
      <c r="H9" s="188">
        <v>11.9</v>
      </c>
      <c r="I9" s="188">
        <v>14.9</v>
      </c>
      <c r="J9" s="188">
        <v>17.9</v>
      </c>
      <c r="K9" s="188">
        <v>20.9</v>
      </c>
      <c r="L9" s="188">
        <v>23.9</v>
      </c>
      <c r="M9" s="188">
        <v>26.9</v>
      </c>
      <c r="N9" s="188">
        <v>29.9</v>
      </c>
      <c r="O9" s="188">
        <v>35.9</v>
      </c>
      <c r="P9" s="188">
        <v>47.9</v>
      </c>
      <c r="Q9" s="188">
        <v>59.9</v>
      </c>
      <c r="R9" s="187"/>
      <c r="S9" s="189"/>
    </row>
    <row r="10" ht="3" customHeight="1">
      <c r="E10" s="75"/>
    </row>
    <row r="11" spans="2:19" s="21" customFormat="1" ht="12.75" customHeight="1">
      <c r="B11" s="190" t="s">
        <v>96</v>
      </c>
      <c r="C11" s="190"/>
      <c r="E11" s="191">
        <v>166900</v>
      </c>
      <c r="F11" s="192">
        <v>1000</v>
      </c>
      <c r="G11" s="192">
        <v>19800</v>
      </c>
      <c r="H11" s="192">
        <v>16700</v>
      </c>
      <c r="I11" s="192">
        <v>19200</v>
      </c>
      <c r="J11" s="192">
        <v>23300</v>
      </c>
      <c r="K11" s="192">
        <v>28000</v>
      </c>
      <c r="L11" s="192">
        <v>17700</v>
      </c>
      <c r="M11" s="192">
        <v>21200</v>
      </c>
      <c r="N11" s="192">
        <v>5100</v>
      </c>
      <c r="O11" s="192">
        <v>7600</v>
      </c>
      <c r="P11" s="192">
        <v>4700</v>
      </c>
      <c r="Q11" s="192">
        <v>1600</v>
      </c>
      <c r="R11" s="192">
        <v>1100</v>
      </c>
      <c r="S11" s="194">
        <v>18.63</v>
      </c>
    </row>
    <row r="12" spans="2:19" s="76" customFormat="1" ht="3" customHeight="1">
      <c r="B12" s="195"/>
      <c r="C12" s="195"/>
      <c r="E12" s="196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8"/>
    </row>
    <row r="13" spans="2:19" s="76" customFormat="1" ht="12.75" customHeight="1">
      <c r="B13" s="199">
        <v>1</v>
      </c>
      <c r="C13" s="200" t="s">
        <v>205</v>
      </c>
      <c r="E13" s="196">
        <v>24400</v>
      </c>
      <c r="F13" s="197">
        <v>1000</v>
      </c>
      <c r="G13" s="197">
        <v>19200</v>
      </c>
      <c r="H13" s="197">
        <v>3500</v>
      </c>
      <c r="I13" s="197">
        <v>600</v>
      </c>
      <c r="J13" s="197">
        <v>100</v>
      </c>
      <c r="K13" s="201">
        <v>0</v>
      </c>
      <c r="L13" s="197" t="s">
        <v>0</v>
      </c>
      <c r="M13" s="197" t="s">
        <v>0</v>
      </c>
      <c r="N13" s="197" t="s">
        <v>0</v>
      </c>
      <c r="O13" s="197" t="s">
        <v>0</v>
      </c>
      <c r="P13" s="197" t="s">
        <v>0</v>
      </c>
      <c r="Q13" s="197" t="s">
        <v>0</v>
      </c>
      <c r="R13" s="197" t="s">
        <v>0</v>
      </c>
      <c r="S13" s="198">
        <v>7.38</v>
      </c>
    </row>
    <row r="14" spans="2:19" s="76" customFormat="1" ht="12.75" customHeight="1">
      <c r="B14" s="199">
        <v>2</v>
      </c>
      <c r="C14" s="195"/>
      <c r="E14" s="196">
        <v>26800</v>
      </c>
      <c r="F14" s="197" t="s">
        <v>0</v>
      </c>
      <c r="G14" s="197">
        <v>500</v>
      </c>
      <c r="H14" s="197">
        <v>12700</v>
      </c>
      <c r="I14" s="197">
        <v>10800</v>
      </c>
      <c r="J14" s="197">
        <v>1900</v>
      </c>
      <c r="K14" s="197">
        <v>700</v>
      </c>
      <c r="L14" s="201">
        <v>200</v>
      </c>
      <c r="M14" s="201" t="s">
        <v>0</v>
      </c>
      <c r="N14" s="201" t="s">
        <v>0</v>
      </c>
      <c r="O14" s="201">
        <v>0</v>
      </c>
      <c r="P14" s="197" t="s">
        <v>0</v>
      </c>
      <c r="Q14" s="197" t="s">
        <v>0</v>
      </c>
      <c r="R14" s="197" t="s">
        <v>0</v>
      </c>
      <c r="S14" s="198">
        <v>11.82</v>
      </c>
    </row>
    <row r="15" spans="2:19" s="76" customFormat="1" ht="12.75" customHeight="1">
      <c r="B15" s="199">
        <v>3</v>
      </c>
      <c r="C15" s="195"/>
      <c r="E15" s="196">
        <v>56400</v>
      </c>
      <c r="F15" s="197" t="s">
        <v>0</v>
      </c>
      <c r="G15" s="197" t="s">
        <v>0</v>
      </c>
      <c r="H15" s="197">
        <v>500</v>
      </c>
      <c r="I15" s="197">
        <v>7500</v>
      </c>
      <c r="J15" s="197">
        <v>20300</v>
      </c>
      <c r="K15" s="197">
        <v>20000</v>
      </c>
      <c r="L15" s="197">
        <v>3700</v>
      </c>
      <c r="M15" s="197">
        <v>3700</v>
      </c>
      <c r="N15" s="197">
        <v>400</v>
      </c>
      <c r="O15" s="201">
        <v>200</v>
      </c>
      <c r="P15" s="201">
        <v>0</v>
      </c>
      <c r="Q15" s="197" t="s">
        <v>0</v>
      </c>
      <c r="R15" s="197" t="s">
        <v>0</v>
      </c>
      <c r="S15" s="198">
        <v>17.64</v>
      </c>
    </row>
    <row r="16" spans="2:19" s="76" customFormat="1" ht="12.75" customHeight="1">
      <c r="B16" s="199">
        <v>4</v>
      </c>
      <c r="C16" s="195"/>
      <c r="E16" s="196">
        <v>45100</v>
      </c>
      <c r="F16" s="197" t="s">
        <v>0</v>
      </c>
      <c r="G16" s="197" t="s">
        <v>0</v>
      </c>
      <c r="H16" s="197" t="s">
        <v>0</v>
      </c>
      <c r="I16" s="197">
        <v>200</v>
      </c>
      <c r="J16" s="197">
        <v>1000</v>
      </c>
      <c r="K16" s="197">
        <v>7300</v>
      </c>
      <c r="L16" s="197">
        <v>13500</v>
      </c>
      <c r="M16" s="197">
        <v>16600</v>
      </c>
      <c r="N16" s="197">
        <v>3300</v>
      </c>
      <c r="O16" s="197">
        <v>2900</v>
      </c>
      <c r="P16" s="197">
        <v>300</v>
      </c>
      <c r="Q16" s="201">
        <v>0</v>
      </c>
      <c r="R16" s="197" t="s">
        <v>0</v>
      </c>
      <c r="S16" s="198">
        <v>23.64</v>
      </c>
    </row>
    <row r="17" spans="2:19" s="76" customFormat="1" ht="12.75" customHeight="1">
      <c r="B17" s="199">
        <v>5</v>
      </c>
      <c r="C17" s="195"/>
      <c r="E17" s="196">
        <v>6900</v>
      </c>
      <c r="F17" s="197" t="s">
        <v>0</v>
      </c>
      <c r="G17" s="197" t="s">
        <v>0</v>
      </c>
      <c r="H17" s="197" t="s">
        <v>0</v>
      </c>
      <c r="I17" s="197" t="s">
        <v>0</v>
      </c>
      <c r="J17" s="201">
        <v>0</v>
      </c>
      <c r="K17" s="197">
        <v>100</v>
      </c>
      <c r="L17" s="197">
        <v>100</v>
      </c>
      <c r="M17" s="197">
        <v>800</v>
      </c>
      <c r="N17" s="197">
        <v>1100</v>
      </c>
      <c r="O17" s="197">
        <v>3300</v>
      </c>
      <c r="P17" s="197">
        <v>1200</v>
      </c>
      <c r="Q17" s="201">
        <v>300</v>
      </c>
      <c r="R17" s="201">
        <v>0</v>
      </c>
      <c r="S17" s="198">
        <v>31.92</v>
      </c>
    </row>
    <row r="18" spans="2:19" s="76" customFormat="1" ht="12.75" customHeight="1">
      <c r="B18" s="199">
        <v>6</v>
      </c>
      <c r="C18" s="195"/>
      <c r="E18" s="196">
        <v>4100</v>
      </c>
      <c r="F18" s="197" t="s">
        <v>0</v>
      </c>
      <c r="G18" s="197" t="s">
        <v>0</v>
      </c>
      <c r="H18" s="197" t="s">
        <v>0</v>
      </c>
      <c r="I18" s="197" t="s">
        <v>0</v>
      </c>
      <c r="J18" s="197" t="s">
        <v>0</v>
      </c>
      <c r="K18" s="201">
        <v>0</v>
      </c>
      <c r="L18" s="201">
        <v>0</v>
      </c>
      <c r="M18" s="197">
        <v>100</v>
      </c>
      <c r="N18" s="197">
        <v>300</v>
      </c>
      <c r="O18" s="197">
        <v>1100</v>
      </c>
      <c r="P18" s="197">
        <v>2200</v>
      </c>
      <c r="Q18" s="197">
        <v>400</v>
      </c>
      <c r="R18" s="201">
        <v>100</v>
      </c>
      <c r="S18" s="198">
        <v>38.33</v>
      </c>
    </row>
    <row r="19" spans="2:19" s="76" customFormat="1" ht="12.75" customHeight="1">
      <c r="B19" s="199">
        <v>7</v>
      </c>
      <c r="C19" s="195"/>
      <c r="E19" s="196">
        <v>1400</v>
      </c>
      <c r="F19" s="197" t="s">
        <v>0</v>
      </c>
      <c r="G19" s="197" t="s">
        <v>0</v>
      </c>
      <c r="H19" s="197" t="s">
        <v>0</v>
      </c>
      <c r="I19" s="197" t="s">
        <v>0</v>
      </c>
      <c r="J19" s="197" t="s">
        <v>0</v>
      </c>
      <c r="K19" s="197" t="s">
        <v>0</v>
      </c>
      <c r="L19" s="201">
        <v>0</v>
      </c>
      <c r="M19" s="201">
        <v>0</v>
      </c>
      <c r="N19" s="201" t="s">
        <v>0</v>
      </c>
      <c r="O19" s="197">
        <v>100</v>
      </c>
      <c r="P19" s="197">
        <v>700</v>
      </c>
      <c r="Q19" s="197">
        <v>400</v>
      </c>
      <c r="R19" s="201">
        <v>100</v>
      </c>
      <c r="S19" s="198">
        <v>45.77</v>
      </c>
    </row>
    <row r="20" spans="2:19" s="76" customFormat="1" ht="12.75" customHeight="1">
      <c r="B20" s="199">
        <v>8</v>
      </c>
      <c r="C20" s="195"/>
      <c r="E20" s="196">
        <v>700</v>
      </c>
      <c r="F20" s="197" t="s">
        <v>0</v>
      </c>
      <c r="G20" s="197" t="s">
        <v>0</v>
      </c>
      <c r="H20" s="197" t="s">
        <v>0</v>
      </c>
      <c r="I20" s="197" t="s">
        <v>0</v>
      </c>
      <c r="J20" s="197" t="s">
        <v>0</v>
      </c>
      <c r="K20" s="197" t="s">
        <v>0</v>
      </c>
      <c r="L20" s="197" t="s">
        <v>0</v>
      </c>
      <c r="M20" s="201">
        <v>0</v>
      </c>
      <c r="N20" s="197" t="s">
        <v>0</v>
      </c>
      <c r="O20" s="201">
        <v>0</v>
      </c>
      <c r="P20" s="197">
        <v>200</v>
      </c>
      <c r="Q20" s="197">
        <v>300</v>
      </c>
      <c r="R20" s="197">
        <v>200</v>
      </c>
      <c r="S20" s="198">
        <v>51.99</v>
      </c>
    </row>
    <row r="21" spans="2:19" s="76" customFormat="1" ht="12.75" customHeight="1">
      <c r="B21" s="199">
        <v>9</v>
      </c>
      <c r="C21" s="195"/>
      <c r="E21" s="196">
        <v>400</v>
      </c>
      <c r="F21" s="197" t="s">
        <v>0</v>
      </c>
      <c r="G21" s="197" t="s">
        <v>0</v>
      </c>
      <c r="H21" s="197" t="s">
        <v>0</v>
      </c>
      <c r="I21" s="197" t="s">
        <v>0</v>
      </c>
      <c r="J21" s="197" t="s">
        <v>0</v>
      </c>
      <c r="K21" s="197" t="s">
        <v>0</v>
      </c>
      <c r="L21" s="197" t="s">
        <v>0</v>
      </c>
      <c r="M21" s="197" t="s">
        <v>0</v>
      </c>
      <c r="N21" s="201">
        <v>0</v>
      </c>
      <c r="O21" s="197" t="s">
        <v>0</v>
      </c>
      <c r="P21" s="201">
        <v>0</v>
      </c>
      <c r="Q21" s="197">
        <v>100</v>
      </c>
      <c r="R21" s="197">
        <v>200</v>
      </c>
      <c r="S21" s="198">
        <v>59.77</v>
      </c>
    </row>
    <row r="22" spans="2:19" s="76" customFormat="1" ht="12.75" customHeight="1">
      <c r="B22" s="199">
        <v>10</v>
      </c>
      <c r="C22" s="202" t="s">
        <v>207</v>
      </c>
      <c r="E22" s="196">
        <v>500</v>
      </c>
      <c r="F22" s="197" t="s">
        <v>0</v>
      </c>
      <c r="G22" s="197" t="s">
        <v>0</v>
      </c>
      <c r="H22" s="197" t="s">
        <v>0</v>
      </c>
      <c r="I22" s="197" t="s">
        <v>0</v>
      </c>
      <c r="J22" s="197" t="s">
        <v>0</v>
      </c>
      <c r="K22" s="197" t="s">
        <v>0</v>
      </c>
      <c r="L22" s="197" t="s">
        <v>0</v>
      </c>
      <c r="M22" s="197" t="s">
        <v>0</v>
      </c>
      <c r="N22" s="197" t="s">
        <v>0</v>
      </c>
      <c r="O22" s="197" t="s">
        <v>0</v>
      </c>
      <c r="P22" s="201">
        <v>0</v>
      </c>
      <c r="Q22" s="201">
        <v>0</v>
      </c>
      <c r="R22" s="197">
        <v>500</v>
      </c>
      <c r="S22" s="198">
        <v>86.24</v>
      </c>
    </row>
    <row r="23" spans="5:19" s="76" customFormat="1" ht="3" customHeight="1">
      <c r="E23" s="196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8"/>
    </row>
    <row r="24" spans="2:19" s="76" customFormat="1" ht="21" customHeight="1">
      <c r="B24" s="203" t="s">
        <v>208</v>
      </c>
      <c r="C24" s="203"/>
      <c r="E24" s="204">
        <v>3.07</v>
      </c>
      <c r="F24" s="198">
        <v>1</v>
      </c>
      <c r="G24" s="198">
        <v>1.03</v>
      </c>
      <c r="H24" s="198">
        <v>1.82</v>
      </c>
      <c r="I24" s="198">
        <v>2.38</v>
      </c>
      <c r="J24" s="198">
        <v>2.96</v>
      </c>
      <c r="K24" s="198">
        <v>3.24</v>
      </c>
      <c r="L24" s="198">
        <v>3.78</v>
      </c>
      <c r="M24" s="198">
        <v>3.88</v>
      </c>
      <c r="N24" s="198">
        <v>4.26</v>
      </c>
      <c r="O24" s="198">
        <v>4.73</v>
      </c>
      <c r="P24" s="198">
        <v>5.87</v>
      </c>
      <c r="Q24" s="198">
        <v>6.88</v>
      </c>
      <c r="R24" s="198">
        <v>9.88</v>
      </c>
      <c r="S24" s="198" t="s">
        <v>195</v>
      </c>
    </row>
    <row r="25" ht="5.25" customHeight="1" thickBot="1">
      <c r="E25" s="95"/>
    </row>
    <row r="26" spans="1:19" ht="13.5">
      <c r="A26" s="28" t="s">
        <v>115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</row>
    <row r="27" spans="1:19" ht="18" customHeight="1">
      <c r="A27" s="129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</row>
  </sheetData>
  <sheetProtection/>
  <mergeCells count="8">
    <mergeCell ref="B11:C11"/>
    <mergeCell ref="B24:C24"/>
    <mergeCell ref="A6:D9"/>
    <mergeCell ref="E6:E9"/>
    <mergeCell ref="F6:R6"/>
    <mergeCell ref="S6:S9"/>
    <mergeCell ref="F7:F9"/>
    <mergeCell ref="R7:R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J20" sqref="J20"/>
    </sheetView>
  </sheetViews>
  <sheetFormatPr defaultColWidth="9.00390625" defaultRowHeight="13.5"/>
  <cols>
    <col min="1" max="1" width="1.00390625" style="65" customWidth="1"/>
    <col min="2" max="4" width="1.12109375" style="65" customWidth="1"/>
    <col min="5" max="5" width="18.875" style="65" customWidth="1"/>
    <col min="6" max="6" width="1.00390625" style="65" customWidth="1"/>
    <col min="7" max="9" width="9.00390625" style="65" customWidth="1"/>
    <col min="10" max="10" width="8.875" style="65" customWidth="1"/>
    <col min="11" max="11" width="9.00390625" style="65" customWidth="1"/>
    <col min="12" max="12" width="8.875" style="65" customWidth="1"/>
    <col min="13" max="13" width="9.00390625" style="65" customWidth="1"/>
    <col min="14" max="19" width="7.25390625" style="65" customWidth="1"/>
    <col min="20" max="21" width="7.125" style="65" customWidth="1"/>
    <col min="22" max="22" width="7.25390625" style="65" customWidth="1"/>
    <col min="23" max="25" width="7.125" style="65" customWidth="1"/>
    <col min="26" max="16384" width="9.00390625" style="65" customWidth="1"/>
  </cols>
  <sheetData>
    <row r="1" spans="9:14" ht="17.25">
      <c r="I1" s="3" t="s">
        <v>211</v>
      </c>
      <c r="N1" s="3" t="s">
        <v>212</v>
      </c>
    </row>
    <row r="2" ht="10.5" customHeight="1">
      <c r="A2" s="5" t="s">
        <v>148</v>
      </c>
    </row>
    <row r="3" ht="10.5" customHeight="1">
      <c r="A3" s="5" t="s">
        <v>213</v>
      </c>
    </row>
    <row r="4" spans="1:23" ht="12.75" customHeight="1" thickBot="1">
      <c r="A4" s="5" t="s">
        <v>92</v>
      </c>
      <c r="W4" s="5" t="s">
        <v>214</v>
      </c>
    </row>
    <row r="5" spans="1:25" ht="11.25" customHeight="1" thickTop="1">
      <c r="A5" s="175" t="s">
        <v>9</v>
      </c>
      <c r="B5" s="175"/>
      <c r="C5" s="175"/>
      <c r="D5" s="175"/>
      <c r="E5" s="175"/>
      <c r="F5" s="175"/>
      <c r="G5" s="176" t="s">
        <v>96</v>
      </c>
      <c r="H5" s="176" t="s">
        <v>215</v>
      </c>
      <c r="I5" s="175"/>
      <c r="J5" s="176" t="s">
        <v>216</v>
      </c>
      <c r="K5" s="175"/>
      <c r="L5" s="175"/>
      <c r="M5" s="205"/>
      <c r="N5" s="175" t="s">
        <v>217</v>
      </c>
      <c r="O5" s="205"/>
      <c r="P5" s="176" t="s">
        <v>218</v>
      </c>
      <c r="Q5" s="175"/>
      <c r="R5" s="176" t="s">
        <v>219</v>
      </c>
      <c r="S5" s="175"/>
      <c r="T5" s="175"/>
      <c r="U5" s="175"/>
      <c r="V5" s="175"/>
      <c r="W5" s="175"/>
      <c r="X5" s="176" t="s">
        <v>220</v>
      </c>
      <c r="Y5" s="175"/>
    </row>
    <row r="6" spans="1:25" ht="11.25" customHeight="1">
      <c r="A6" s="181"/>
      <c r="B6" s="181"/>
      <c r="C6" s="181"/>
      <c r="D6" s="181"/>
      <c r="E6" s="181"/>
      <c r="F6" s="181"/>
      <c r="G6" s="182"/>
      <c r="H6" s="206" t="s">
        <v>221</v>
      </c>
      <c r="I6" s="207" t="s">
        <v>222</v>
      </c>
      <c r="J6" s="208" t="s">
        <v>221</v>
      </c>
      <c r="K6" s="209"/>
      <c r="L6" s="208" t="s">
        <v>222</v>
      </c>
      <c r="M6" s="209"/>
      <c r="N6" s="210" t="s">
        <v>223</v>
      </c>
      <c r="O6" s="207" t="s">
        <v>224</v>
      </c>
      <c r="P6" s="206" t="s">
        <v>223</v>
      </c>
      <c r="Q6" s="207" t="s">
        <v>224</v>
      </c>
      <c r="R6" s="185"/>
      <c r="S6" s="211"/>
      <c r="T6" s="211"/>
      <c r="U6" s="208" t="s">
        <v>225</v>
      </c>
      <c r="V6" s="212"/>
      <c r="W6" s="209"/>
      <c r="X6" s="185"/>
      <c r="Y6" s="206" t="s">
        <v>226</v>
      </c>
    </row>
    <row r="7" spans="1:25" ht="11.25" customHeight="1">
      <c r="A7" s="181"/>
      <c r="B7" s="181"/>
      <c r="C7" s="181"/>
      <c r="D7" s="181"/>
      <c r="E7" s="181"/>
      <c r="F7" s="181"/>
      <c r="G7" s="182"/>
      <c r="H7" s="182"/>
      <c r="I7" s="213"/>
      <c r="J7" s="182" t="s">
        <v>227</v>
      </c>
      <c r="K7" s="182" t="s">
        <v>228</v>
      </c>
      <c r="L7" s="182" t="s">
        <v>227</v>
      </c>
      <c r="M7" s="213" t="s">
        <v>228</v>
      </c>
      <c r="N7" s="181"/>
      <c r="O7" s="213"/>
      <c r="P7" s="182"/>
      <c r="Q7" s="213"/>
      <c r="R7" s="208" t="s">
        <v>227</v>
      </c>
      <c r="S7" s="209"/>
      <c r="T7" s="207" t="s">
        <v>229</v>
      </c>
      <c r="U7" s="208" t="s">
        <v>227</v>
      </c>
      <c r="V7" s="209"/>
      <c r="W7" s="207" t="s">
        <v>229</v>
      </c>
      <c r="X7" s="185"/>
      <c r="Y7" s="182"/>
    </row>
    <row r="8" spans="1:25" ht="11.25" customHeight="1">
      <c r="A8" s="186"/>
      <c r="B8" s="186"/>
      <c r="C8" s="186"/>
      <c r="D8" s="186"/>
      <c r="E8" s="186"/>
      <c r="F8" s="186"/>
      <c r="G8" s="187"/>
      <c r="H8" s="187"/>
      <c r="I8" s="214"/>
      <c r="J8" s="187"/>
      <c r="K8" s="187"/>
      <c r="L8" s="187"/>
      <c r="M8" s="214"/>
      <c r="N8" s="186"/>
      <c r="O8" s="214"/>
      <c r="P8" s="187"/>
      <c r="Q8" s="214"/>
      <c r="R8" s="215" t="s">
        <v>230</v>
      </c>
      <c r="S8" s="216" t="s">
        <v>231</v>
      </c>
      <c r="T8" s="214"/>
      <c r="U8" s="115" t="s">
        <v>230</v>
      </c>
      <c r="V8" s="115" t="s">
        <v>231</v>
      </c>
      <c r="W8" s="214"/>
      <c r="X8" s="115"/>
      <c r="Y8" s="187"/>
    </row>
    <row r="9" ht="3" customHeight="1">
      <c r="G9" s="75"/>
    </row>
    <row r="10" spans="2:25" s="21" customFormat="1" ht="12.75" customHeight="1">
      <c r="B10" s="217" t="s">
        <v>96</v>
      </c>
      <c r="C10" s="217"/>
      <c r="D10" s="217"/>
      <c r="E10" s="217"/>
      <c r="G10" s="24">
        <v>649000</v>
      </c>
      <c r="H10" s="25">
        <v>642300</v>
      </c>
      <c r="I10" s="25">
        <v>1400</v>
      </c>
      <c r="J10" s="25">
        <v>507200</v>
      </c>
      <c r="K10" s="25">
        <v>133600</v>
      </c>
      <c r="L10" s="25">
        <v>2500</v>
      </c>
      <c r="M10" s="25">
        <v>500</v>
      </c>
      <c r="N10" s="25">
        <v>632000</v>
      </c>
      <c r="O10" s="25">
        <v>11700</v>
      </c>
      <c r="P10" s="25">
        <v>593900</v>
      </c>
      <c r="Q10" s="25">
        <v>49800</v>
      </c>
      <c r="R10" s="25">
        <v>348000</v>
      </c>
      <c r="S10" s="25">
        <v>158900</v>
      </c>
      <c r="T10" s="25">
        <v>133600</v>
      </c>
      <c r="U10" s="25">
        <v>342200</v>
      </c>
      <c r="V10" s="25">
        <v>158700</v>
      </c>
      <c r="W10" s="25">
        <v>130000</v>
      </c>
      <c r="X10" s="25">
        <v>3200</v>
      </c>
      <c r="Y10" s="25">
        <v>1200</v>
      </c>
    </row>
    <row r="11" spans="2:25" s="76" customFormat="1" ht="3" customHeight="1">
      <c r="B11" s="195"/>
      <c r="C11" s="195"/>
      <c r="D11" s="195"/>
      <c r="E11" s="195"/>
      <c r="G11" s="17"/>
      <c r="H11" s="18">
        <v>0</v>
      </c>
      <c r="I11" s="18"/>
      <c r="J11" s="18"/>
      <c r="K11" s="18"/>
      <c r="L11" s="18"/>
      <c r="M11" s="18"/>
      <c r="N11" s="18"/>
      <c r="O11" s="18"/>
      <c r="P11" s="18"/>
      <c r="Q11" s="18"/>
      <c r="S11" s="18"/>
      <c r="T11" s="18"/>
      <c r="U11" s="18"/>
      <c r="V11" s="18"/>
      <c r="W11" s="18"/>
      <c r="X11" s="18"/>
      <c r="Y11" s="18"/>
    </row>
    <row r="12" spans="2:25" s="76" customFormat="1" ht="14.25" customHeight="1">
      <c r="B12" s="217" t="s">
        <v>232</v>
      </c>
      <c r="C12" s="217"/>
      <c r="D12" s="217"/>
      <c r="E12" s="217"/>
      <c r="G12" s="218"/>
      <c r="H12" s="18"/>
      <c r="I12" s="18"/>
      <c r="J12" s="18"/>
      <c r="K12" s="18"/>
      <c r="L12" s="18"/>
      <c r="M12" s="18"/>
      <c r="N12" s="18"/>
      <c r="O12" s="18"/>
      <c r="P12" s="18"/>
      <c r="Q12" s="18"/>
      <c r="S12" s="18"/>
      <c r="T12" s="18"/>
      <c r="U12" s="18"/>
      <c r="V12" s="18"/>
      <c r="W12" s="18"/>
      <c r="X12" s="18"/>
      <c r="Y12" s="18"/>
    </row>
    <row r="13" spans="2:25" s="76" customFormat="1" ht="14.25" customHeight="1">
      <c r="B13" s="195"/>
      <c r="C13" s="219" t="s">
        <v>151</v>
      </c>
      <c r="D13" s="219"/>
      <c r="E13" s="219"/>
      <c r="G13" s="17">
        <v>476800</v>
      </c>
      <c r="H13" s="18">
        <v>476800</v>
      </c>
      <c r="I13" s="220">
        <v>0</v>
      </c>
      <c r="J13" s="18">
        <v>367800</v>
      </c>
      <c r="K13" s="18">
        <v>109000</v>
      </c>
      <c r="L13" s="220">
        <v>0</v>
      </c>
      <c r="M13" s="220">
        <v>0</v>
      </c>
      <c r="N13" s="18">
        <v>472500</v>
      </c>
      <c r="O13" s="18">
        <v>4400</v>
      </c>
      <c r="P13" s="18">
        <v>457600</v>
      </c>
      <c r="Q13" s="18">
        <v>19200</v>
      </c>
      <c r="R13" s="18">
        <v>211300</v>
      </c>
      <c r="S13" s="18">
        <v>156500</v>
      </c>
      <c r="T13" s="18">
        <v>108900</v>
      </c>
      <c r="U13" s="18">
        <v>209000</v>
      </c>
      <c r="V13" s="18">
        <v>156300</v>
      </c>
      <c r="W13" s="18">
        <v>107100</v>
      </c>
      <c r="X13" s="18">
        <v>100</v>
      </c>
      <c r="Y13" s="220">
        <v>0</v>
      </c>
    </row>
    <row r="14" spans="2:25" s="76" customFormat="1" ht="14.25" customHeight="1">
      <c r="B14" s="195"/>
      <c r="C14" s="219" t="s">
        <v>152</v>
      </c>
      <c r="D14" s="219"/>
      <c r="E14" s="219"/>
      <c r="G14" s="17">
        <v>166900</v>
      </c>
      <c r="H14" s="18">
        <v>165400</v>
      </c>
      <c r="I14" s="18">
        <v>1400</v>
      </c>
      <c r="J14" s="18">
        <v>139300</v>
      </c>
      <c r="K14" s="18">
        <v>24600</v>
      </c>
      <c r="L14" s="18">
        <v>2400</v>
      </c>
      <c r="M14" s="18">
        <v>500</v>
      </c>
      <c r="N14" s="18">
        <v>159500</v>
      </c>
      <c r="O14" s="18">
        <v>7300</v>
      </c>
      <c r="P14" s="18">
        <v>136300</v>
      </c>
      <c r="Q14" s="18">
        <v>30500</v>
      </c>
      <c r="R14" s="18">
        <v>136800</v>
      </c>
      <c r="S14" s="18">
        <v>2400</v>
      </c>
      <c r="T14" s="18">
        <v>24600</v>
      </c>
      <c r="U14" s="18">
        <v>133300</v>
      </c>
      <c r="V14" s="18">
        <v>2400</v>
      </c>
      <c r="W14" s="18">
        <v>22700</v>
      </c>
      <c r="X14" s="18">
        <v>3100</v>
      </c>
      <c r="Y14" s="18">
        <v>1200</v>
      </c>
    </row>
    <row r="15" spans="2:25" s="76" customFormat="1" ht="14.25" customHeight="1">
      <c r="B15" s="195"/>
      <c r="C15" s="195"/>
      <c r="D15" s="219" t="s">
        <v>153</v>
      </c>
      <c r="E15" s="219"/>
      <c r="G15" s="17">
        <v>17500</v>
      </c>
      <c r="H15" s="18">
        <v>17500</v>
      </c>
      <c r="I15" s="18" t="s">
        <v>0</v>
      </c>
      <c r="J15" s="18">
        <v>11300</v>
      </c>
      <c r="K15" s="18">
        <v>6300</v>
      </c>
      <c r="L15" s="18" t="s">
        <v>0</v>
      </c>
      <c r="M15" s="18" t="s">
        <v>0</v>
      </c>
      <c r="N15" s="18">
        <v>17500</v>
      </c>
      <c r="O15" s="18">
        <v>100</v>
      </c>
      <c r="P15" s="18">
        <v>12300</v>
      </c>
      <c r="Q15" s="18">
        <v>5200</v>
      </c>
      <c r="R15" s="18">
        <v>11300</v>
      </c>
      <c r="S15" s="18" t="s">
        <v>0</v>
      </c>
      <c r="T15" s="18">
        <v>6200</v>
      </c>
      <c r="U15" s="18">
        <v>11200</v>
      </c>
      <c r="V15" s="18" t="s">
        <v>0</v>
      </c>
      <c r="W15" s="18">
        <v>6200</v>
      </c>
      <c r="X15" s="18" t="s">
        <v>0</v>
      </c>
      <c r="Y15" s="18" t="s">
        <v>0</v>
      </c>
    </row>
    <row r="16" spans="2:25" s="76" customFormat="1" ht="14.25" customHeight="1">
      <c r="B16" s="195"/>
      <c r="C16" s="195"/>
      <c r="D16" s="219" t="s">
        <v>154</v>
      </c>
      <c r="E16" s="219"/>
      <c r="G16" s="17">
        <v>5600</v>
      </c>
      <c r="H16" s="18">
        <v>5600</v>
      </c>
      <c r="I16" s="18" t="s">
        <v>0</v>
      </c>
      <c r="J16" s="18">
        <v>5600</v>
      </c>
      <c r="K16" s="18" t="s">
        <v>0</v>
      </c>
      <c r="L16" s="18" t="s">
        <v>0</v>
      </c>
      <c r="M16" s="18" t="s">
        <v>0</v>
      </c>
      <c r="N16" s="18">
        <v>5600</v>
      </c>
      <c r="O16" s="18" t="s">
        <v>0</v>
      </c>
      <c r="P16" s="18">
        <v>4800</v>
      </c>
      <c r="Q16" s="18">
        <v>800</v>
      </c>
      <c r="R16" s="18">
        <v>5500</v>
      </c>
      <c r="S16" s="18">
        <v>100</v>
      </c>
      <c r="T16" s="18" t="s">
        <v>233</v>
      </c>
      <c r="U16" s="18">
        <v>5500</v>
      </c>
      <c r="V16" s="18">
        <v>100</v>
      </c>
      <c r="W16" s="18" t="s">
        <v>233</v>
      </c>
      <c r="X16" s="18" t="s">
        <v>0</v>
      </c>
      <c r="Y16" s="18" t="s">
        <v>0</v>
      </c>
    </row>
    <row r="17" spans="2:25" s="76" customFormat="1" ht="14.25" customHeight="1">
      <c r="B17" s="195"/>
      <c r="C17" s="219" t="s">
        <v>155</v>
      </c>
      <c r="D17" s="219"/>
      <c r="E17" s="219"/>
      <c r="G17" s="17">
        <v>127600</v>
      </c>
      <c r="H17" s="18">
        <v>126500</v>
      </c>
      <c r="I17" s="18">
        <v>1100</v>
      </c>
      <c r="J17" s="18">
        <v>108100</v>
      </c>
      <c r="K17" s="18">
        <v>17100</v>
      </c>
      <c r="L17" s="18">
        <v>2000</v>
      </c>
      <c r="M17" s="18">
        <v>400</v>
      </c>
      <c r="N17" s="18">
        <v>120900</v>
      </c>
      <c r="O17" s="18">
        <v>6700</v>
      </c>
      <c r="P17" s="18">
        <v>104600</v>
      </c>
      <c r="Q17" s="18">
        <v>23000</v>
      </c>
      <c r="R17" s="18">
        <v>106300</v>
      </c>
      <c r="S17" s="18">
        <v>1800</v>
      </c>
      <c r="T17" s="18">
        <v>17100</v>
      </c>
      <c r="U17" s="18">
        <v>103100</v>
      </c>
      <c r="V17" s="18">
        <v>1800</v>
      </c>
      <c r="W17" s="18">
        <v>15300</v>
      </c>
      <c r="X17" s="18">
        <v>2500</v>
      </c>
      <c r="Y17" s="18">
        <v>1000</v>
      </c>
    </row>
    <row r="18" spans="2:25" s="76" customFormat="1" ht="14.25" customHeight="1">
      <c r="B18" s="195"/>
      <c r="C18" s="195"/>
      <c r="D18" s="219" t="s">
        <v>234</v>
      </c>
      <c r="E18" s="219"/>
      <c r="G18" s="17">
        <v>43100</v>
      </c>
      <c r="H18" s="18">
        <v>43200</v>
      </c>
      <c r="I18" s="18" t="s">
        <v>0</v>
      </c>
      <c r="J18" s="18">
        <v>26700</v>
      </c>
      <c r="K18" s="18">
        <v>16500</v>
      </c>
      <c r="L18" s="18" t="s">
        <v>0</v>
      </c>
      <c r="M18" s="18" t="s">
        <v>0</v>
      </c>
      <c r="N18" s="18">
        <v>38900</v>
      </c>
      <c r="O18" s="18">
        <v>4200</v>
      </c>
      <c r="P18" s="18">
        <v>28800</v>
      </c>
      <c r="Q18" s="18">
        <v>14300</v>
      </c>
      <c r="R18" s="18">
        <v>25500</v>
      </c>
      <c r="S18" s="18">
        <v>1100</v>
      </c>
      <c r="T18" s="18">
        <v>16400</v>
      </c>
      <c r="U18" s="18">
        <v>23100</v>
      </c>
      <c r="V18" s="18">
        <v>1100</v>
      </c>
      <c r="W18" s="18">
        <v>14700</v>
      </c>
      <c r="X18" s="18" t="s">
        <v>0</v>
      </c>
      <c r="Y18" s="18" t="s">
        <v>0</v>
      </c>
    </row>
    <row r="19" spans="2:25" s="76" customFormat="1" ht="14.25" customHeight="1">
      <c r="B19" s="195"/>
      <c r="C19" s="195"/>
      <c r="D19" s="219" t="s">
        <v>235</v>
      </c>
      <c r="E19" s="219"/>
      <c r="G19" s="17">
        <v>1500</v>
      </c>
      <c r="H19" s="18">
        <v>1000</v>
      </c>
      <c r="I19" s="18">
        <v>500</v>
      </c>
      <c r="J19" s="220">
        <v>100</v>
      </c>
      <c r="K19" s="220">
        <v>0</v>
      </c>
      <c r="L19" s="18">
        <v>1000</v>
      </c>
      <c r="M19" s="18">
        <v>400</v>
      </c>
      <c r="N19" s="18">
        <v>300</v>
      </c>
      <c r="O19" s="18">
        <v>1200</v>
      </c>
      <c r="P19" s="18">
        <v>800</v>
      </c>
      <c r="Q19" s="18">
        <v>700</v>
      </c>
      <c r="R19" s="18" t="s">
        <v>0</v>
      </c>
      <c r="S19" s="18" t="s">
        <v>0</v>
      </c>
      <c r="T19" s="18" t="s">
        <v>233</v>
      </c>
      <c r="U19" s="18" t="s">
        <v>0</v>
      </c>
      <c r="V19" s="18" t="s">
        <v>0</v>
      </c>
      <c r="W19" s="18" t="s">
        <v>233</v>
      </c>
      <c r="X19" s="18">
        <v>1500</v>
      </c>
      <c r="Y19" s="18">
        <v>400</v>
      </c>
    </row>
    <row r="20" spans="2:25" s="76" customFormat="1" ht="14.25" customHeight="1">
      <c r="B20" s="195"/>
      <c r="C20" s="195"/>
      <c r="D20" s="219" t="s">
        <v>236</v>
      </c>
      <c r="E20" s="219"/>
      <c r="G20" s="17">
        <v>82000</v>
      </c>
      <c r="H20" s="18">
        <v>82000</v>
      </c>
      <c r="I20" s="18" t="s">
        <v>0</v>
      </c>
      <c r="J20" s="18">
        <v>81400</v>
      </c>
      <c r="K20" s="18">
        <v>600</v>
      </c>
      <c r="L20" s="18" t="s">
        <v>0</v>
      </c>
      <c r="M20" s="18" t="s">
        <v>0</v>
      </c>
      <c r="N20" s="18">
        <v>81200</v>
      </c>
      <c r="O20" s="18">
        <v>800</v>
      </c>
      <c r="P20" s="18">
        <v>74400</v>
      </c>
      <c r="Q20" s="18">
        <v>7600</v>
      </c>
      <c r="R20" s="18">
        <v>80800</v>
      </c>
      <c r="S20" s="18">
        <v>600</v>
      </c>
      <c r="T20" s="18">
        <v>600</v>
      </c>
      <c r="U20" s="18">
        <v>80000</v>
      </c>
      <c r="V20" s="18">
        <v>600</v>
      </c>
      <c r="W20" s="18">
        <v>500</v>
      </c>
      <c r="X20" s="18" t="s">
        <v>0</v>
      </c>
      <c r="Y20" s="18" t="s">
        <v>0</v>
      </c>
    </row>
    <row r="21" spans="2:25" s="76" customFormat="1" ht="14.25" customHeight="1">
      <c r="B21" s="195"/>
      <c r="C21" s="195"/>
      <c r="D21" s="219" t="s">
        <v>237</v>
      </c>
      <c r="E21" s="219"/>
      <c r="G21" s="17">
        <v>1000</v>
      </c>
      <c r="H21" s="18">
        <v>400</v>
      </c>
      <c r="I21" s="18">
        <v>600</v>
      </c>
      <c r="J21" s="220">
        <v>0</v>
      </c>
      <c r="K21" s="18" t="s">
        <v>0</v>
      </c>
      <c r="L21" s="18">
        <v>900</v>
      </c>
      <c r="M21" s="18" t="s">
        <v>0</v>
      </c>
      <c r="N21" s="18">
        <v>500</v>
      </c>
      <c r="O21" s="18">
        <v>400</v>
      </c>
      <c r="P21" s="18">
        <v>600</v>
      </c>
      <c r="Q21" s="18">
        <v>400</v>
      </c>
      <c r="R21" s="18" t="s">
        <v>0</v>
      </c>
      <c r="S21" s="18" t="s">
        <v>0</v>
      </c>
      <c r="T21" s="18" t="s">
        <v>233</v>
      </c>
      <c r="U21" s="18" t="s">
        <v>0</v>
      </c>
      <c r="V21" s="18" t="s">
        <v>0</v>
      </c>
      <c r="W21" s="18" t="s">
        <v>233</v>
      </c>
      <c r="X21" s="18">
        <v>1000</v>
      </c>
      <c r="Y21" s="18">
        <v>500</v>
      </c>
    </row>
    <row r="22" spans="2:25" s="76" customFormat="1" ht="14.25" customHeight="1">
      <c r="B22" s="195"/>
      <c r="C22" s="195"/>
      <c r="D22" s="219" t="s">
        <v>156</v>
      </c>
      <c r="E22" s="219"/>
      <c r="G22" s="17">
        <v>16200</v>
      </c>
      <c r="H22" s="18">
        <v>15800</v>
      </c>
      <c r="I22" s="18">
        <v>300</v>
      </c>
      <c r="J22" s="18">
        <v>14300</v>
      </c>
      <c r="K22" s="18">
        <v>1300</v>
      </c>
      <c r="L22" s="18">
        <v>500</v>
      </c>
      <c r="M22" s="18">
        <v>100</v>
      </c>
      <c r="N22" s="18">
        <v>15600</v>
      </c>
      <c r="O22" s="18">
        <v>600</v>
      </c>
      <c r="P22" s="18">
        <v>14700</v>
      </c>
      <c r="Q22" s="18">
        <v>1500</v>
      </c>
      <c r="R22" s="18">
        <v>13700</v>
      </c>
      <c r="S22" s="18">
        <v>500</v>
      </c>
      <c r="T22" s="18">
        <v>1200</v>
      </c>
      <c r="U22" s="18">
        <v>13400</v>
      </c>
      <c r="V22" s="18">
        <v>500</v>
      </c>
      <c r="W22" s="18">
        <v>1200</v>
      </c>
      <c r="X22" s="18">
        <v>700</v>
      </c>
      <c r="Y22" s="18">
        <v>200</v>
      </c>
    </row>
    <row r="23" spans="2:25" s="76" customFormat="1" ht="3" customHeight="1">
      <c r="B23" s="195"/>
      <c r="C23" s="195"/>
      <c r="D23" s="195"/>
      <c r="E23" s="195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2:25" s="76" customFormat="1" ht="12.75" customHeight="1">
      <c r="B24" s="217" t="s">
        <v>238</v>
      </c>
      <c r="C24" s="217"/>
      <c r="D24" s="217"/>
      <c r="E24" s="217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2:25" s="76" customFormat="1" ht="14.25" customHeight="1">
      <c r="B25" s="195"/>
      <c r="C25" s="219" t="s">
        <v>119</v>
      </c>
      <c r="D25" s="219"/>
      <c r="E25" s="219"/>
      <c r="G25" s="17">
        <v>495300</v>
      </c>
      <c r="H25" s="18">
        <v>494500</v>
      </c>
      <c r="I25" s="220" t="s">
        <v>0</v>
      </c>
      <c r="J25" s="18">
        <v>373900</v>
      </c>
      <c r="K25" s="18">
        <v>120600</v>
      </c>
      <c r="L25" s="18" t="s">
        <v>0</v>
      </c>
      <c r="M25" s="18" t="s">
        <v>0</v>
      </c>
      <c r="N25" s="18">
        <v>489100</v>
      </c>
      <c r="O25" s="18">
        <v>5400</v>
      </c>
      <c r="P25" s="18">
        <v>467700</v>
      </c>
      <c r="Q25" s="18">
        <v>26800</v>
      </c>
      <c r="R25" s="18">
        <v>216900</v>
      </c>
      <c r="S25" s="18">
        <v>157000</v>
      </c>
      <c r="T25" s="18">
        <v>120600</v>
      </c>
      <c r="U25" s="18">
        <v>214300</v>
      </c>
      <c r="V25" s="18">
        <v>156800</v>
      </c>
      <c r="W25" s="18">
        <v>118000</v>
      </c>
      <c r="X25" s="18" t="s">
        <v>0</v>
      </c>
      <c r="Y25" s="18" t="s">
        <v>0</v>
      </c>
    </row>
    <row r="26" spans="2:25" s="76" customFormat="1" ht="14.25" customHeight="1">
      <c r="B26" s="195"/>
      <c r="C26" s="195"/>
      <c r="D26" s="219" t="s">
        <v>142</v>
      </c>
      <c r="E26" s="219"/>
      <c r="G26" s="17">
        <v>453200</v>
      </c>
      <c r="H26" s="18">
        <v>452600</v>
      </c>
      <c r="I26" s="220" t="s">
        <v>0</v>
      </c>
      <c r="J26" s="18">
        <v>334900</v>
      </c>
      <c r="K26" s="18">
        <v>117700</v>
      </c>
      <c r="L26" s="220" t="s">
        <v>0</v>
      </c>
      <c r="M26" s="18" t="s">
        <v>0</v>
      </c>
      <c r="N26" s="18">
        <v>447500</v>
      </c>
      <c r="O26" s="18">
        <v>5100</v>
      </c>
      <c r="P26" s="18">
        <v>426600</v>
      </c>
      <c r="Q26" s="18">
        <v>26000</v>
      </c>
      <c r="R26" s="18">
        <v>205000</v>
      </c>
      <c r="S26" s="18">
        <v>129900</v>
      </c>
      <c r="T26" s="18">
        <v>117700</v>
      </c>
      <c r="U26" s="18">
        <v>202500</v>
      </c>
      <c r="V26" s="18">
        <v>129700</v>
      </c>
      <c r="W26" s="18">
        <v>115400</v>
      </c>
      <c r="X26" s="18" t="s">
        <v>0</v>
      </c>
      <c r="Y26" s="18" t="s">
        <v>0</v>
      </c>
    </row>
    <row r="27" spans="2:25" s="76" customFormat="1" ht="14.25" customHeight="1">
      <c r="B27" s="195"/>
      <c r="C27" s="195"/>
      <c r="D27" s="219" t="s">
        <v>239</v>
      </c>
      <c r="E27" s="219"/>
      <c r="G27" s="17">
        <v>42000</v>
      </c>
      <c r="H27" s="18">
        <v>41900</v>
      </c>
      <c r="I27" s="18" t="s">
        <v>0</v>
      </c>
      <c r="J27" s="18">
        <v>39000</v>
      </c>
      <c r="K27" s="18">
        <v>2900</v>
      </c>
      <c r="L27" s="220" t="s">
        <v>0</v>
      </c>
      <c r="M27" s="18" t="s">
        <v>0</v>
      </c>
      <c r="N27" s="18">
        <v>41600</v>
      </c>
      <c r="O27" s="18">
        <v>300</v>
      </c>
      <c r="P27" s="18">
        <v>41100</v>
      </c>
      <c r="Q27" s="18">
        <v>800</v>
      </c>
      <c r="R27" s="18">
        <v>12000</v>
      </c>
      <c r="S27" s="18">
        <v>27100</v>
      </c>
      <c r="T27" s="18">
        <v>2900</v>
      </c>
      <c r="U27" s="18">
        <v>11800</v>
      </c>
      <c r="V27" s="18">
        <v>27000</v>
      </c>
      <c r="W27" s="18">
        <v>2800</v>
      </c>
      <c r="X27" s="220" t="s">
        <v>0</v>
      </c>
      <c r="Y27" s="18" t="s">
        <v>0</v>
      </c>
    </row>
    <row r="28" spans="2:25" s="76" customFormat="1" ht="14.25" customHeight="1">
      <c r="B28" s="195"/>
      <c r="C28" s="219" t="s">
        <v>120</v>
      </c>
      <c r="D28" s="219"/>
      <c r="E28" s="219"/>
      <c r="G28" s="17">
        <v>23600</v>
      </c>
      <c r="H28" s="18">
        <v>22900</v>
      </c>
      <c r="I28" s="18">
        <v>100</v>
      </c>
      <c r="J28" s="18">
        <v>11300</v>
      </c>
      <c r="K28" s="18">
        <v>11600</v>
      </c>
      <c r="L28" s="18">
        <v>100</v>
      </c>
      <c r="M28" s="18">
        <v>100</v>
      </c>
      <c r="N28" s="18">
        <v>21600</v>
      </c>
      <c r="O28" s="18">
        <v>1500</v>
      </c>
      <c r="P28" s="18">
        <v>12900</v>
      </c>
      <c r="Q28" s="18">
        <v>10200</v>
      </c>
      <c r="R28" s="18">
        <v>10700</v>
      </c>
      <c r="S28" s="18">
        <v>500</v>
      </c>
      <c r="T28" s="18">
        <v>11600</v>
      </c>
      <c r="U28" s="18">
        <v>9900</v>
      </c>
      <c r="V28" s="18">
        <v>500</v>
      </c>
      <c r="W28" s="18">
        <v>11000</v>
      </c>
      <c r="X28" s="18">
        <v>300</v>
      </c>
      <c r="Y28" s="220">
        <v>0</v>
      </c>
    </row>
    <row r="29" spans="2:25" s="76" customFormat="1" ht="14.25" customHeight="1">
      <c r="B29" s="195"/>
      <c r="C29" s="195"/>
      <c r="D29" s="219" t="s">
        <v>142</v>
      </c>
      <c r="E29" s="219"/>
      <c r="G29" s="17">
        <v>18700</v>
      </c>
      <c r="H29" s="18">
        <v>18200</v>
      </c>
      <c r="I29" s="18">
        <v>100</v>
      </c>
      <c r="J29" s="18">
        <v>8500</v>
      </c>
      <c r="K29" s="18">
        <v>9500</v>
      </c>
      <c r="L29" s="18">
        <v>100</v>
      </c>
      <c r="M29" s="18">
        <v>100</v>
      </c>
      <c r="N29" s="18">
        <v>16800</v>
      </c>
      <c r="O29" s="18">
        <v>1400</v>
      </c>
      <c r="P29" s="18">
        <v>9600</v>
      </c>
      <c r="Q29" s="18">
        <v>8600</v>
      </c>
      <c r="R29" s="18">
        <v>8200</v>
      </c>
      <c r="S29" s="18">
        <v>300</v>
      </c>
      <c r="T29" s="18">
        <v>9500</v>
      </c>
      <c r="U29" s="18">
        <v>7400</v>
      </c>
      <c r="V29" s="18">
        <v>300</v>
      </c>
      <c r="W29" s="18">
        <v>8900</v>
      </c>
      <c r="X29" s="18">
        <v>300</v>
      </c>
      <c r="Y29" s="220">
        <v>0</v>
      </c>
    </row>
    <row r="30" spans="2:25" s="76" customFormat="1" ht="14.25" customHeight="1">
      <c r="B30" s="195"/>
      <c r="C30" s="195"/>
      <c r="D30" s="219" t="s">
        <v>239</v>
      </c>
      <c r="E30" s="219"/>
      <c r="G30" s="17">
        <v>4900</v>
      </c>
      <c r="H30" s="18">
        <v>4900</v>
      </c>
      <c r="I30" s="220">
        <v>0</v>
      </c>
      <c r="J30" s="18">
        <v>2800</v>
      </c>
      <c r="K30" s="18">
        <v>2100</v>
      </c>
      <c r="L30" s="18" t="s">
        <v>0</v>
      </c>
      <c r="M30" s="220" t="s">
        <v>0</v>
      </c>
      <c r="N30" s="18">
        <v>4700</v>
      </c>
      <c r="O30" s="18">
        <v>100</v>
      </c>
      <c r="P30" s="18">
        <v>3300</v>
      </c>
      <c r="Q30" s="18">
        <v>1600</v>
      </c>
      <c r="R30" s="18">
        <v>2500</v>
      </c>
      <c r="S30" s="18">
        <v>200</v>
      </c>
      <c r="T30" s="18">
        <v>2100</v>
      </c>
      <c r="U30" s="18">
        <v>2500</v>
      </c>
      <c r="V30" s="18">
        <v>200</v>
      </c>
      <c r="W30" s="18">
        <v>2100</v>
      </c>
      <c r="X30" s="220">
        <v>0</v>
      </c>
      <c r="Y30" s="18" t="s">
        <v>0</v>
      </c>
    </row>
    <row r="31" spans="2:25" s="76" customFormat="1" ht="14.25" customHeight="1">
      <c r="B31" s="195"/>
      <c r="C31" s="219" t="s">
        <v>121</v>
      </c>
      <c r="D31" s="219"/>
      <c r="E31" s="219"/>
      <c r="G31" s="17">
        <v>127800</v>
      </c>
      <c r="H31" s="18">
        <v>122400</v>
      </c>
      <c r="I31" s="18">
        <v>1300</v>
      </c>
      <c r="J31" s="18">
        <v>120100</v>
      </c>
      <c r="K31" s="18">
        <v>900</v>
      </c>
      <c r="L31" s="18">
        <v>2400</v>
      </c>
      <c r="M31" s="18">
        <v>300</v>
      </c>
      <c r="N31" s="18">
        <v>119000</v>
      </c>
      <c r="O31" s="18">
        <v>4700</v>
      </c>
      <c r="P31" s="18">
        <v>111300</v>
      </c>
      <c r="Q31" s="18">
        <v>12500</v>
      </c>
      <c r="R31" s="18">
        <v>119100</v>
      </c>
      <c r="S31" s="18">
        <v>800</v>
      </c>
      <c r="T31" s="18">
        <v>900</v>
      </c>
      <c r="U31" s="18">
        <v>116800</v>
      </c>
      <c r="V31" s="18">
        <v>800</v>
      </c>
      <c r="W31" s="18">
        <v>400</v>
      </c>
      <c r="X31" s="18">
        <v>2900</v>
      </c>
      <c r="Y31" s="18">
        <v>1200</v>
      </c>
    </row>
    <row r="32" spans="2:25" s="76" customFormat="1" ht="14.25" customHeight="1">
      <c r="B32" s="195"/>
      <c r="C32" s="195"/>
      <c r="D32" s="219" t="s">
        <v>142</v>
      </c>
      <c r="E32" s="219"/>
      <c r="G32" s="17">
        <v>10900</v>
      </c>
      <c r="H32" s="18">
        <v>10000</v>
      </c>
      <c r="I32" s="18">
        <v>500</v>
      </c>
      <c r="J32" s="18">
        <v>8500</v>
      </c>
      <c r="K32" s="18">
        <v>600</v>
      </c>
      <c r="L32" s="18">
        <v>1000</v>
      </c>
      <c r="M32" s="18">
        <v>300</v>
      </c>
      <c r="N32" s="18">
        <v>7400</v>
      </c>
      <c r="O32" s="18">
        <v>3100</v>
      </c>
      <c r="P32" s="18">
        <v>7300</v>
      </c>
      <c r="Q32" s="18">
        <v>3100</v>
      </c>
      <c r="R32" s="18">
        <v>8300</v>
      </c>
      <c r="S32" s="18">
        <v>100</v>
      </c>
      <c r="T32" s="18">
        <v>600</v>
      </c>
      <c r="U32" s="18">
        <v>7000</v>
      </c>
      <c r="V32" s="18">
        <v>100</v>
      </c>
      <c r="W32" s="18">
        <v>100</v>
      </c>
      <c r="X32" s="18">
        <v>1400</v>
      </c>
      <c r="Y32" s="18">
        <v>400</v>
      </c>
    </row>
    <row r="33" spans="2:25" s="76" customFormat="1" ht="14.25" customHeight="1">
      <c r="B33" s="195"/>
      <c r="C33" s="195"/>
      <c r="D33" s="219" t="s">
        <v>239</v>
      </c>
      <c r="E33" s="219"/>
      <c r="G33" s="17">
        <v>116900</v>
      </c>
      <c r="H33" s="18">
        <v>112500</v>
      </c>
      <c r="I33" s="18">
        <v>900</v>
      </c>
      <c r="J33" s="18">
        <v>111600</v>
      </c>
      <c r="K33" s="18">
        <v>300</v>
      </c>
      <c r="L33" s="18">
        <v>1300</v>
      </c>
      <c r="M33" s="220">
        <v>0</v>
      </c>
      <c r="N33" s="18">
        <v>111700</v>
      </c>
      <c r="O33" s="18">
        <v>1700</v>
      </c>
      <c r="P33" s="18">
        <v>104000</v>
      </c>
      <c r="Q33" s="18">
        <v>9300</v>
      </c>
      <c r="R33" s="18">
        <v>110800</v>
      </c>
      <c r="S33" s="18">
        <v>700</v>
      </c>
      <c r="T33" s="18">
        <v>300</v>
      </c>
      <c r="U33" s="18">
        <v>109900</v>
      </c>
      <c r="V33" s="18">
        <v>700</v>
      </c>
      <c r="W33" s="18">
        <v>300</v>
      </c>
      <c r="X33" s="18">
        <v>1500</v>
      </c>
      <c r="Y33" s="18">
        <v>800</v>
      </c>
    </row>
    <row r="34" spans="2:25" s="76" customFormat="1" ht="14.25" customHeight="1">
      <c r="B34" s="195"/>
      <c r="C34" s="195"/>
      <c r="D34" s="195"/>
      <c r="E34" s="195" t="s">
        <v>240</v>
      </c>
      <c r="G34" s="17">
        <v>16200</v>
      </c>
      <c r="H34" s="18">
        <v>15600</v>
      </c>
      <c r="I34" s="18" t="s">
        <v>0</v>
      </c>
      <c r="J34" s="18">
        <v>15600</v>
      </c>
      <c r="K34" s="18" t="s">
        <v>0</v>
      </c>
      <c r="L34" s="18" t="s">
        <v>0</v>
      </c>
      <c r="M34" s="18" t="s">
        <v>0</v>
      </c>
      <c r="N34" s="18">
        <v>15600</v>
      </c>
      <c r="O34" s="220" t="s">
        <v>0</v>
      </c>
      <c r="P34" s="18">
        <v>15400</v>
      </c>
      <c r="Q34" s="18">
        <v>200</v>
      </c>
      <c r="R34" s="18">
        <v>15500</v>
      </c>
      <c r="S34" s="18">
        <v>100</v>
      </c>
      <c r="T34" s="18" t="s">
        <v>233</v>
      </c>
      <c r="U34" s="18">
        <v>15500</v>
      </c>
      <c r="V34" s="18">
        <v>100</v>
      </c>
      <c r="W34" s="18" t="s">
        <v>233</v>
      </c>
      <c r="X34" s="18" t="s">
        <v>0</v>
      </c>
      <c r="Y34" s="18" t="s">
        <v>0</v>
      </c>
    </row>
    <row r="35" spans="2:25" s="76" customFormat="1" ht="14.25" customHeight="1">
      <c r="B35" s="195"/>
      <c r="C35" s="195"/>
      <c r="D35" s="195"/>
      <c r="E35" s="195" t="s">
        <v>241</v>
      </c>
      <c r="G35" s="17">
        <v>2900</v>
      </c>
      <c r="H35" s="18">
        <v>2900</v>
      </c>
      <c r="I35" s="18" t="s">
        <v>0</v>
      </c>
      <c r="J35" s="18">
        <v>2900</v>
      </c>
      <c r="K35" s="18" t="s">
        <v>0</v>
      </c>
      <c r="L35" s="18" t="s">
        <v>0</v>
      </c>
      <c r="M35" s="18" t="s">
        <v>0</v>
      </c>
      <c r="N35" s="18">
        <v>2900</v>
      </c>
      <c r="O35" s="220" t="s">
        <v>0</v>
      </c>
      <c r="P35" s="18">
        <v>2900</v>
      </c>
      <c r="Q35" s="18" t="s">
        <v>0</v>
      </c>
      <c r="R35" s="18">
        <v>2900</v>
      </c>
      <c r="S35" s="18" t="s">
        <v>0</v>
      </c>
      <c r="T35" s="18" t="s">
        <v>233</v>
      </c>
      <c r="U35" s="18">
        <v>2900</v>
      </c>
      <c r="V35" s="18" t="s">
        <v>0</v>
      </c>
      <c r="W35" s="18" t="s">
        <v>233</v>
      </c>
      <c r="X35" s="18" t="s">
        <v>0</v>
      </c>
      <c r="Y35" s="18" t="s">
        <v>0</v>
      </c>
    </row>
    <row r="36" spans="2:25" s="76" customFormat="1" ht="14.25" customHeight="1">
      <c r="B36" s="195"/>
      <c r="C36" s="219" t="s">
        <v>70</v>
      </c>
      <c r="D36" s="219"/>
      <c r="E36" s="219"/>
      <c r="G36" s="17">
        <v>2400</v>
      </c>
      <c r="H36" s="18">
        <v>2400</v>
      </c>
      <c r="I36" s="18" t="s">
        <v>0</v>
      </c>
      <c r="J36" s="18">
        <v>1900</v>
      </c>
      <c r="K36" s="18">
        <v>500</v>
      </c>
      <c r="L36" s="220">
        <v>0</v>
      </c>
      <c r="M36" s="18" t="s">
        <v>0</v>
      </c>
      <c r="N36" s="18">
        <v>2300</v>
      </c>
      <c r="O36" s="18">
        <v>100</v>
      </c>
      <c r="P36" s="18">
        <v>2100</v>
      </c>
      <c r="Q36" s="18">
        <v>300</v>
      </c>
      <c r="R36" s="18">
        <v>1300</v>
      </c>
      <c r="S36" s="18">
        <v>600</v>
      </c>
      <c r="T36" s="18">
        <v>500</v>
      </c>
      <c r="U36" s="18">
        <v>1200</v>
      </c>
      <c r="V36" s="18">
        <v>600</v>
      </c>
      <c r="W36" s="18">
        <v>400</v>
      </c>
      <c r="X36" s="220">
        <v>0</v>
      </c>
      <c r="Y36" s="18" t="s">
        <v>0</v>
      </c>
    </row>
    <row r="37" ht="3" customHeight="1" thickBot="1">
      <c r="G37" s="95"/>
    </row>
    <row r="38" spans="1:25" ht="11.25" customHeight="1">
      <c r="A38" s="28" t="s">
        <v>115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</row>
  </sheetData>
  <sheetProtection/>
  <mergeCells count="49">
    <mergeCell ref="D30:E30"/>
    <mergeCell ref="C31:E31"/>
    <mergeCell ref="D32:E32"/>
    <mergeCell ref="D33:E33"/>
    <mergeCell ref="C36:E36"/>
    <mergeCell ref="B24:E24"/>
    <mergeCell ref="C25:E25"/>
    <mergeCell ref="D26:E26"/>
    <mergeCell ref="D27:E27"/>
    <mergeCell ref="C28:E28"/>
    <mergeCell ref="D29:E29"/>
    <mergeCell ref="C17:E17"/>
    <mergeCell ref="D18:E18"/>
    <mergeCell ref="D19:E19"/>
    <mergeCell ref="D20:E20"/>
    <mergeCell ref="D21:E21"/>
    <mergeCell ref="D22:E22"/>
    <mergeCell ref="B10:E10"/>
    <mergeCell ref="B12:E12"/>
    <mergeCell ref="C13:E13"/>
    <mergeCell ref="C14:E14"/>
    <mergeCell ref="D15:E15"/>
    <mergeCell ref="D16:E16"/>
    <mergeCell ref="U6:W6"/>
    <mergeCell ref="Y6:Y8"/>
    <mergeCell ref="J7:J8"/>
    <mergeCell ref="K7:K8"/>
    <mergeCell ref="L7:L8"/>
    <mergeCell ref="M7:M8"/>
    <mergeCell ref="R7:S7"/>
    <mergeCell ref="T7:T8"/>
    <mergeCell ref="U7:V7"/>
    <mergeCell ref="W7:W8"/>
    <mergeCell ref="R5:W5"/>
    <mergeCell ref="X5:Y5"/>
    <mergeCell ref="H6:H8"/>
    <mergeCell ref="I6:I8"/>
    <mergeCell ref="J6:K6"/>
    <mergeCell ref="L6:M6"/>
    <mergeCell ref="N6:N8"/>
    <mergeCell ref="O6:O8"/>
    <mergeCell ref="P6:P8"/>
    <mergeCell ref="Q6:Q8"/>
    <mergeCell ref="A5:F8"/>
    <mergeCell ref="G5:G8"/>
    <mergeCell ref="H5:I5"/>
    <mergeCell ref="J5:M5"/>
    <mergeCell ref="N5:O5"/>
    <mergeCell ref="P5:Q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J31" sqref="J31"/>
    </sheetView>
  </sheetViews>
  <sheetFormatPr defaultColWidth="9.00390625" defaultRowHeight="13.5"/>
  <cols>
    <col min="1" max="1" width="0.6171875" style="65" customWidth="1"/>
    <col min="2" max="2" width="4.75390625" style="65" customWidth="1"/>
    <col min="3" max="3" width="9.50390625" style="65" customWidth="1"/>
    <col min="4" max="4" width="0.5" style="65" customWidth="1"/>
    <col min="5" max="5" width="9.75390625" style="65" customWidth="1"/>
    <col min="6" max="10" width="8.875" style="65" customWidth="1"/>
    <col min="11" max="11" width="8.75390625" style="65" customWidth="1"/>
    <col min="12" max="12" width="8.875" style="65" customWidth="1"/>
    <col min="13" max="16384" width="9.00390625" style="65" customWidth="1"/>
  </cols>
  <sheetData>
    <row r="1" ht="17.25">
      <c r="E1" s="3" t="s">
        <v>242</v>
      </c>
    </row>
    <row r="2" ht="13.5">
      <c r="A2" s="5" t="s">
        <v>148</v>
      </c>
    </row>
    <row r="3" ht="13.5">
      <c r="A3" s="5" t="s">
        <v>243</v>
      </c>
    </row>
    <row r="4" spans="1:10" ht="14.25" thickBot="1">
      <c r="A4" s="5" t="s">
        <v>92</v>
      </c>
      <c r="J4" s="5" t="s">
        <v>244</v>
      </c>
    </row>
    <row r="5" spans="1:12" ht="14.25" thickTop="1">
      <c r="A5" s="98" t="s">
        <v>9</v>
      </c>
      <c r="B5" s="98"/>
      <c r="C5" s="98"/>
      <c r="D5" s="98"/>
      <c r="E5" s="102" t="s">
        <v>96</v>
      </c>
      <c r="F5" s="99" t="s">
        <v>245</v>
      </c>
      <c r="G5" s="100"/>
      <c r="H5" s="100"/>
      <c r="I5" s="100"/>
      <c r="J5" s="100"/>
      <c r="K5" s="101"/>
      <c r="L5" s="102" t="s">
        <v>246</v>
      </c>
    </row>
    <row r="6" spans="1:12" ht="21" customHeight="1">
      <c r="A6" s="109"/>
      <c r="B6" s="109"/>
      <c r="C6" s="109"/>
      <c r="D6" s="109"/>
      <c r="E6" s="108"/>
      <c r="F6" s="159" t="s">
        <v>247</v>
      </c>
      <c r="G6" s="159" t="s">
        <v>248</v>
      </c>
      <c r="H6" s="159" t="s">
        <v>249</v>
      </c>
      <c r="I6" s="159" t="s">
        <v>250</v>
      </c>
      <c r="J6" s="159" t="s">
        <v>251</v>
      </c>
      <c r="K6" s="159" t="s">
        <v>252</v>
      </c>
      <c r="L6" s="108"/>
    </row>
    <row r="7" ht="6" customHeight="1">
      <c r="E7" s="75"/>
    </row>
    <row r="8" spans="2:12" s="120" customFormat="1" ht="12" customHeight="1">
      <c r="B8" s="169" t="s">
        <v>96</v>
      </c>
      <c r="C8" s="169"/>
      <c r="E8" s="121">
        <v>649000</v>
      </c>
      <c r="F8" s="122">
        <v>38300</v>
      </c>
      <c r="G8" s="122">
        <v>78600</v>
      </c>
      <c r="H8" s="122">
        <v>59500</v>
      </c>
      <c r="I8" s="122">
        <v>102000</v>
      </c>
      <c r="J8" s="122">
        <v>183800</v>
      </c>
      <c r="K8" s="122">
        <v>181500</v>
      </c>
      <c r="L8" s="170">
        <v>120.9</v>
      </c>
    </row>
    <row r="9" spans="2:12" ht="12" customHeight="1">
      <c r="B9" s="123"/>
      <c r="C9" s="123" t="s">
        <v>142</v>
      </c>
      <c r="E9" s="124">
        <v>483700</v>
      </c>
      <c r="F9" s="125">
        <v>10200</v>
      </c>
      <c r="G9" s="125">
        <v>27700</v>
      </c>
      <c r="H9" s="125">
        <v>27700</v>
      </c>
      <c r="I9" s="125">
        <v>89400</v>
      </c>
      <c r="J9" s="125">
        <v>167500</v>
      </c>
      <c r="K9" s="125">
        <v>159500</v>
      </c>
      <c r="L9" s="171">
        <v>135.04</v>
      </c>
    </row>
    <row r="10" spans="2:12" ht="12" customHeight="1">
      <c r="B10" s="123"/>
      <c r="C10" s="123" t="s">
        <v>253</v>
      </c>
      <c r="E10" s="124">
        <v>165300</v>
      </c>
      <c r="F10" s="125">
        <v>28200</v>
      </c>
      <c r="G10" s="125">
        <v>50800</v>
      </c>
      <c r="H10" s="125">
        <v>31800</v>
      </c>
      <c r="I10" s="125">
        <v>12600</v>
      </c>
      <c r="J10" s="125">
        <v>16200</v>
      </c>
      <c r="K10" s="125">
        <v>22000</v>
      </c>
      <c r="L10" s="171">
        <v>78.7</v>
      </c>
    </row>
    <row r="11" spans="2:12" ht="12" customHeight="1">
      <c r="B11" s="123"/>
      <c r="C11" s="123"/>
      <c r="E11" s="124"/>
      <c r="F11" s="125"/>
      <c r="G11" s="125"/>
      <c r="H11" s="125"/>
      <c r="I11" s="125"/>
      <c r="J11" s="125"/>
      <c r="K11" s="125"/>
      <c r="L11" s="171"/>
    </row>
    <row r="12" spans="2:12" ht="12" customHeight="1">
      <c r="B12" s="172" t="s">
        <v>119</v>
      </c>
      <c r="C12" s="172"/>
      <c r="E12" s="124">
        <v>495300</v>
      </c>
      <c r="F12" s="125">
        <v>1600</v>
      </c>
      <c r="G12" s="125">
        <v>14200</v>
      </c>
      <c r="H12" s="125">
        <v>24900</v>
      </c>
      <c r="I12" s="125">
        <v>91900</v>
      </c>
      <c r="J12" s="125">
        <v>181500</v>
      </c>
      <c r="K12" s="125">
        <v>180300</v>
      </c>
      <c r="L12" s="171">
        <v>143.67</v>
      </c>
    </row>
    <row r="13" spans="2:12" ht="12" customHeight="1">
      <c r="B13" s="123"/>
      <c r="C13" s="123" t="s">
        <v>142</v>
      </c>
      <c r="E13" s="124">
        <v>453200</v>
      </c>
      <c r="F13" s="125">
        <v>1600</v>
      </c>
      <c r="G13" s="125">
        <v>13900</v>
      </c>
      <c r="H13" s="125">
        <v>23900</v>
      </c>
      <c r="I13" s="125">
        <v>87400</v>
      </c>
      <c r="J13" s="125">
        <v>166800</v>
      </c>
      <c r="K13" s="125">
        <v>159000</v>
      </c>
      <c r="L13" s="171">
        <v>140.88</v>
      </c>
    </row>
    <row r="14" spans="2:12" ht="12" customHeight="1">
      <c r="B14" s="123"/>
      <c r="C14" s="123" t="s">
        <v>239</v>
      </c>
      <c r="E14" s="124">
        <v>42000</v>
      </c>
      <c r="F14" s="145" t="s">
        <v>0</v>
      </c>
      <c r="G14" s="125">
        <v>400</v>
      </c>
      <c r="H14" s="125">
        <v>1000</v>
      </c>
      <c r="I14" s="125">
        <v>4500</v>
      </c>
      <c r="J14" s="125">
        <v>14700</v>
      </c>
      <c r="K14" s="125">
        <v>21300</v>
      </c>
      <c r="L14" s="171">
        <v>173.76</v>
      </c>
    </row>
    <row r="15" spans="2:12" ht="12" customHeight="1">
      <c r="B15" s="123"/>
      <c r="C15" s="123"/>
      <c r="E15" s="124"/>
      <c r="F15" s="125"/>
      <c r="G15" s="125"/>
      <c r="H15" s="125"/>
      <c r="I15" s="125"/>
      <c r="J15" s="125"/>
      <c r="K15" s="125"/>
      <c r="L15" s="171"/>
    </row>
    <row r="16" spans="2:12" ht="12" customHeight="1">
      <c r="B16" s="172" t="s">
        <v>120</v>
      </c>
      <c r="C16" s="172"/>
      <c r="E16" s="124">
        <v>23600</v>
      </c>
      <c r="F16" s="125">
        <v>2300</v>
      </c>
      <c r="G16" s="125">
        <v>13200</v>
      </c>
      <c r="H16" s="125">
        <v>4300</v>
      </c>
      <c r="I16" s="125">
        <v>2100</v>
      </c>
      <c r="J16" s="125">
        <v>700</v>
      </c>
      <c r="K16" s="125">
        <v>300</v>
      </c>
      <c r="L16" s="171">
        <v>50</v>
      </c>
    </row>
    <row r="17" spans="2:12" ht="12" customHeight="1">
      <c r="B17" s="123"/>
      <c r="C17" s="123" t="s">
        <v>142</v>
      </c>
      <c r="E17" s="124">
        <v>18700</v>
      </c>
      <c r="F17" s="125">
        <v>2100</v>
      </c>
      <c r="G17" s="125">
        <v>11000</v>
      </c>
      <c r="H17" s="125">
        <v>2900</v>
      </c>
      <c r="I17" s="125">
        <v>1400</v>
      </c>
      <c r="J17" s="125">
        <v>600</v>
      </c>
      <c r="K17" s="125">
        <v>200</v>
      </c>
      <c r="L17" s="171">
        <v>47.39</v>
      </c>
    </row>
    <row r="18" spans="2:12" ht="12" customHeight="1">
      <c r="B18" s="123"/>
      <c r="C18" s="123" t="s">
        <v>253</v>
      </c>
      <c r="E18" s="124">
        <v>4900</v>
      </c>
      <c r="F18" s="125">
        <v>200</v>
      </c>
      <c r="G18" s="125">
        <v>2300</v>
      </c>
      <c r="H18" s="125">
        <v>1400</v>
      </c>
      <c r="I18" s="125">
        <v>700</v>
      </c>
      <c r="J18" s="125">
        <v>100</v>
      </c>
      <c r="K18" s="125">
        <v>100</v>
      </c>
      <c r="L18" s="171">
        <v>59.77</v>
      </c>
    </row>
    <row r="19" spans="2:12" ht="12" customHeight="1">
      <c r="B19" s="123"/>
      <c r="C19" s="123"/>
      <c r="E19" s="124"/>
      <c r="F19" s="125"/>
      <c r="G19" s="125"/>
      <c r="H19" s="125"/>
      <c r="I19" s="125"/>
      <c r="J19" s="125"/>
      <c r="K19" s="125"/>
      <c r="L19" s="171"/>
    </row>
    <row r="20" spans="2:12" ht="12" customHeight="1">
      <c r="B20" s="172" t="s">
        <v>121</v>
      </c>
      <c r="C20" s="172"/>
      <c r="E20" s="124">
        <v>127800</v>
      </c>
      <c r="F20" s="125">
        <v>34100</v>
      </c>
      <c r="G20" s="125">
        <v>50700</v>
      </c>
      <c r="H20" s="125">
        <v>29900</v>
      </c>
      <c r="I20" s="125">
        <v>7600</v>
      </c>
      <c r="J20" s="125">
        <v>1200</v>
      </c>
      <c r="K20" s="125">
        <v>200</v>
      </c>
      <c r="L20" s="171">
        <v>42.59</v>
      </c>
    </row>
    <row r="21" spans="2:12" ht="12" customHeight="1">
      <c r="B21" s="123"/>
      <c r="C21" s="123" t="s">
        <v>142</v>
      </c>
      <c r="E21" s="124">
        <v>10900</v>
      </c>
      <c r="F21" s="125">
        <v>6300</v>
      </c>
      <c r="G21" s="125">
        <v>2700</v>
      </c>
      <c r="H21" s="125">
        <v>800</v>
      </c>
      <c r="I21" s="125">
        <v>500</v>
      </c>
      <c r="J21" s="145">
        <v>100</v>
      </c>
      <c r="K21" s="145">
        <v>0</v>
      </c>
      <c r="L21" s="171">
        <v>30.63</v>
      </c>
    </row>
    <row r="22" spans="2:12" ht="12" customHeight="1">
      <c r="B22" s="123"/>
      <c r="C22" s="123" t="s">
        <v>253</v>
      </c>
      <c r="E22" s="124">
        <v>116900</v>
      </c>
      <c r="F22" s="125">
        <v>27800</v>
      </c>
      <c r="G22" s="125">
        <v>48000</v>
      </c>
      <c r="H22" s="125">
        <v>29100</v>
      </c>
      <c r="I22" s="125">
        <v>7200</v>
      </c>
      <c r="J22" s="125">
        <v>1100</v>
      </c>
      <c r="K22" s="125">
        <v>200</v>
      </c>
      <c r="L22" s="171">
        <v>43.69</v>
      </c>
    </row>
    <row r="23" spans="2:12" ht="12" customHeight="1">
      <c r="B23" s="123"/>
      <c r="C23" s="123"/>
      <c r="E23" s="124"/>
      <c r="F23" s="125"/>
      <c r="G23" s="125"/>
      <c r="H23" s="125"/>
      <c r="I23" s="125"/>
      <c r="J23" s="125"/>
      <c r="K23" s="125"/>
      <c r="L23" s="171"/>
    </row>
    <row r="24" spans="2:12" ht="12" customHeight="1">
      <c r="B24" s="172" t="s">
        <v>70</v>
      </c>
      <c r="C24" s="172"/>
      <c r="E24" s="124">
        <v>2400</v>
      </c>
      <c r="F24" s="125">
        <v>200</v>
      </c>
      <c r="G24" s="125">
        <v>300</v>
      </c>
      <c r="H24" s="125">
        <v>300</v>
      </c>
      <c r="I24" s="125">
        <v>400</v>
      </c>
      <c r="J24" s="125">
        <v>300</v>
      </c>
      <c r="K24" s="125">
        <v>700</v>
      </c>
      <c r="L24" s="171">
        <v>149.14</v>
      </c>
    </row>
    <row r="25" spans="2:12" ht="12" customHeight="1">
      <c r="B25" s="123"/>
      <c r="C25" s="123"/>
      <c r="E25" s="124"/>
      <c r="F25" s="125"/>
      <c r="G25" s="125"/>
      <c r="H25" s="125"/>
      <c r="I25" s="125"/>
      <c r="J25" s="125"/>
      <c r="K25" s="125"/>
      <c r="L25" s="171"/>
    </row>
    <row r="26" spans="2:12" s="120" customFormat="1" ht="12" customHeight="1">
      <c r="B26" s="169" t="s">
        <v>161</v>
      </c>
      <c r="C26" s="169"/>
      <c r="E26" s="121">
        <v>605800</v>
      </c>
      <c r="F26" s="122">
        <v>37900</v>
      </c>
      <c r="G26" s="122">
        <v>77400</v>
      </c>
      <c r="H26" s="122">
        <v>57700</v>
      </c>
      <c r="I26" s="122">
        <v>96300</v>
      </c>
      <c r="J26" s="122">
        <v>172100</v>
      </c>
      <c r="K26" s="122">
        <v>159200</v>
      </c>
      <c r="L26" s="170">
        <v>116.52</v>
      </c>
    </row>
    <row r="27" spans="2:12" ht="12" customHeight="1">
      <c r="B27" s="123"/>
      <c r="C27" s="123" t="s">
        <v>142</v>
      </c>
      <c r="E27" s="124">
        <v>455000</v>
      </c>
      <c r="F27" s="125">
        <v>10100</v>
      </c>
      <c r="G27" s="125">
        <v>27300</v>
      </c>
      <c r="H27" s="125">
        <v>26500</v>
      </c>
      <c r="I27" s="125">
        <v>85000</v>
      </c>
      <c r="J27" s="125">
        <v>158700</v>
      </c>
      <c r="K27" s="125">
        <v>146000</v>
      </c>
      <c r="L27" s="171">
        <v>132.76</v>
      </c>
    </row>
    <row r="28" spans="2:12" ht="12" customHeight="1">
      <c r="B28" s="123"/>
      <c r="C28" s="123" t="s">
        <v>253</v>
      </c>
      <c r="E28" s="124">
        <v>150800</v>
      </c>
      <c r="F28" s="125">
        <v>27800</v>
      </c>
      <c r="G28" s="125">
        <v>50100</v>
      </c>
      <c r="H28" s="125">
        <v>31100</v>
      </c>
      <c r="I28" s="125">
        <v>11400</v>
      </c>
      <c r="J28" s="125">
        <v>13400</v>
      </c>
      <c r="K28" s="125">
        <v>13200</v>
      </c>
      <c r="L28" s="171">
        <v>66.46</v>
      </c>
    </row>
    <row r="29" spans="2:12" ht="12" customHeight="1">
      <c r="B29" s="123"/>
      <c r="C29" s="123"/>
      <c r="E29" s="124"/>
      <c r="F29" s="125"/>
      <c r="G29" s="125"/>
      <c r="H29" s="125"/>
      <c r="I29" s="125"/>
      <c r="J29" s="125"/>
      <c r="K29" s="125"/>
      <c r="L29" s="171"/>
    </row>
    <row r="30" spans="2:12" ht="12" customHeight="1">
      <c r="B30" s="172" t="s">
        <v>119</v>
      </c>
      <c r="C30" s="172"/>
      <c r="E30" s="124">
        <v>454900</v>
      </c>
      <c r="F30" s="125">
        <v>1600</v>
      </c>
      <c r="G30" s="125">
        <v>13800</v>
      </c>
      <c r="H30" s="125">
        <v>23500</v>
      </c>
      <c r="I30" s="125">
        <v>86600</v>
      </c>
      <c r="J30" s="125">
        <v>170200</v>
      </c>
      <c r="K30" s="125">
        <v>158600</v>
      </c>
      <c r="L30" s="171">
        <v>139.82</v>
      </c>
    </row>
    <row r="31" spans="2:12" ht="12" customHeight="1">
      <c r="B31" s="123"/>
      <c r="C31" s="123" t="s">
        <v>142</v>
      </c>
      <c r="E31" s="124">
        <v>425300</v>
      </c>
      <c r="F31" s="125">
        <v>1600</v>
      </c>
      <c r="G31" s="125">
        <v>13600</v>
      </c>
      <c r="H31" s="125">
        <v>22800</v>
      </c>
      <c r="I31" s="125">
        <v>83000</v>
      </c>
      <c r="J31" s="125">
        <v>158100</v>
      </c>
      <c r="K31" s="125">
        <v>145700</v>
      </c>
      <c r="L31" s="171">
        <v>138.87</v>
      </c>
    </row>
    <row r="32" spans="2:12" ht="12" customHeight="1">
      <c r="B32" s="123"/>
      <c r="C32" s="123" t="s">
        <v>239</v>
      </c>
      <c r="E32" s="124">
        <v>29600</v>
      </c>
      <c r="F32" s="145" t="s">
        <v>0</v>
      </c>
      <c r="G32" s="125">
        <v>200</v>
      </c>
      <c r="H32" s="125">
        <v>800</v>
      </c>
      <c r="I32" s="125">
        <v>3600</v>
      </c>
      <c r="J32" s="125">
        <v>12100</v>
      </c>
      <c r="K32" s="125">
        <v>12900</v>
      </c>
      <c r="L32" s="171">
        <v>153.4</v>
      </c>
    </row>
    <row r="33" spans="2:12" ht="12" customHeight="1">
      <c r="B33" s="123"/>
      <c r="C33" s="123"/>
      <c r="E33" s="124"/>
      <c r="F33" s="125"/>
      <c r="G33" s="125"/>
      <c r="H33" s="125"/>
      <c r="I33" s="125"/>
      <c r="J33" s="125"/>
      <c r="K33" s="125"/>
      <c r="L33" s="171"/>
    </row>
    <row r="34" spans="2:12" ht="12" customHeight="1">
      <c r="B34" s="172" t="s">
        <v>120</v>
      </c>
      <c r="C34" s="172"/>
      <c r="E34" s="124">
        <v>22900</v>
      </c>
      <c r="F34" s="125">
        <v>2300</v>
      </c>
      <c r="G34" s="125">
        <v>13100</v>
      </c>
      <c r="H34" s="125">
        <v>4200</v>
      </c>
      <c r="I34" s="125">
        <v>1900</v>
      </c>
      <c r="J34" s="125">
        <v>600</v>
      </c>
      <c r="K34" s="125">
        <v>100</v>
      </c>
      <c r="L34" s="171">
        <v>47.98</v>
      </c>
    </row>
    <row r="35" spans="2:12" ht="12" customHeight="1">
      <c r="B35" s="123"/>
      <c r="C35" s="123" t="s">
        <v>142</v>
      </c>
      <c r="E35" s="124">
        <v>18300</v>
      </c>
      <c r="F35" s="125">
        <v>2100</v>
      </c>
      <c r="G35" s="125">
        <v>10900</v>
      </c>
      <c r="H35" s="125">
        <v>2900</v>
      </c>
      <c r="I35" s="125">
        <v>1300</v>
      </c>
      <c r="J35" s="125">
        <v>500</v>
      </c>
      <c r="K35" s="125">
        <v>100</v>
      </c>
      <c r="L35" s="171">
        <v>46.47</v>
      </c>
    </row>
    <row r="36" spans="2:12" ht="12" customHeight="1">
      <c r="B36" s="123"/>
      <c r="C36" s="123" t="s">
        <v>253</v>
      </c>
      <c r="E36" s="124">
        <v>4600</v>
      </c>
      <c r="F36" s="125">
        <v>200</v>
      </c>
      <c r="G36" s="125">
        <v>2200</v>
      </c>
      <c r="H36" s="125">
        <v>1400</v>
      </c>
      <c r="I36" s="125">
        <v>600</v>
      </c>
      <c r="J36" s="125">
        <v>100</v>
      </c>
      <c r="K36" s="145">
        <v>0</v>
      </c>
      <c r="L36" s="171">
        <v>53.98</v>
      </c>
    </row>
    <row r="37" spans="2:12" ht="12" customHeight="1">
      <c r="B37" s="123"/>
      <c r="C37" s="123"/>
      <c r="E37" s="124"/>
      <c r="F37" s="125"/>
      <c r="G37" s="125"/>
      <c r="H37" s="125"/>
      <c r="I37" s="125"/>
      <c r="J37" s="125"/>
      <c r="K37" s="125"/>
      <c r="L37" s="171"/>
    </row>
    <row r="38" spans="2:12" ht="12" customHeight="1">
      <c r="B38" s="172" t="s">
        <v>121</v>
      </c>
      <c r="C38" s="172"/>
      <c r="E38" s="124">
        <v>126700</v>
      </c>
      <c r="F38" s="125">
        <v>33800</v>
      </c>
      <c r="G38" s="125">
        <v>50300</v>
      </c>
      <c r="H38" s="125">
        <v>29600</v>
      </c>
      <c r="I38" s="125">
        <v>7600</v>
      </c>
      <c r="J38" s="125">
        <v>1200</v>
      </c>
      <c r="K38" s="125">
        <v>200</v>
      </c>
      <c r="L38" s="171">
        <v>42.55</v>
      </c>
    </row>
    <row r="39" spans="2:12" ht="12" customHeight="1">
      <c r="B39" s="123"/>
      <c r="C39" s="123" t="s">
        <v>142</v>
      </c>
      <c r="E39" s="124">
        <v>10900</v>
      </c>
      <c r="F39" s="125">
        <v>6300</v>
      </c>
      <c r="G39" s="125">
        <v>2700</v>
      </c>
      <c r="H39" s="125">
        <v>800</v>
      </c>
      <c r="I39" s="125">
        <v>500</v>
      </c>
      <c r="J39" s="125">
        <v>100</v>
      </c>
      <c r="K39" s="145">
        <v>0</v>
      </c>
      <c r="L39" s="171">
        <v>30.59</v>
      </c>
    </row>
    <row r="40" spans="2:12" ht="12" customHeight="1">
      <c r="B40" s="123"/>
      <c r="C40" s="123" t="s">
        <v>253</v>
      </c>
      <c r="E40" s="124">
        <v>115900</v>
      </c>
      <c r="F40" s="125">
        <v>27500</v>
      </c>
      <c r="G40" s="125">
        <v>47600</v>
      </c>
      <c r="H40" s="125">
        <v>28800</v>
      </c>
      <c r="I40" s="125">
        <v>7100</v>
      </c>
      <c r="J40" s="125">
        <v>1100</v>
      </c>
      <c r="K40" s="125">
        <v>100</v>
      </c>
      <c r="L40" s="171">
        <v>43.65</v>
      </c>
    </row>
    <row r="41" spans="2:12" ht="12" customHeight="1">
      <c r="B41" s="123"/>
      <c r="C41" s="123"/>
      <c r="E41" s="124"/>
      <c r="F41" s="125"/>
      <c r="G41" s="125"/>
      <c r="H41" s="125"/>
      <c r="I41" s="125"/>
      <c r="J41" s="125"/>
      <c r="K41" s="125"/>
      <c r="L41" s="171"/>
    </row>
    <row r="42" spans="2:12" ht="12" customHeight="1">
      <c r="B42" s="172" t="s">
        <v>70</v>
      </c>
      <c r="C42" s="172"/>
      <c r="E42" s="124">
        <v>1300</v>
      </c>
      <c r="F42" s="125">
        <v>100</v>
      </c>
      <c r="G42" s="125">
        <v>200</v>
      </c>
      <c r="H42" s="125">
        <v>200</v>
      </c>
      <c r="I42" s="125">
        <v>200</v>
      </c>
      <c r="J42" s="125">
        <v>200</v>
      </c>
      <c r="K42" s="125">
        <v>400</v>
      </c>
      <c r="L42" s="171">
        <v>134.08</v>
      </c>
    </row>
    <row r="43" spans="2:12" ht="12" customHeight="1">
      <c r="B43" s="173"/>
      <c r="C43" s="173"/>
      <c r="E43" s="124"/>
      <c r="F43" s="125"/>
      <c r="G43" s="125"/>
      <c r="H43" s="125"/>
      <c r="I43" s="125"/>
      <c r="J43" s="125"/>
      <c r="K43" s="125"/>
      <c r="L43" s="171"/>
    </row>
    <row r="44" spans="2:12" s="120" customFormat="1" ht="12" customHeight="1">
      <c r="B44" s="169" t="s">
        <v>162</v>
      </c>
      <c r="C44" s="169"/>
      <c r="E44" s="121">
        <v>900</v>
      </c>
      <c r="F44" s="122" t="s">
        <v>0</v>
      </c>
      <c r="G44" s="122" t="s">
        <v>0</v>
      </c>
      <c r="H44" s="122" t="s">
        <v>0</v>
      </c>
      <c r="I44" s="122">
        <v>100</v>
      </c>
      <c r="J44" s="122">
        <v>100</v>
      </c>
      <c r="K44" s="122">
        <v>700</v>
      </c>
      <c r="L44" s="170">
        <v>242.92</v>
      </c>
    </row>
    <row r="45" spans="2:12" ht="12" customHeight="1">
      <c r="B45" s="123"/>
      <c r="C45" s="123" t="s">
        <v>142</v>
      </c>
      <c r="E45" s="124">
        <v>800</v>
      </c>
      <c r="F45" s="125" t="s">
        <v>0</v>
      </c>
      <c r="G45" s="125" t="s">
        <v>0</v>
      </c>
      <c r="H45" s="125" t="s">
        <v>0</v>
      </c>
      <c r="I45" s="125">
        <v>100</v>
      </c>
      <c r="J45" s="125">
        <v>100</v>
      </c>
      <c r="K45" s="125">
        <v>700</v>
      </c>
      <c r="L45" s="171">
        <v>247.33</v>
      </c>
    </row>
    <row r="46" spans="2:12" ht="12" customHeight="1">
      <c r="B46" s="123"/>
      <c r="C46" s="123" t="s">
        <v>253</v>
      </c>
      <c r="E46" s="147">
        <v>0</v>
      </c>
      <c r="F46" s="125" t="s">
        <v>0</v>
      </c>
      <c r="G46" s="125" t="s">
        <v>0</v>
      </c>
      <c r="H46" s="125" t="s">
        <v>0</v>
      </c>
      <c r="I46" s="125" t="s">
        <v>0</v>
      </c>
      <c r="J46" s="145">
        <v>0</v>
      </c>
      <c r="K46" s="145">
        <v>0</v>
      </c>
      <c r="L46" s="171">
        <v>160.53</v>
      </c>
    </row>
    <row r="47" spans="2:12" ht="12" customHeight="1">
      <c r="B47" s="123"/>
      <c r="C47" s="123"/>
      <c r="E47" s="124"/>
      <c r="F47" s="125"/>
      <c r="G47" s="125"/>
      <c r="H47" s="125"/>
      <c r="I47" s="125"/>
      <c r="J47" s="125"/>
      <c r="K47" s="125"/>
      <c r="L47" s="171"/>
    </row>
    <row r="48" spans="2:12" s="120" customFormat="1" ht="12" customHeight="1">
      <c r="B48" s="221" t="s">
        <v>163</v>
      </c>
      <c r="C48" s="221"/>
      <c r="E48" s="121">
        <v>42300</v>
      </c>
      <c r="F48" s="122">
        <v>400</v>
      </c>
      <c r="G48" s="122">
        <v>1100</v>
      </c>
      <c r="H48" s="122">
        <v>1800</v>
      </c>
      <c r="I48" s="122">
        <v>5700</v>
      </c>
      <c r="J48" s="122">
        <v>11500</v>
      </c>
      <c r="K48" s="122">
        <v>21600</v>
      </c>
      <c r="L48" s="170">
        <v>180.81</v>
      </c>
    </row>
    <row r="49" spans="2:12" ht="12" customHeight="1">
      <c r="B49" s="123"/>
      <c r="C49" s="123" t="s">
        <v>142</v>
      </c>
      <c r="E49" s="124">
        <v>27900</v>
      </c>
      <c r="F49" s="125">
        <v>100</v>
      </c>
      <c r="G49" s="125">
        <v>400</v>
      </c>
      <c r="H49" s="125">
        <v>1200</v>
      </c>
      <c r="I49" s="125">
        <v>4400</v>
      </c>
      <c r="J49" s="125">
        <v>8800</v>
      </c>
      <c r="K49" s="125">
        <v>12900</v>
      </c>
      <c r="L49" s="171">
        <v>168.95</v>
      </c>
    </row>
    <row r="50" spans="2:12" ht="12" customHeight="1">
      <c r="B50" s="123"/>
      <c r="C50" s="123" t="s">
        <v>253</v>
      </c>
      <c r="E50" s="124">
        <v>14400</v>
      </c>
      <c r="F50" s="125">
        <v>300</v>
      </c>
      <c r="G50" s="125">
        <v>700</v>
      </c>
      <c r="H50" s="125">
        <v>600</v>
      </c>
      <c r="I50" s="125">
        <v>1200</v>
      </c>
      <c r="J50" s="125">
        <v>2800</v>
      </c>
      <c r="K50" s="125">
        <v>8700</v>
      </c>
      <c r="L50" s="171">
        <v>203.73</v>
      </c>
    </row>
    <row r="51" spans="2:12" ht="12" customHeight="1">
      <c r="B51" s="123"/>
      <c r="C51" s="123"/>
      <c r="E51" s="124"/>
      <c r="F51" s="125"/>
      <c r="G51" s="125"/>
      <c r="H51" s="125"/>
      <c r="I51" s="125"/>
      <c r="J51" s="125"/>
      <c r="K51" s="125"/>
      <c r="L51" s="171"/>
    </row>
    <row r="52" spans="2:12" ht="12" customHeight="1">
      <c r="B52" s="172" t="s">
        <v>119</v>
      </c>
      <c r="C52" s="172"/>
      <c r="E52" s="124">
        <v>39500</v>
      </c>
      <c r="F52" s="126">
        <v>0</v>
      </c>
      <c r="G52" s="125">
        <v>400</v>
      </c>
      <c r="H52" s="125">
        <v>1400</v>
      </c>
      <c r="I52" s="125">
        <v>5200</v>
      </c>
      <c r="J52" s="125">
        <v>11200</v>
      </c>
      <c r="K52" s="125">
        <v>21000</v>
      </c>
      <c r="L52" s="171">
        <v>185.9</v>
      </c>
    </row>
    <row r="53" spans="2:12" ht="12" customHeight="1">
      <c r="B53" s="123"/>
      <c r="C53" s="123" t="s">
        <v>142</v>
      </c>
      <c r="E53" s="124">
        <v>27100</v>
      </c>
      <c r="F53" s="145">
        <v>0</v>
      </c>
      <c r="G53" s="125">
        <v>300</v>
      </c>
      <c r="H53" s="125">
        <v>1100</v>
      </c>
      <c r="I53" s="125">
        <v>4300</v>
      </c>
      <c r="J53" s="125">
        <v>8700</v>
      </c>
      <c r="K53" s="125">
        <v>12600</v>
      </c>
      <c r="L53" s="171">
        <v>169.12</v>
      </c>
    </row>
    <row r="54" spans="2:12" ht="12" customHeight="1">
      <c r="B54" s="123"/>
      <c r="C54" s="123" t="s">
        <v>239</v>
      </c>
      <c r="E54" s="124">
        <v>12400</v>
      </c>
      <c r="F54" s="145" t="s">
        <v>0</v>
      </c>
      <c r="G54" s="125">
        <v>100</v>
      </c>
      <c r="H54" s="125">
        <v>300</v>
      </c>
      <c r="I54" s="125">
        <v>1000</v>
      </c>
      <c r="J54" s="125">
        <v>2600</v>
      </c>
      <c r="K54" s="125">
        <v>8400</v>
      </c>
      <c r="L54" s="171">
        <v>222.83</v>
      </c>
    </row>
    <row r="55" spans="2:12" ht="12" customHeight="1">
      <c r="B55" s="123"/>
      <c r="C55" s="123"/>
      <c r="E55" s="124"/>
      <c r="F55" s="145"/>
      <c r="G55" s="125"/>
      <c r="H55" s="125"/>
      <c r="I55" s="125"/>
      <c r="J55" s="125"/>
      <c r="K55" s="125"/>
      <c r="L55" s="171"/>
    </row>
    <row r="56" spans="2:12" ht="12" customHeight="1">
      <c r="B56" s="172" t="s">
        <v>120</v>
      </c>
      <c r="C56" s="172"/>
      <c r="E56" s="124">
        <v>700</v>
      </c>
      <c r="F56" s="145" t="s">
        <v>0</v>
      </c>
      <c r="G56" s="125">
        <v>100</v>
      </c>
      <c r="H56" s="125">
        <v>100</v>
      </c>
      <c r="I56" s="125">
        <v>200</v>
      </c>
      <c r="J56" s="125">
        <v>100</v>
      </c>
      <c r="K56" s="125">
        <v>200</v>
      </c>
      <c r="L56" s="171">
        <v>118.26</v>
      </c>
    </row>
    <row r="57" spans="2:12" ht="12" customHeight="1">
      <c r="B57" s="123"/>
      <c r="C57" s="123" t="s">
        <v>142</v>
      </c>
      <c r="E57" s="124">
        <v>300</v>
      </c>
      <c r="F57" s="145" t="s">
        <v>0</v>
      </c>
      <c r="G57" s="125">
        <v>100</v>
      </c>
      <c r="H57" s="126">
        <v>0</v>
      </c>
      <c r="I57" s="126">
        <v>0</v>
      </c>
      <c r="J57" s="125">
        <v>100</v>
      </c>
      <c r="K57" s="125">
        <v>100</v>
      </c>
      <c r="L57" s="171">
        <v>98.66</v>
      </c>
    </row>
    <row r="58" spans="2:12" ht="12" customHeight="1">
      <c r="B58" s="123"/>
      <c r="C58" s="123" t="s">
        <v>253</v>
      </c>
      <c r="E58" s="124">
        <v>300</v>
      </c>
      <c r="F58" s="125" t="s">
        <v>0</v>
      </c>
      <c r="G58" s="145">
        <v>0</v>
      </c>
      <c r="H58" s="126">
        <v>0</v>
      </c>
      <c r="I58" s="125">
        <v>100</v>
      </c>
      <c r="J58" s="126">
        <v>0</v>
      </c>
      <c r="K58" s="125">
        <v>100</v>
      </c>
      <c r="L58" s="171">
        <v>136.72</v>
      </c>
    </row>
    <row r="59" spans="2:12" ht="12" customHeight="1">
      <c r="B59" s="123"/>
      <c r="C59" s="123"/>
      <c r="E59" s="124"/>
      <c r="F59" s="125"/>
      <c r="G59" s="125"/>
      <c r="H59" s="125"/>
      <c r="I59" s="125"/>
      <c r="J59" s="125"/>
      <c r="K59" s="125"/>
      <c r="L59" s="171"/>
    </row>
    <row r="60" spans="2:12" ht="12" customHeight="1">
      <c r="B60" s="172" t="s">
        <v>121</v>
      </c>
      <c r="C60" s="172"/>
      <c r="E60" s="124">
        <v>1100</v>
      </c>
      <c r="F60" s="125">
        <v>300</v>
      </c>
      <c r="G60" s="125">
        <v>400</v>
      </c>
      <c r="H60" s="125">
        <v>300</v>
      </c>
      <c r="I60" s="126">
        <v>0</v>
      </c>
      <c r="J60" s="126">
        <v>0</v>
      </c>
      <c r="K60" s="126">
        <v>0</v>
      </c>
      <c r="L60" s="171">
        <v>47.79</v>
      </c>
    </row>
    <row r="61" spans="2:12" ht="12" customHeight="1">
      <c r="B61" s="123"/>
      <c r="C61" s="123" t="s">
        <v>142</v>
      </c>
      <c r="E61" s="222">
        <v>0</v>
      </c>
      <c r="F61" s="125" t="s">
        <v>0</v>
      </c>
      <c r="G61" s="145">
        <v>0</v>
      </c>
      <c r="H61" s="145">
        <v>0</v>
      </c>
      <c r="I61" s="145" t="s">
        <v>0</v>
      </c>
      <c r="J61" s="145" t="s">
        <v>0</v>
      </c>
      <c r="K61" s="125" t="s">
        <v>0</v>
      </c>
      <c r="L61" s="171">
        <v>51.63</v>
      </c>
    </row>
    <row r="62" spans="2:12" ht="12" customHeight="1">
      <c r="B62" s="123"/>
      <c r="C62" s="123" t="s">
        <v>253</v>
      </c>
      <c r="E62" s="124">
        <v>1100</v>
      </c>
      <c r="F62" s="125">
        <v>300</v>
      </c>
      <c r="G62" s="125">
        <v>400</v>
      </c>
      <c r="H62" s="125">
        <v>300</v>
      </c>
      <c r="I62" s="126">
        <v>0</v>
      </c>
      <c r="J62" s="126">
        <v>0</v>
      </c>
      <c r="K62" s="126">
        <v>0</v>
      </c>
      <c r="L62" s="171">
        <v>47.72</v>
      </c>
    </row>
    <row r="63" spans="2:12" ht="12" customHeight="1">
      <c r="B63" s="123"/>
      <c r="C63" s="123"/>
      <c r="E63" s="124"/>
      <c r="F63" s="125"/>
      <c r="G63" s="125"/>
      <c r="H63" s="125"/>
      <c r="I63" s="125"/>
      <c r="J63" s="125"/>
      <c r="K63" s="125"/>
      <c r="L63" s="171"/>
    </row>
    <row r="64" spans="2:12" ht="12" customHeight="1">
      <c r="B64" s="172" t="s">
        <v>70</v>
      </c>
      <c r="C64" s="172"/>
      <c r="E64" s="124">
        <v>1100</v>
      </c>
      <c r="F64" s="145">
        <v>100</v>
      </c>
      <c r="G64" s="125">
        <v>200</v>
      </c>
      <c r="H64" s="125">
        <v>100</v>
      </c>
      <c r="I64" s="125">
        <v>200</v>
      </c>
      <c r="J64" s="125">
        <v>200</v>
      </c>
      <c r="K64" s="125">
        <v>300</v>
      </c>
      <c r="L64" s="171">
        <v>166.72</v>
      </c>
    </row>
    <row r="65" ht="6" customHeight="1" thickBot="1">
      <c r="E65" s="95"/>
    </row>
    <row r="66" spans="1:12" s="26" customFormat="1" ht="14.25" customHeight="1">
      <c r="A66" s="28" t="s">
        <v>115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</sheetData>
  <sheetProtection/>
  <mergeCells count="20">
    <mergeCell ref="B60:C60"/>
    <mergeCell ref="B64:C64"/>
    <mergeCell ref="B38:C38"/>
    <mergeCell ref="B42:C42"/>
    <mergeCell ref="B44:C44"/>
    <mergeCell ref="B48:C48"/>
    <mergeCell ref="B52:C52"/>
    <mergeCell ref="B56:C56"/>
    <mergeCell ref="B16:C16"/>
    <mergeCell ref="B20:C20"/>
    <mergeCell ref="B24:C24"/>
    <mergeCell ref="B26:C26"/>
    <mergeCell ref="B30:C30"/>
    <mergeCell ref="B34:C34"/>
    <mergeCell ref="A5:D6"/>
    <mergeCell ref="E5:E6"/>
    <mergeCell ref="F5:K5"/>
    <mergeCell ref="L5:L6"/>
    <mergeCell ref="B8:C8"/>
    <mergeCell ref="B12:C1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P25" sqref="P25"/>
    </sheetView>
  </sheetViews>
  <sheetFormatPr defaultColWidth="9.00390625" defaultRowHeight="13.5"/>
  <cols>
    <col min="1" max="1" width="1.00390625" style="65" customWidth="1"/>
    <col min="2" max="5" width="1.4921875" style="65" customWidth="1"/>
    <col min="6" max="6" width="18.625" style="65" customWidth="1"/>
    <col min="7" max="7" width="1.00390625" style="65" customWidth="1"/>
    <col min="8" max="13" width="9.75390625" style="65" customWidth="1"/>
    <col min="14" max="16384" width="9.00390625" style="65" customWidth="1"/>
  </cols>
  <sheetData>
    <row r="1" ht="17.25">
      <c r="F1" s="3" t="s">
        <v>254</v>
      </c>
    </row>
    <row r="2" ht="17.25">
      <c r="F2" s="3" t="s">
        <v>255</v>
      </c>
    </row>
    <row r="3" s="26" customFormat="1" ht="9.75" customHeight="1">
      <c r="A3" s="5" t="s">
        <v>256</v>
      </c>
    </row>
    <row r="4" s="26" customFormat="1" ht="9.75" customHeight="1">
      <c r="A4" s="5" t="s">
        <v>257</v>
      </c>
    </row>
    <row r="5" spans="1:12" s="26" customFormat="1" ht="11.25" customHeight="1" thickBot="1">
      <c r="A5" s="5" t="s">
        <v>92</v>
      </c>
      <c r="L5" s="5" t="s">
        <v>210</v>
      </c>
    </row>
    <row r="6" spans="1:13" ht="12" customHeight="1" thickTop="1">
      <c r="A6" s="175" t="s">
        <v>9</v>
      </c>
      <c r="B6" s="175"/>
      <c r="C6" s="175"/>
      <c r="D6" s="175"/>
      <c r="E6" s="175"/>
      <c r="F6" s="175"/>
      <c r="G6" s="175"/>
      <c r="H6" s="177" t="s">
        <v>94</v>
      </c>
      <c r="I6" s="178"/>
      <c r="J6" s="178"/>
      <c r="K6" s="178"/>
      <c r="L6" s="179"/>
      <c r="M6" s="223" t="s">
        <v>95</v>
      </c>
    </row>
    <row r="7" spans="1:13" ht="12" customHeight="1">
      <c r="A7" s="181"/>
      <c r="B7" s="181"/>
      <c r="C7" s="181"/>
      <c r="D7" s="181"/>
      <c r="E7" s="181"/>
      <c r="F7" s="181"/>
      <c r="G7" s="181"/>
      <c r="H7" s="182" t="s">
        <v>96</v>
      </c>
      <c r="I7" s="182" t="s">
        <v>97</v>
      </c>
      <c r="J7" s="211"/>
      <c r="K7" s="182" t="s">
        <v>98</v>
      </c>
      <c r="L7" s="211"/>
      <c r="M7" s="224"/>
    </row>
    <row r="8" spans="1:13" ht="12" customHeight="1">
      <c r="A8" s="186"/>
      <c r="B8" s="186"/>
      <c r="C8" s="186"/>
      <c r="D8" s="186"/>
      <c r="E8" s="186"/>
      <c r="F8" s="186"/>
      <c r="G8" s="186"/>
      <c r="H8" s="187"/>
      <c r="I8" s="187"/>
      <c r="J8" s="216" t="s">
        <v>100</v>
      </c>
      <c r="K8" s="187"/>
      <c r="L8" s="216" t="s">
        <v>102</v>
      </c>
      <c r="M8" s="225"/>
    </row>
    <row r="9" ht="6" customHeight="1">
      <c r="H9" s="75"/>
    </row>
    <row r="10" spans="2:13" s="120" customFormat="1" ht="9.75" customHeight="1">
      <c r="B10" s="169" t="s">
        <v>96</v>
      </c>
      <c r="C10" s="169"/>
      <c r="D10" s="169"/>
      <c r="E10" s="169"/>
      <c r="F10" s="169"/>
      <c r="H10" s="121">
        <v>741100</v>
      </c>
      <c r="I10" s="122">
        <v>649000</v>
      </c>
      <c r="J10" s="122">
        <v>2300</v>
      </c>
      <c r="K10" s="122">
        <v>92100</v>
      </c>
      <c r="L10" s="122">
        <v>84800</v>
      </c>
      <c r="M10" s="122">
        <v>2300</v>
      </c>
    </row>
    <row r="11" spans="2:13" ht="3.75" customHeight="1">
      <c r="B11" s="123"/>
      <c r="C11" s="123"/>
      <c r="D11" s="123"/>
      <c r="E11" s="123"/>
      <c r="F11" s="123"/>
      <c r="H11" s="124"/>
      <c r="I11" s="125"/>
      <c r="J11" s="125"/>
      <c r="K11" s="125"/>
      <c r="L11" s="125"/>
      <c r="M11" s="125"/>
    </row>
    <row r="12" spans="2:13" s="120" customFormat="1" ht="10.5" customHeight="1">
      <c r="B12" s="169" t="s">
        <v>12</v>
      </c>
      <c r="C12" s="169"/>
      <c r="D12" s="169"/>
      <c r="E12" s="169"/>
      <c r="F12" s="169"/>
      <c r="H12" s="121">
        <v>650400</v>
      </c>
      <c r="I12" s="122">
        <v>569700</v>
      </c>
      <c r="J12" s="122">
        <v>2200</v>
      </c>
      <c r="K12" s="122">
        <v>80700</v>
      </c>
      <c r="L12" s="122">
        <v>74300</v>
      </c>
      <c r="M12" s="122">
        <v>1800</v>
      </c>
    </row>
    <row r="13" spans="2:13" ht="3.75" customHeight="1">
      <c r="B13" s="123"/>
      <c r="C13" s="123"/>
      <c r="D13" s="123"/>
      <c r="E13" s="123"/>
      <c r="F13" s="123"/>
      <c r="H13" s="124"/>
      <c r="I13" s="125"/>
      <c r="J13" s="125"/>
      <c r="K13" s="125"/>
      <c r="L13" s="125"/>
      <c r="M13" s="125"/>
    </row>
    <row r="14" spans="2:13" s="120" customFormat="1" ht="10.5" customHeight="1">
      <c r="B14" s="119"/>
      <c r="C14" s="169" t="s">
        <v>13</v>
      </c>
      <c r="D14" s="169"/>
      <c r="E14" s="169"/>
      <c r="F14" s="169"/>
      <c r="H14" s="121">
        <v>369000</v>
      </c>
      <c r="I14" s="122">
        <v>317300</v>
      </c>
      <c r="J14" s="122">
        <v>1100</v>
      </c>
      <c r="K14" s="122">
        <v>51600</v>
      </c>
      <c r="L14" s="122">
        <v>48500</v>
      </c>
      <c r="M14" s="122">
        <v>900</v>
      </c>
    </row>
    <row r="15" spans="2:13" ht="3.75" customHeight="1">
      <c r="B15" s="123"/>
      <c r="C15" s="123"/>
      <c r="D15" s="123"/>
      <c r="E15" s="123"/>
      <c r="F15" s="123"/>
      <c r="H15" s="124"/>
      <c r="I15" s="125"/>
      <c r="J15" s="125"/>
      <c r="K15" s="125"/>
      <c r="L15" s="125"/>
      <c r="M15" s="125"/>
    </row>
    <row r="16" spans="2:13" s="120" customFormat="1" ht="10.5" customHeight="1">
      <c r="B16" s="119"/>
      <c r="C16" s="119"/>
      <c r="D16" s="169" t="s">
        <v>258</v>
      </c>
      <c r="E16" s="169"/>
      <c r="F16" s="169"/>
      <c r="H16" s="121">
        <v>73800</v>
      </c>
      <c r="I16" s="122">
        <v>63100</v>
      </c>
      <c r="J16" s="122">
        <v>300</v>
      </c>
      <c r="K16" s="122">
        <v>10700</v>
      </c>
      <c r="L16" s="122">
        <v>9900</v>
      </c>
      <c r="M16" s="122">
        <v>200</v>
      </c>
    </row>
    <row r="17" spans="2:13" ht="10.5" customHeight="1">
      <c r="B17" s="123"/>
      <c r="C17" s="123"/>
      <c r="D17" s="123"/>
      <c r="E17" s="172" t="s">
        <v>259</v>
      </c>
      <c r="F17" s="172"/>
      <c r="H17" s="124">
        <v>8900</v>
      </c>
      <c r="I17" s="125">
        <v>7500</v>
      </c>
      <c r="J17" s="125">
        <v>100</v>
      </c>
      <c r="K17" s="125">
        <v>1400</v>
      </c>
      <c r="L17" s="125">
        <v>1300</v>
      </c>
      <c r="M17" s="145">
        <v>100</v>
      </c>
    </row>
    <row r="18" spans="2:13" ht="10.5" customHeight="1">
      <c r="B18" s="123"/>
      <c r="C18" s="123"/>
      <c r="D18" s="123"/>
      <c r="E18" s="123"/>
      <c r="F18" s="123" t="s">
        <v>260</v>
      </c>
      <c r="H18" s="124">
        <v>400</v>
      </c>
      <c r="I18" s="125">
        <v>300</v>
      </c>
      <c r="J18" s="125" t="s">
        <v>0</v>
      </c>
      <c r="K18" s="126">
        <v>0</v>
      </c>
      <c r="L18" s="126">
        <v>0</v>
      </c>
      <c r="M18" s="125" t="s">
        <v>0</v>
      </c>
    </row>
    <row r="19" spans="2:13" ht="10.5" customHeight="1">
      <c r="B19" s="123"/>
      <c r="C19" s="123"/>
      <c r="D19" s="123"/>
      <c r="E19" s="123"/>
      <c r="F19" s="123" t="s">
        <v>261</v>
      </c>
      <c r="H19" s="124">
        <v>700</v>
      </c>
      <c r="I19" s="125">
        <v>600</v>
      </c>
      <c r="J19" s="125" t="s">
        <v>0</v>
      </c>
      <c r="K19" s="125">
        <v>100</v>
      </c>
      <c r="L19" s="125">
        <v>100</v>
      </c>
      <c r="M19" s="125" t="s">
        <v>0</v>
      </c>
    </row>
    <row r="20" spans="2:13" ht="10.5" customHeight="1">
      <c r="B20" s="123"/>
      <c r="C20" s="123"/>
      <c r="D20" s="123"/>
      <c r="E20" s="123"/>
      <c r="F20" s="123" t="s">
        <v>51</v>
      </c>
      <c r="H20" s="124">
        <v>2200</v>
      </c>
      <c r="I20" s="125">
        <v>2000</v>
      </c>
      <c r="J20" s="125" t="s">
        <v>0</v>
      </c>
      <c r="K20" s="125">
        <v>200</v>
      </c>
      <c r="L20" s="125">
        <v>200</v>
      </c>
      <c r="M20" s="126">
        <v>0</v>
      </c>
    </row>
    <row r="21" spans="2:13" ht="10.5" customHeight="1">
      <c r="B21" s="123"/>
      <c r="C21" s="123"/>
      <c r="D21" s="123"/>
      <c r="E21" s="123"/>
      <c r="F21" s="123" t="s">
        <v>262</v>
      </c>
      <c r="H21" s="124">
        <v>5700</v>
      </c>
      <c r="I21" s="125">
        <v>4700</v>
      </c>
      <c r="J21" s="145">
        <v>100</v>
      </c>
      <c r="K21" s="125">
        <v>1000</v>
      </c>
      <c r="L21" s="125">
        <v>1000</v>
      </c>
      <c r="M21" s="145">
        <v>0</v>
      </c>
    </row>
    <row r="22" spans="2:13" ht="10.5" customHeight="1">
      <c r="B22" s="123"/>
      <c r="C22" s="123"/>
      <c r="D22" s="123"/>
      <c r="E22" s="172" t="s">
        <v>263</v>
      </c>
      <c r="F22" s="172"/>
      <c r="H22" s="124">
        <v>64900</v>
      </c>
      <c r="I22" s="125">
        <v>55600</v>
      </c>
      <c r="J22" s="125">
        <v>200</v>
      </c>
      <c r="K22" s="125">
        <v>9400</v>
      </c>
      <c r="L22" s="125">
        <v>8600</v>
      </c>
      <c r="M22" s="125">
        <v>100</v>
      </c>
    </row>
    <row r="23" spans="2:13" ht="10.5" customHeight="1">
      <c r="B23" s="123"/>
      <c r="C23" s="123"/>
      <c r="D23" s="123"/>
      <c r="E23" s="123"/>
      <c r="F23" s="123" t="s">
        <v>264</v>
      </c>
      <c r="H23" s="124">
        <v>30700</v>
      </c>
      <c r="I23" s="125">
        <v>26500</v>
      </c>
      <c r="J23" s="125">
        <v>100</v>
      </c>
      <c r="K23" s="125">
        <v>4200</v>
      </c>
      <c r="L23" s="125">
        <v>3800</v>
      </c>
      <c r="M23" s="125">
        <v>100</v>
      </c>
    </row>
    <row r="24" spans="2:13" ht="10.5" customHeight="1">
      <c r="B24" s="123"/>
      <c r="C24" s="123"/>
      <c r="D24" s="123"/>
      <c r="E24" s="123"/>
      <c r="F24" s="123" t="s">
        <v>265</v>
      </c>
      <c r="H24" s="124">
        <v>34200</v>
      </c>
      <c r="I24" s="125">
        <v>29000</v>
      </c>
      <c r="J24" s="125">
        <v>100</v>
      </c>
      <c r="K24" s="125">
        <v>5200</v>
      </c>
      <c r="L24" s="125">
        <v>4800</v>
      </c>
      <c r="M24" s="145">
        <v>0</v>
      </c>
    </row>
    <row r="25" spans="2:13" ht="3.75" customHeight="1">
      <c r="B25" s="123"/>
      <c r="C25" s="123"/>
      <c r="D25" s="123"/>
      <c r="E25" s="123"/>
      <c r="F25" s="123"/>
      <c r="H25" s="124"/>
      <c r="I25" s="125"/>
      <c r="J25" s="125"/>
      <c r="K25" s="125"/>
      <c r="L25" s="125"/>
      <c r="M25" s="125"/>
    </row>
    <row r="26" spans="2:13" s="120" customFormat="1" ht="10.5" customHeight="1">
      <c r="B26" s="119"/>
      <c r="C26" s="119"/>
      <c r="D26" s="169" t="s">
        <v>266</v>
      </c>
      <c r="E26" s="169"/>
      <c r="F26" s="169"/>
      <c r="H26" s="121">
        <v>80300</v>
      </c>
      <c r="I26" s="122">
        <v>66300</v>
      </c>
      <c r="J26" s="122">
        <v>200</v>
      </c>
      <c r="K26" s="122">
        <v>14000</v>
      </c>
      <c r="L26" s="122">
        <v>13400</v>
      </c>
      <c r="M26" s="122">
        <v>400</v>
      </c>
    </row>
    <row r="27" spans="2:13" ht="10.5" customHeight="1">
      <c r="B27" s="123"/>
      <c r="C27" s="123"/>
      <c r="D27" s="123"/>
      <c r="E27" s="172" t="s">
        <v>267</v>
      </c>
      <c r="F27" s="172"/>
      <c r="H27" s="124">
        <v>52300</v>
      </c>
      <c r="I27" s="125">
        <v>42200</v>
      </c>
      <c r="J27" s="125">
        <v>100</v>
      </c>
      <c r="K27" s="125">
        <v>10100</v>
      </c>
      <c r="L27" s="125">
        <v>9700</v>
      </c>
      <c r="M27" s="125">
        <v>300</v>
      </c>
    </row>
    <row r="28" spans="2:13" ht="10.5" customHeight="1">
      <c r="B28" s="123"/>
      <c r="C28" s="123"/>
      <c r="D28" s="123"/>
      <c r="E28" s="123"/>
      <c r="F28" s="123" t="s">
        <v>49</v>
      </c>
      <c r="H28" s="124">
        <v>24300</v>
      </c>
      <c r="I28" s="125">
        <v>18400</v>
      </c>
      <c r="J28" s="145">
        <v>100</v>
      </c>
      <c r="K28" s="125">
        <v>5800</v>
      </c>
      <c r="L28" s="125">
        <v>5600</v>
      </c>
      <c r="M28" s="125">
        <v>200</v>
      </c>
    </row>
    <row r="29" spans="2:13" ht="10.5" customHeight="1">
      <c r="B29" s="123"/>
      <c r="C29" s="123"/>
      <c r="D29" s="123"/>
      <c r="E29" s="123"/>
      <c r="F29" s="123" t="s">
        <v>268</v>
      </c>
      <c r="H29" s="124">
        <v>28100</v>
      </c>
      <c r="I29" s="125">
        <v>23800</v>
      </c>
      <c r="J29" s="145">
        <v>0</v>
      </c>
      <c r="K29" s="125">
        <v>4300</v>
      </c>
      <c r="L29" s="125">
        <v>4100</v>
      </c>
      <c r="M29" s="125">
        <v>100</v>
      </c>
    </row>
    <row r="30" spans="2:13" ht="10.5" customHeight="1">
      <c r="B30" s="123"/>
      <c r="C30" s="123"/>
      <c r="D30" s="123"/>
      <c r="E30" s="172" t="s">
        <v>269</v>
      </c>
      <c r="F30" s="172"/>
      <c r="H30" s="124">
        <v>27900</v>
      </c>
      <c r="I30" s="125">
        <v>24000</v>
      </c>
      <c r="J30" s="145">
        <v>100</v>
      </c>
      <c r="K30" s="125">
        <v>3900</v>
      </c>
      <c r="L30" s="125">
        <v>3700</v>
      </c>
      <c r="M30" s="145">
        <v>100</v>
      </c>
    </row>
    <row r="31" spans="2:13" ht="10.5" customHeight="1">
      <c r="B31" s="123"/>
      <c r="C31" s="123"/>
      <c r="D31" s="123"/>
      <c r="E31" s="123"/>
      <c r="F31" s="123" t="s">
        <v>270</v>
      </c>
      <c r="H31" s="124">
        <v>2000</v>
      </c>
      <c r="I31" s="125">
        <v>1500</v>
      </c>
      <c r="J31" s="125" t="s">
        <v>0</v>
      </c>
      <c r="K31" s="125">
        <v>500</v>
      </c>
      <c r="L31" s="125">
        <v>500</v>
      </c>
      <c r="M31" s="125" t="s">
        <v>0</v>
      </c>
    </row>
    <row r="32" spans="2:13" ht="10.5" customHeight="1">
      <c r="B32" s="123"/>
      <c r="C32" s="123"/>
      <c r="D32" s="123"/>
      <c r="E32" s="123"/>
      <c r="F32" s="123" t="s">
        <v>271</v>
      </c>
      <c r="H32" s="124">
        <v>25900</v>
      </c>
      <c r="I32" s="125">
        <v>22500</v>
      </c>
      <c r="J32" s="145">
        <v>100</v>
      </c>
      <c r="K32" s="125">
        <v>3400</v>
      </c>
      <c r="L32" s="125">
        <v>3200</v>
      </c>
      <c r="M32" s="145">
        <v>100</v>
      </c>
    </row>
    <row r="33" spans="2:13" ht="3.75" customHeight="1">
      <c r="B33" s="123"/>
      <c r="C33" s="123"/>
      <c r="D33" s="123"/>
      <c r="E33" s="123"/>
      <c r="F33" s="123"/>
      <c r="H33" s="124"/>
      <c r="I33" s="125"/>
      <c r="J33" s="125"/>
      <c r="K33" s="125"/>
      <c r="L33" s="125"/>
      <c r="M33" s="125"/>
    </row>
    <row r="34" spans="2:13" s="120" customFormat="1" ht="10.5" customHeight="1">
      <c r="B34" s="119"/>
      <c r="C34" s="119"/>
      <c r="D34" s="169" t="s">
        <v>272</v>
      </c>
      <c r="E34" s="169"/>
      <c r="F34" s="169"/>
      <c r="H34" s="121">
        <v>214900</v>
      </c>
      <c r="I34" s="122">
        <v>188000</v>
      </c>
      <c r="J34" s="122">
        <v>600</v>
      </c>
      <c r="K34" s="122">
        <v>26900</v>
      </c>
      <c r="L34" s="122">
        <v>25100</v>
      </c>
      <c r="M34" s="122">
        <v>300</v>
      </c>
    </row>
    <row r="35" spans="2:13" ht="10.5" customHeight="1">
      <c r="B35" s="123"/>
      <c r="C35" s="123"/>
      <c r="D35" s="123"/>
      <c r="E35" s="172" t="s">
        <v>273</v>
      </c>
      <c r="F35" s="172"/>
      <c r="H35" s="124">
        <v>144600</v>
      </c>
      <c r="I35" s="125">
        <v>125600</v>
      </c>
      <c r="J35" s="125">
        <v>400</v>
      </c>
      <c r="K35" s="125">
        <v>19100</v>
      </c>
      <c r="L35" s="125">
        <v>17800</v>
      </c>
      <c r="M35" s="125">
        <v>300</v>
      </c>
    </row>
    <row r="36" spans="2:13" ht="10.5" customHeight="1">
      <c r="B36" s="123"/>
      <c r="C36" s="123"/>
      <c r="D36" s="123"/>
      <c r="E36" s="123"/>
      <c r="F36" s="123" t="s">
        <v>274</v>
      </c>
      <c r="H36" s="124">
        <v>1200</v>
      </c>
      <c r="I36" s="125">
        <v>1100</v>
      </c>
      <c r="J36" s="125" t="s">
        <v>0</v>
      </c>
      <c r="K36" s="125">
        <v>100</v>
      </c>
      <c r="L36" s="125">
        <v>100</v>
      </c>
      <c r="M36" s="125" t="s">
        <v>0</v>
      </c>
    </row>
    <row r="37" spans="2:13" ht="10.5" customHeight="1">
      <c r="B37" s="123"/>
      <c r="C37" s="123"/>
      <c r="D37" s="123"/>
      <c r="E37" s="123"/>
      <c r="F37" s="123" t="s">
        <v>275</v>
      </c>
      <c r="H37" s="124">
        <v>16000</v>
      </c>
      <c r="I37" s="125">
        <v>13100</v>
      </c>
      <c r="J37" s="125">
        <v>100</v>
      </c>
      <c r="K37" s="125">
        <v>2900</v>
      </c>
      <c r="L37" s="125">
        <v>2800</v>
      </c>
      <c r="M37" s="126">
        <v>0</v>
      </c>
    </row>
    <row r="38" spans="2:13" ht="10.5" customHeight="1">
      <c r="B38" s="123"/>
      <c r="C38" s="123"/>
      <c r="D38" s="123"/>
      <c r="E38" s="123"/>
      <c r="F38" s="123" t="s">
        <v>276</v>
      </c>
      <c r="H38" s="124">
        <v>62500</v>
      </c>
      <c r="I38" s="125">
        <v>54700</v>
      </c>
      <c r="J38" s="125">
        <v>200</v>
      </c>
      <c r="K38" s="125">
        <v>7800</v>
      </c>
      <c r="L38" s="125">
        <v>7200</v>
      </c>
      <c r="M38" s="125">
        <v>100</v>
      </c>
    </row>
    <row r="39" spans="2:13" ht="10.5" customHeight="1">
      <c r="B39" s="123"/>
      <c r="C39" s="123"/>
      <c r="D39" s="123"/>
      <c r="E39" s="123"/>
      <c r="F39" s="123" t="s">
        <v>277</v>
      </c>
      <c r="H39" s="124">
        <v>15600</v>
      </c>
      <c r="I39" s="125">
        <v>13700</v>
      </c>
      <c r="J39" s="126">
        <v>0</v>
      </c>
      <c r="K39" s="125">
        <v>1900</v>
      </c>
      <c r="L39" s="125">
        <v>1700</v>
      </c>
      <c r="M39" s="126">
        <v>0</v>
      </c>
    </row>
    <row r="40" spans="2:13" ht="10.5" customHeight="1">
      <c r="B40" s="123"/>
      <c r="C40" s="123"/>
      <c r="D40" s="123"/>
      <c r="E40" s="123"/>
      <c r="F40" s="123" t="s">
        <v>278</v>
      </c>
      <c r="H40" s="124">
        <v>49300</v>
      </c>
      <c r="I40" s="125">
        <v>43100</v>
      </c>
      <c r="J40" s="125">
        <v>100</v>
      </c>
      <c r="K40" s="125">
        <v>6300</v>
      </c>
      <c r="L40" s="125">
        <v>5900</v>
      </c>
      <c r="M40" s="145">
        <v>200</v>
      </c>
    </row>
    <row r="41" spans="2:13" ht="10.5" customHeight="1">
      <c r="B41" s="123"/>
      <c r="C41" s="123"/>
      <c r="D41" s="123"/>
      <c r="E41" s="172" t="s">
        <v>279</v>
      </c>
      <c r="F41" s="172"/>
      <c r="H41" s="124">
        <v>40700</v>
      </c>
      <c r="I41" s="125">
        <v>34900</v>
      </c>
      <c r="J41" s="125">
        <v>100</v>
      </c>
      <c r="K41" s="125">
        <v>5900</v>
      </c>
      <c r="L41" s="125">
        <v>5600</v>
      </c>
      <c r="M41" s="126">
        <v>0</v>
      </c>
    </row>
    <row r="42" spans="2:13" ht="10.5" customHeight="1">
      <c r="B42" s="123"/>
      <c r="C42" s="123"/>
      <c r="D42" s="123"/>
      <c r="E42" s="123"/>
      <c r="F42" s="123" t="s">
        <v>280</v>
      </c>
      <c r="H42" s="124">
        <v>16100</v>
      </c>
      <c r="I42" s="125">
        <v>13900</v>
      </c>
      <c r="J42" s="145">
        <v>100</v>
      </c>
      <c r="K42" s="125">
        <v>2200</v>
      </c>
      <c r="L42" s="125">
        <v>2100</v>
      </c>
      <c r="M42" s="126">
        <v>0</v>
      </c>
    </row>
    <row r="43" spans="2:13" ht="10.5" customHeight="1">
      <c r="B43" s="123"/>
      <c r="C43" s="123"/>
      <c r="D43" s="123"/>
      <c r="E43" s="123"/>
      <c r="F43" s="123" t="s">
        <v>281</v>
      </c>
      <c r="H43" s="124">
        <v>19900</v>
      </c>
      <c r="I43" s="125">
        <v>16700</v>
      </c>
      <c r="J43" s="145">
        <v>0</v>
      </c>
      <c r="K43" s="125">
        <v>3200</v>
      </c>
      <c r="L43" s="125">
        <v>3100</v>
      </c>
      <c r="M43" s="126">
        <v>0</v>
      </c>
    </row>
    <row r="44" spans="2:13" ht="10.5" customHeight="1">
      <c r="B44" s="123"/>
      <c r="C44" s="123"/>
      <c r="D44" s="123"/>
      <c r="E44" s="123"/>
      <c r="F44" s="123" t="s">
        <v>282</v>
      </c>
      <c r="H44" s="124">
        <v>1600</v>
      </c>
      <c r="I44" s="125">
        <v>1300</v>
      </c>
      <c r="J44" s="125" t="s">
        <v>0</v>
      </c>
      <c r="K44" s="125">
        <v>200</v>
      </c>
      <c r="L44" s="125">
        <v>200</v>
      </c>
      <c r="M44" s="145" t="s">
        <v>0</v>
      </c>
    </row>
    <row r="45" spans="2:13" ht="10.5" customHeight="1">
      <c r="B45" s="123"/>
      <c r="C45" s="123"/>
      <c r="D45" s="123"/>
      <c r="E45" s="123"/>
      <c r="F45" s="226" t="s">
        <v>283</v>
      </c>
      <c r="H45" s="124">
        <v>3200</v>
      </c>
      <c r="I45" s="125">
        <v>3000</v>
      </c>
      <c r="J45" s="145" t="s">
        <v>0</v>
      </c>
      <c r="K45" s="125">
        <v>200</v>
      </c>
      <c r="L45" s="125">
        <v>200</v>
      </c>
      <c r="M45" s="125" t="s">
        <v>0</v>
      </c>
    </row>
    <row r="46" spans="2:13" ht="10.5" customHeight="1">
      <c r="B46" s="123"/>
      <c r="C46" s="123"/>
      <c r="D46" s="123"/>
      <c r="E46" s="172" t="s">
        <v>284</v>
      </c>
      <c r="F46" s="172"/>
      <c r="H46" s="124">
        <v>29500</v>
      </c>
      <c r="I46" s="125">
        <v>27500</v>
      </c>
      <c r="J46" s="145">
        <v>0</v>
      </c>
      <c r="K46" s="125">
        <v>2000</v>
      </c>
      <c r="L46" s="125">
        <v>1800</v>
      </c>
      <c r="M46" s="126">
        <v>0</v>
      </c>
    </row>
    <row r="47" spans="2:13" ht="10.5" customHeight="1">
      <c r="B47" s="123"/>
      <c r="C47" s="123"/>
      <c r="D47" s="123"/>
      <c r="E47" s="123"/>
      <c r="F47" s="123" t="s">
        <v>285</v>
      </c>
      <c r="H47" s="124">
        <v>1100</v>
      </c>
      <c r="I47" s="125">
        <v>1100</v>
      </c>
      <c r="J47" s="145" t="s">
        <v>0</v>
      </c>
      <c r="K47" s="126">
        <v>0</v>
      </c>
      <c r="L47" s="126">
        <v>0</v>
      </c>
      <c r="M47" s="125" t="s">
        <v>0</v>
      </c>
    </row>
    <row r="48" spans="2:13" ht="10.5" customHeight="1">
      <c r="B48" s="123"/>
      <c r="C48" s="123"/>
      <c r="D48" s="123"/>
      <c r="E48" s="123"/>
      <c r="F48" s="123" t="s">
        <v>286</v>
      </c>
      <c r="H48" s="124">
        <v>28300</v>
      </c>
      <c r="I48" s="125">
        <v>26400</v>
      </c>
      <c r="J48" s="145">
        <v>0</v>
      </c>
      <c r="K48" s="125">
        <v>1900</v>
      </c>
      <c r="L48" s="125">
        <v>1700</v>
      </c>
      <c r="M48" s="126">
        <v>0</v>
      </c>
    </row>
    <row r="49" spans="2:13" ht="10.5" customHeight="1">
      <c r="B49" s="123"/>
      <c r="C49" s="123"/>
      <c r="D49" s="123"/>
      <c r="E49" s="123"/>
      <c r="F49" s="123" t="s">
        <v>287</v>
      </c>
      <c r="H49" s="124" t="s">
        <v>0</v>
      </c>
      <c r="I49" s="125" t="s">
        <v>0</v>
      </c>
      <c r="J49" s="145" t="s">
        <v>0</v>
      </c>
      <c r="K49" s="125" t="s">
        <v>0</v>
      </c>
      <c r="L49" s="125" t="s">
        <v>0</v>
      </c>
      <c r="M49" s="125" t="s">
        <v>0</v>
      </c>
    </row>
    <row r="50" spans="2:13" ht="3.75" customHeight="1">
      <c r="B50" s="123"/>
      <c r="C50" s="123"/>
      <c r="D50" s="123"/>
      <c r="E50" s="123"/>
      <c r="F50" s="123"/>
      <c r="H50" s="124"/>
      <c r="I50" s="125"/>
      <c r="J50" s="145"/>
      <c r="K50" s="125"/>
      <c r="L50" s="125"/>
      <c r="M50" s="125"/>
    </row>
    <row r="51" spans="2:13" s="120" customFormat="1" ht="10.5" customHeight="1">
      <c r="B51" s="119"/>
      <c r="C51" s="169" t="s">
        <v>288</v>
      </c>
      <c r="D51" s="169"/>
      <c r="E51" s="169"/>
      <c r="F51" s="169"/>
      <c r="H51" s="121">
        <v>34600</v>
      </c>
      <c r="I51" s="122">
        <v>31600</v>
      </c>
      <c r="J51" s="141">
        <v>0</v>
      </c>
      <c r="K51" s="122">
        <v>3100</v>
      </c>
      <c r="L51" s="122">
        <v>2900</v>
      </c>
      <c r="M51" s="122">
        <v>100</v>
      </c>
    </row>
    <row r="52" spans="2:13" s="120" customFormat="1" ht="10.5" customHeight="1">
      <c r="B52" s="119"/>
      <c r="C52" s="169" t="s">
        <v>289</v>
      </c>
      <c r="D52" s="169"/>
      <c r="E52" s="169"/>
      <c r="F52" s="169"/>
      <c r="H52" s="121">
        <v>246800</v>
      </c>
      <c r="I52" s="122">
        <v>220800</v>
      </c>
      <c r="J52" s="122">
        <v>1000</v>
      </c>
      <c r="K52" s="122">
        <v>26000</v>
      </c>
      <c r="L52" s="122">
        <v>22900</v>
      </c>
      <c r="M52" s="122">
        <v>900</v>
      </c>
    </row>
    <row r="53" spans="2:13" s="120" customFormat="1" ht="3.75" customHeight="1">
      <c r="B53" s="119"/>
      <c r="C53" s="119"/>
      <c r="D53" s="119"/>
      <c r="E53" s="119"/>
      <c r="F53" s="119"/>
      <c r="H53" s="121"/>
      <c r="I53" s="122"/>
      <c r="J53" s="122"/>
      <c r="K53" s="122"/>
      <c r="L53" s="122"/>
      <c r="M53" s="122"/>
    </row>
    <row r="54" spans="2:13" s="120" customFormat="1" ht="10.5" customHeight="1">
      <c r="B54" s="169" t="s">
        <v>290</v>
      </c>
      <c r="C54" s="169"/>
      <c r="D54" s="169"/>
      <c r="E54" s="169"/>
      <c r="F54" s="169"/>
      <c r="H54" s="121">
        <v>90700</v>
      </c>
      <c r="I54" s="122">
        <v>79400</v>
      </c>
      <c r="J54" s="160">
        <v>100</v>
      </c>
      <c r="K54" s="122">
        <v>11400</v>
      </c>
      <c r="L54" s="122">
        <v>10500</v>
      </c>
      <c r="M54" s="122">
        <v>500</v>
      </c>
    </row>
    <row r="55" spans="2:13" ht="10.5" customHeight="1">
      <c r="B55" s="123"/>
      <c r="C55" s="123"/>
      <c r="D55" s="227" t="s">
        <v>291</v>
      </c>
      <c r="E55" s="227"/>
      <c r="F55" s="227"/>
      <c r="H55" s="124"/>
      <c r="I55" s="125"/>
      <c r="J55" s="125"/>
      <c r="K55" s="125"/>
      <c r="L55" s="125"/>
      <c r="M55" s="125"/>
    </row>
    <row r="56" spans="2:13" ht="10.5" customHeight="1">
      <c r="B56" s="172" t="s">
        <v>292</v>
      </c>
      <c r="C56" s="172"/>
      <c r="D56" s="172"/>
      <c r="E56" s="172"/>
      <c r="F56" s="172"/>
      <c r="H56" s="124">
        <v>157700</v>
      </c>
      <c r="I56" s="125">
        <v>132200</v>
      </c>
      <c r="J56" s="125">
        <v>500</v>
      </c>
      <c r="K56" s="125">
        <v>25400</v>
      </c>
      <c r="L56" s="125">
        <v>23900</v>
      </c>
      <c r="M56" s="125">
        <v>600</v>
      </c>
    </row>
    <row r="57" ht="6" customHeight="1" thickBot="1">
      <c r="H57" s="95"/>
    </row>
    <row r="58" spans="1:13" ht="11.25" customHeight="1">
      <c r="A58" s="28" t="s">
        <v>115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</row>
    <row r="59" ht="12" customHeight="1"/>
  </sheetData>
  <sheetProtection/>
  <mergeCells count="24">
    <mergeCell ref="E46:F46"/>
    <mergeCell ref="C51:F51"/>
    <mergeCell ref="C52:F52"/>
    <mergeCell ref="B54:F54"/>
    <mergeCell ref="D55:F55"/>
    <mergeCell ref="B56:F56"/>
    <mergeCell ref="D26:F26"/>
    <mergeCell ref="E27:F27"/>
    <mergeCell ref="E30:F30"/>
    <mergeCell ref="D34:F34"/>
    <mergeCell ref="E35:F35"/>
    <mergeCell ref="E41:F41"/>
    <mergeCell ref="B10:F10"/>
    <mergeCell ref="B12:F12"/>
    <mergeCell ref="C14:F14"/>
    <mergeCell ref="D16:F16"/>
    <mergeCell ref="E17:F17"/>
    <mergeCell ref="E22:F22"/>
    <mergeCell ref="A6:G8"/>
    <mergeCell ref="H6:L6"/>
    <mergeCell ref="M6:M8"/>
    <mergeCell ref="H7:H8"/>
    <mergeCell ref="I7:I8"/>
    <mergeCell ref="K7:K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O29" sqref="O29"/>
    </sheetView>
  </sheetViews>
  <sheetFormatPr defaultColWidth="9.00390625" defaultRowHeight="13.5"/>
  <cols>
    <col min="1" max="1" width="1.00390625" style="65" customWidth="1"/>
    <col min="2" max="3" width="1.4921875" style="65" customWidth="1"/>
    <col min="4" max="4" width="13.75390625" style="65" customWidth="1"/>
    <col min="5" max="5" width="1.00390625" style="65" customWidth="1"/>
    <col min="6" max="6" width="8.50390625" style="65" customWidth="1"/>
    <col min="7" max="14" width="7.25390625" style="65" customWidth="1"/>
    <col min="15" max="16384" width="9.00390625" style="65" customWidth="1"/>
  </cols>
  <sheetData>
    <row r="1" ht="17.25">
      <c r="F1" s="3" t="s">
        <v>293</v>
      </c>
    </row>
    <row r="2" ht="12" customHeight="1">
      <c r="A2" s="5" t="s">
        <v>148</v>
      </c>
    </row>
    <row r="3" ht="12" customHeight="1">
      <c r="A3" s="5" t="s">
        <v>257</v>
      </c>
    </row>
    <row r="4" spans="1:12" ht="14.25" thickBot="1">
      <c r="A4" s="5" t="s">
        <v>92</v>
      </c>
      <c r="K4" s="5" t="s">
        <v>294</v>
      </c>
      <c r="L4" s="5"/>
    </row>
    <row r="5" spans="1:14" ht="10.5" customHeight="1" thickTop="1">
      <c r="A5" s="67" t="s">
        <v>9</v>
      </c>
      <c r="B5" s="67"/>
      <c r="C5" s="67"/>
      <c r="D5" s="67"/>
      <c r="E5" s="67"/>
      <c r="F5" s="228" t="s">
        <v>96</v>
      </c>
      <c r="G5" s="68" t="s">
        <v>119</v>
      </c>
      <c r="H5" s="69"/>
      <c r="I5" s="68" t="s">
        <v>120</v>
      </c>
      <c r="J5" s="69"/>
      <c r="K5" s="68" t="s">
        <v>121</v>
      </c>
      <c r="L5" s="69"/>
      <c r="M5" s="70"/>
      <c r="N5" s="228" t="s">
        <v>70</v>
      </c>
    </row>
    <row r="6" spans="1:14" ht="10.5" customHeight="1">
      <c r="A6" s="229"/>
      <c r="B6" s="229"/>
      <c r="C6" s="229"/>
      <c r="D6" s="229"/>
      <c r="E6" s="229"/>
      <c r="F6" s="230"/>
      <c r="G6" s="231" t="s">
        <v>142</v>
      </c>
      <c r="H6" s="231" t="s">
        <v>239</v>
      </c>
      <c r="I6" s="231" t="s">
        <v>142</v>
      </c>
      <c r="J6" s="231" t="s">
        <v>239</v>
      </c>
      <c r="K6" s="231" t="s">
        <v>142</v>
      </c>
      <c r="L6" s="232" t="s">
        <v>239</v>
      </c>
      <c r="M6" s="154"/>
      <c r="N6" s="230"/>
    </row>
    <row r="7" spans="1:14" ht="10.5" customHeight="1">
      <c r="A7" s="71"/>
      <c r="B7" s="71"/>
      <c r="C7" s="71"/>
      <c r="D7" s="71"/>
      <c r="E7" s="71"/>
      <c r="F7" s="233"/>
      <c r="G7" s="156"/>
      <c r="H7" s="156"/>
      <c r="I7" s="156"/>
      <c r="J7" s="156"/>
      <c r="K7" s="156"/>
      <c r="L7" s="73" t="s">
        <v>295</v>
      </c>
      <c r="M7" s="73" t="s">
        <v>296</v>
      </c>
      <c r="N7" s="233"/>
    </row>
    <row r="8" ht="6" customHeight="1">
      <c r="F8" s="95"/>
    </row>
    <row r="9" spans="2:14" s="120" customFormat="1" ht="10.5" customHeight="1">
      <c r="B9" s="169" t="s">
        <v>96</v>
      </c>
      <c r="C9" s="169"/>
      <c r="D9" s="169"/>
      <c r="F9" s="121">
        <v>649000</v>
      </c>
      <c r="G9" s="122">
        <v>453200</v>
      </c>
      <c r="H9" s="122">
        <v>42000</v>
      </c>
      <c r="I9" s="122">
        <v>18700</v>
      </c>
      <c r="J9" s="122">
        <v>4900</v>
      </c>
      <c r="K9" s="122">
        <v>10900</v>
      </c>
      <c r="L9" s="122">
        <v>37700</v>
      </c>
      <c r="M9" s="122">
        <v>79200</v>
      </c>
      <c r="N9" s="122">
        <v>2400</v>
      </c>
    </row>
    <row r="10" spans="2:14" ht="10.5" customHeight="1">
      <c r="B10" s="123"/>
      <c r="C10" s="123"/>
      <c r="D10" s="123"/>
      <c r="F10" s="124"/>
      <c r="G10" s="125"/>
      <c r="H10" s="125"/>
      <c r="J10" s="125"/>
      <c r="M10" s="125"/>
      <c r="N10" s="125"/>
    </row>
    <row r="11" spans="2:14" ht="10.5" customHeight="1">
      <c r="B11" s="172" t="s">
        <v>12</v>
      </c>
      <c r="C11" s="172"/>
      <c r="D11" s="172"/>
      <c r="F11" s="124">
        <v>569700</v>
      </c>
      <c r="G11" s="125">
        <v>381400</v>
      </c>
      <c r="H11" s="125">
        <v>39800</v>
      </c>
      <c r="I11" s="125">
        <v>17200</v>
      </c>
      <c r="J11" s="125">
        <v>4600</v>
      </c>
      <c r="K11" s="125">
        <v>10100</v>
      </c>
      <c r="L11" s="125">
        <v>36800</v>
      </c>
      <c r="M11" s="125">
        <v>77800</v>
      </c>
      <c r="N11" s="125">
        <v>2000</v>
      </c>
    </row>
    <row r="12" spans="2:14" ht="10.5" customHeight="1">
      <c r="B12" s="123"/>
      <c r="C12" s="172" t="s">
        <v>13</v>
      </c>
      <c r="D12" s="172"/>
      <c r="F12" s="124">
        <v>317300</v>
      </c>
      <c r="G12" s="125">
        <v>187800</v>
      </c>
      <c r="H12" s="125">
        <v>23800</v>
      </c>
      <c r="I12" s="125">
        <v>11500</v>
      </c>
      <c r="J12" s="125">
        <v>1800</v>
      </c>
      <c r="K12" s="125">
        <v>6300</v>
      </c>
      <c r="L12" s="125">
        <v>25100</v>
      </c>
      <c r="M12" s="125">
        <v>59900</v>
      </c>
      <c r="N12" s="125">
        <v>1000</v>
      </c>
    </row>
    <row r="13" spans="2:14" ht="10.5" customHeight="1">
      <c r="B13" s="123"/>
      <c r="C13" s="123"/>
      <c r="D13" s="123" t="s">
        <v>258</v>
      </c>
      <c r="F13" s="124">
        <v>63100</v>
      </c>
      <c r="G13" s="125">
        <v>36900</v>
      </c>
      <c r="H13" s="125">
        <v>4200</v>
      </c>
      <c r="I13" s="125">
        <v>2700</v>
      </c>
      <c r="J13" s="125">
        <v>200</v>
      </c>
      <c r="K13" s="125">
        <v>1100</v>
      </c>
      <c r="L13" s="125">
        <v>6600</v>
      </c>
      <c r="M13" s="125">
        <v>11100</v>
      </c>
      <c r="N13" s="125">
        <v>300</v>
      </c>
    </row>
    <row r="14" spans="2:14" ht="10.5" customHeight="1">
      <c r="B14" s="123"/>
      <c r="C14" s="123"/>
      <c r="D14" s="123" t="s">
        <v>266</v>
      </c>
      <c r="F14" s="124">
        <v>66300</v>
      </c>
      <c r="G14" s="125">
        <v>34800</v>
      </c>
      <c r="H14" s="125">
        <v>8000</v>
      </c>
      <c r="I14" s="125">
        <v>2200</v>
      </c>
      <c r="J14" s="145">
        <v>400</v>
      </c>
      <c r="K14" s="125">
        <v>1300</v>
      </c>
      <c r="L14" s="125">
        <v>3500</v>
      </c>
      <c r="M14" s="125">
        <v>15600</v>
      </c>
      <c r="N14" s="126">
        <v>400</v>
      </c>
    </row>
    <row r="15" spans="2:14" ht="10.5" customHeight="1">
      <c r="B15" s="123"/>
      <c r="C15" s="123"/>
      <c r="D15" s="123" t="s">
        <v>272</v>
      </c>
      <c r="F15" s="124">
        <v>188000</v>
      </c>
      <c r="G15" s="125">
        <v>116100</v>
      </c>
      <c r="H15" s="125">
        <v>11600</v>
      </c>
      <c r="I15" s="125">
        <v>6600</v>
      </c>
      <c r="J15" s="125">
        <v>1100</v>
      </c>
      <c r="K15" s="125">
        <v>3900</v>
      </c>
      <c r="L15" s="125">
        <v>15100</v>
      </c>
      <c r="M15" s="125">
        <v>33200</v>
      </c>
      <c r="N15" s="125">
        <v>300</v>
      </c>
    </row>
    <row r="16" spans="2:14" ht="10.5" customHeight="1">
      <c r="B16" s="123"/>
      <c r="C16" s="172" t="s">
        <v>288</v>
      </c>
      <c r="D16" s="172"/>
      <c r="F16" s="124">
        <v>31600</v>
      </c>
      <c r="G16" s="125">
        <v>25100</v>
      </c>
      <c r="H16" s="125">
        <v>1800</v>
      </c>
      <c r="I16" s="125">
        <v>300</v>
      </c>
      <c r="J16" s="125">
        <v>200</v>
      </c>
      <c r="K16" s="125">
        <v>1200</v>
      </c>
      <c r="L16" s="125">
        <v>400</v>
      </c>
      <c r="M16" s="125">
        <v>2500</v>
      </c>
      <c r="N16" s="126">
        <v>0</v>
      </c>
    </row>
    <row r="17" spans="2:14" ht="10.5" customHeight="1">
      <c r="B17" s="123"/>
      <c r="C17" s="172" t="s">
        <v>297</v>
      </c>
      <c r="D17" s="172"/>
      <c r="F17" s="124">
        <v>220800</v>
      </c>
      <c r="G17" s="125">
        <v>168500</v>
      </c>
      <c r="H17" s="125">
        <v>14100</v>
      </c>
      <c r="I17" s="125">
        <v>5400</v>
      </c>
      <c r="J17" s="125">
        <v>2500</v>
      </c>
      <c r="K17" s="125">
        <v>2600</v>
      </c>
      <c r="L17" s="125">
        <v>11300</v>
      </c>
      <c r="M17" s="125">
        <v>15400</v>
      </c>
      <c r="N17" s="125">
        <v>1000</v>
      </c>
    </row>
    <row r="18" spans="2:14" ht="10.5" customHeight="1">
      <c r="B18" s="172" t="s">
        <v>290</v>
      </c>
      <c r="C18" s="172"/>
      <c r="D18" s="172"/>
      <c r="F18" s="124">
        <v>79400</v>
      </c>
      <c r="G18" s="125">
        <v>71900</v>
      </c>
      <c r="H18" s="125">
        <v>2200</v>
      </c>
      <c r="I18" s="125">
        <v>1400</v>
      </c>
      <c r="J18" s="125">
        <v>400</v>
      </c>
      <c r="K18" s="125">
        <v>700</v>
      </c>
      <c r="L18" s="125">
        <v>900</v>
      </c>
      <c r="M18" s="125">
        <v>1400</v>
      </c>
      <c r="N18" s="125">
        <v>400</v>
      </c>
    </row>
    <row r="19" ht="6" customHeight="1" thickBot="1">
      <c r="F19" s="127"/>
    </row>
    <row r="20" spans="1:14" ht="13.5">
      <c r="A20" s="28" t="s">
        <v>115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</sheetData>
  <sheetProtection/>
  <mergeCells count="18">
    <mergeCell ref="C17:D17"/>
    <mergeCell ref="B18:D18"/>
    <mergeCell ref="K6:K7"/>
    <mergeCell ref="L6:M6"/>
    <mergeCell ref="B9:D9"/>
    <mergeCell ref="B11:D11"/>
    <mergeCell ref="C12:D12"/>
    <mergeCell ref="C16:D16"/>
    <mergeCell ref="A5:E7"/>
    <mergeCell ref="F5:F7"/>
    <mergeCell ref="G5:H5"/>
    <mergeCell ref="I5:J5"/>
    <mergeCell ref="K5:M5"/>
    <mergeCell ref="N5:N7"/>
    <mergeCell ref="G6:G7"/>
    <mergeCell ref="H6:H7"/>
    <mergeCell ref="I6:I7"/>
    <mergeCell ref="J6:J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69"/>
  <sheetViews>
    <sheetView zoomScalePageLayoutView="0" workbookViewId="0" topLeftCell="A1">
      <selection activeCell="L11" sqref="L11"/>
    </sheetView>
  </sheetViews>
  <sheetFormatPr defaultColWidth="9.00390625" defaultRowHeight="13.5"/>
  <cols>
    <col min="1" max="1" width="0.74609375" style="65" customWidth="1"/>
    <col min="2" max="4" width="1.25" style="65" customWidth="1"/>
    <col min="5" max="5" width="1.25" style="234" customWidth="1"/>
    <col min="6" max="6" width="1.37890625" style="65" customWidth="1"/>
    <col min="7" max="7" width="15.125" style="65" customWidth="1"/>
    <col min="8" max="8" width="0.6171875" style="65" customWidth="1"/>
    <col min="9" max="17" width="7.125" style="65" customWidth="1"/>
    <col min="18" max="18" width="0.74609375" style="65" customWidth="1"/>
    <col min="19" max="21" width="1.25" style="65" customWidth="1"/>
    <col min="22" max="22" width="1.25" style="234" customWidth="1"/>
    <col min="23" max="23" width="1.37890625" style="65" customWidth="1"/>
    <col min="24" max="24" width="15.125" style="65" customWidth="1"/>
    <col min="25" max="25" width="0.6171875" style="65" customWidth="1"/>
    <col min="26" max="34" width="7.125" style="65" customWidth="1"/>
    <col min="35" max="16384" width="9.00390625" style="65" customWidth="1"/>
  </cols>
  <sheetData>
    <row r="1" spans="7:24" ht="17.25">
      <c r="G1" s="3" t="s">
        <v>298</v>
      </c>
      <c r="X1" s="3" t="s">
        <v>298</v>
      </c>
    </row>
    <row r="2" spans="7:24" ht="17.25">
      <c r="G2" s="3" t="s">
        <v>299</v>
      </c>
      <c r="X2" s="3" t="s">
        <v>300</v>
      </c>
    </row>
    <row r="3" spans="7:24" ht="17.25">
      <c r="G3" s="3" t="s">
        <v>301</v>
      </c>
      <c r="X3" s="3" t="s">
        <v>302</v>
      </c>
    </row>
    <row r="4" spans="1:21" ht="13.5">
      <c r="A4" s="5" t="s">
        <v>303</v>
      </c>
      <c r="B4" s="144"/>
      <c r="C4" s="144"/>
      <c r="D4" s="144"/>
      <c r="R4" s="144"/>
      <c r="S4" s="144"/>
      <c r="T4" s="144"/>
      <c r="U4" s="144"/>
    </row>
    <row r="5" spans="1:21" ht="14.25" thickBot="1">
      <c r="A5" s="5" t="s">
        <v>304</v>
      </c>
      <c r="B5" s="144"/>
      <c r="C5" s="144"/>
      <c r="D5" s="144"/>
      <c r="O5" s="5" t="s">
        <v>214</v>
      </c>
      <c r="R5" s="144"/>
      <c r="S5" s="144"/>
      <c r="T5" s="144"/>
      <c r="U5" s="144"/>
    </row>
    <row r="6" spans="1:34" ht="32.25" customHeight="1" thickTop="1">
      <c r="A6" s="67" t="s">
        <v>9</v>
      </c>
      <c r="B6" s="67"/>
      <c r="C6" s="67"/>
      <c r="D6" s="67"/>
      <c r="E6" s="67"/>
      <c r="F6" s="67"/>
      <c r="G6" s="67"/>
      <c r="H6" s="235"/>
      <c r="I6" s="167" t="s">
        <v>94</v>
      </c>
      <c r="J6" s="167" t="s">
        <v>176</v>
      </c>
      <c r="K6" s="167" t="s">
        <v>177</v>
      </c>
      <c r="L6" s="167" t="s">
        <v>305</v>
      </c>
      <c r="M6" s="167" t="s">
        <v>201</v>
      </c>
      <c r="N6" s="167" t="s">
        <v>306</v>
      </c>
      <c r="O6" s="167" t="s">
        <v>307</v>
      </c>
      <c r="P6" s="167" t="s">
        <v>308</v>
      </c>
      <c r="Q6" s="167" t="s">
        <v>309</v>
      </c>
      <c r="R6" s="67" t="s">
        <v>9</v>
      </c>
      <c r="S6" s="67"/>
      <c r="T6" s="67"/>
      <c r="U6" s="67"/>
      <c r="V6" s="67"/>
      <c r="W6" s="67"/>
      <c r="X6" s="67"/>
      <c r="Y6" s="235"/>
      <c r="Z6" s="167" t="s">
        <v>94</v>
      </c>
      <c r="AA6" s="167" t="s">
        <v>176</v>
      </c>
      <c r="AB6" s="167" t="s">
        <v>177</v>
      </c>
      <c r="AC6" s="167" t="s">
        <v>310</v>
      </c>
      <c r="AD6" s="167" t="s">
        <v>311</v>
      </c>
      <c r="AE6" s="167" t="s">
        <v>312</v>
      </c>
      <c r="AF6" s="167" t="s">
        <v>313</v>
      </c>
      <c r="AG6" s="167" t="s">
        <v>308</v>
      </c>
      <c r="AH6" s="167" t="s">
        <v>309</v>
      </c>
    </row>
    <row r="7" spans="1:34" ht="13.5">
      <c r="A7" s="71"/>
      <c r="B7" s="71"/>
      <c r="C7" s="71"/>
      <c r="D7" s="71"/>
      <c r="E7" s="71"/>
      <c r="F7" s="71"/>
      <c r="G7" s="71"/>
      <c r="H7" s="236"/>
      <c r="I7" s="237" t="s">
        <v>183</v>
      </c>
      <c r="J7" s="237" t="s">
        <v>184</v>
      </c>
      <c r="K7" s="237" t="s">
        <v>185</v>
      </c>
      <c r="L7" s="237" t="s">
        <v>186</v>
      </c>
      <c r="M7" s="237" t="s">
        <v>187</v>
      </c>
      <c r="N7" s="237" t="s">
        <v>314</v>
      </c>
      <c r="O7" s="237" t="s">
        <v>187</v>
      </c>
      <c r="P7" s="237" t="s">
        <v>187</v>
      </c>
      <c r="Q7" s="237" t="s">
        <v>185</v>
      </c>
      <c r="R7" s="71"/>
      <c r="S7" s="71"/>
      <c r="T7" s="71"/>
      <c r="U7" s="71"/>
      <c r="V7" s="71"/>
      <c r="W7" s="71"/>
      <c r="X7" s="71"/>
      <c r="Y7" s="236"/>
      <c r="Z7" s="237" t="s">
        <v>183</v>
      </c>
      <c r="AA7" s="237" t="s">
        <v>184</v>
      </c>
      <c r="AB7" s="237" t="s">
        <v>185</v>
      </c>
      <c r="AC7" s="237" t="s">
        <v>186</v>
      </c>
      <c r="AD7" s="237" t="s">
        <v>187</v>
      </c>
      <c r="AE7" s="237" t="s">
        <v>314</v>
      </c>
      <c r="AF7" s="237" t="s">
        <v>187</v>
      </c>
      <c r="AG7" s="237" t="s">
        <v>187</v>
      </c>
      <c r="AH7" s="237" t="s">
        <v>185</v>
      </c>
    </row>
    <row r="8" spans="9:26" ht="6" customHeight="1">
      <c r="I8" s="75"/>
      <c r="Z8" s="75"/>
    </row>
    <row r="9" spans="2:34" s="120" customFormat="1" ht="11.25" customHeight="1">
      <c r="B9" s="169" t="s">
        <v>96</v>
      </c>
      <c r="C9" s="169"/>
      <c r="D9" s="169"/>
      <c r="E9" s="169"/>
      <c r="F9" s="169"/>
      <c r="G9" s="169"/>
      <c r="I9" s="238">
        <v>649000</v>
      </c>
      <c r="J9" s="239">
        <v>651900</v>
      </c>
      <c r="K9" s="239">
        <v>2080600</v>
      </c>
      <c r="L9" s="240">
        <v>6.23</v>
      </c>
      <c r="M9" s="240">
        <v>43.28</v>
      </c>
      <c r="N9" s="240">
        <v>120.9</v>
      </c>
      <c r="O9" s="240">
        <v>13.46</v>
      </c>
      <c r="P9" s="240">
        <v>6.94</v>
      </c>
      <c r="Q9" s="240">
        <v>0.52</v>
      </c>
      <c r="S9" s="119"/>
      <c r="T9" s="119"/>
      <c r="U9" s="119"/>
      <c r="V9" s="169" t="s">
        <v>272</v>
      </c>
      <c r="W9" s="169"/>
      <c r="X9" s="169"/>
      <c r="Z9" s="238">
        <v>188000</v>
      </c>
      <c r="AA9" s="239">
        <v>188700</v>
      </c>
      <c r="AB9" s="239">
        <v>565000</v>
      </c>
      <c r="AC9" s="240">
        <v>5.57</v>
      </c>
      <c r="AD9" s="240">
        <v>38.02</v>
      </c>
      <c r="AE9" s="240">
        <v>103.69</v>
      </c>
      <c r="AF9" s="240">
        <v>12.59</v>
      </c>
      <c r="AG9" s="240">
        <v>6.82</v>
      </c>
      <c r="AH9" s="240">
        <v>0.54</v>
      </c>
    </row>
    <row r="10" spans="9:34" ht="11.25" customHeight="1">
      <c r="I10" s="241"/>
      <c r="J10" s="242"/>
      <c r="K10" s="242"/>
      <c r="L10" s="243"/>
      <c r="M10" s="243"/>
      <c r="N10" s="243"/>
      <c r="O10" s="243"/>
      <c r="P10" s="243"/>
      <c r="Q10" s="243"/>
      <c r="Z10" s="241"/>
      <c r="AA10" s="242"/>
      <c r="AB10" s="242"/>
      <c r="AC10" s="243"/>
      <c r="AD10" s="243"/>
      <c r="AE10" s="243"/>
      <c r="AF10" s="243"/>
      <c r="AG10" s="243"/>
      <c r="AH10" s="243"/>
    </row>
    <row r="11" spans="6:34" ht="11.25" customHeight="1">
      <c r="F11" s="172" t="s">
        <v>151</v>
      </c>
      <c r="G11" s="172"/>
      <c r="I11" s="241">
        <v>476800</v>
      </c>
      <c r="J11" s="242">
        <v>477900</v>
      </c>
      <c r="K11" s="242">
        <v>1701900</v>
      </c>
      <c r="L11" s="243">
        <v>7.34</v>
      </c>
      <c r="M11" s="243">
        <v>51.9</v>
      </c>
      <c r="N11" s="243">
        <v>146.52</v>
      </c>
      <c r="O11" s="243">
        <v>14.54</v>
      </c>
      <c r="P11" s="243">
        <v>7.07</v>
      </c>
      <c r="Q11" s="243">
        <v>0.49</v>
      </c>
      <c r="W11" s="172" t="s">
        <v>151</v>
      </c>
      <c r="X11" s="172"/>
      <c r="Z11" s="241">
        <v>122500</v>
      </c>
      <c r="AA11" s="242">
        <v>122900</v>
      </c>
      <c r="AB11" s="242">
        <v>419500</v>
      </c>
      <c r="AC11" s="243">
        <v>6.89</v>
      </c>
      <c r="AD11" s="243">
        <v>48.36</v>
      </c>
      <c r="AE11" s="243">
        <v>133.81</v>
      </c>
      <c r="AF11" s="243">
        <v>14.12</v>
      </c>
      <c r="AG11" s="243">
        <v>7.02</v>
      </c>
      <c r="AH11" s="243">
        <v>0.5</v>
      </c>
    </row>
    <row r="12" spans="6:34" ht="11.25" customHeight="1">
      <c r="F12" s="123"/>
      <c r="G12" s="123"/>
      <c r="I12" s="241"/>
      <c r="J12" s="242"/>
      <c r="K12" s="242"/>
      <c r="L12" s="243"/>
      <c r="M12" s="243"/>
      <c r="N12" s="243"/>
      <c r="O12" s="243"/>
      <c r="P12" s="243"/>
      <c r="Q12" s="243"/>
      <c r="W12" s="123"/>
      <c r="X12" s="123"/>
      <c r="Z12" s="241"/>
      <c r="AA12" s="242"/>
      <c r="AB12" s="242"/>
      <c r="AC12" s="243"/>
      <c r="AD12" s="243"/>
      <c r="AE12" s="243"/>
      <c r="AF12" s="243"/>
      <c r="AG12" s="243"/>
      <c r="AH12" s="243"/>
    </row>
    <row r="13" spans="6:34" ht="11.25" customHeight="1">
      <c r="F13" s="172" t="s">
        <v>152</v>
      </c>
      <c r="G13" s="172"/>
      <c r="I13" s="241">
        <v>166900</v>
      </c>
      <c r="J13" s="242">
        <v>168600</v>
      </c>
      <c r="K13" s="242">
        <v>368300</v>
      </c>
      <c r="L13" s="243">
        <v>3.07</v>
      </c>
      <c r="M13" s="243">
        <v>18.63</v>
      </c>
      <c r="N13" s="243">
        <v>47.68</v>
      </c>
      <c r="O13" s="243">
        <v>8.44</v>
      </c>
      <c r="P13" s="243">
        <v>6.06</v>
      </c>
      <c r="Q13" s="243">
        <v>0.72</v>
      </c>
      <c r="W13" s="172" t="s">
        <v>152</v>
      </c>
      <c r="X13" s="172"/>
      <c r="Z13" s="241">
        <v>63400</v>
      </c>
      <c r="AA13" s="242">
        <v>63800</v>
      </c>
      <c r="AB13" s="242">
        <v>141600</v>
      </c>
      <c r="AC13" s="243">
        <v>3.02</v>
      </c>
      <c r="AD13" s="243">
        <v>18.03</v>
      </c>
      <c r="AE13" s="243">
        <v>45.48</v>
      </c>
      <c r="AF13" s="243">
        <v>8.07</v>
      </c>
      <c r="AG13" s="243">
        <v>5.98</v>
      </c>
      <c r="AH13" s="243">
        <v>0.74</v>
      </c>
    </row>
    <row r="14" spans="6:34" ht="11.25" customHeight="1">
      <c r="F14" s="123"/>
      <c r="G14" s="123"/>
      <c r="I14" s="241"/>
      <c r="J14" s="242"/>
      <c r="K14" s="242"/>
      <c r="L14" s="243"/>
      <c r="M14" s="243"/>
      <c r="N14" s="243"/>
      <c r="O14" s="243"/>
      <c r="P14" s="243"/>
      <c r="Q14" s="243"/>
      <c r="W14" s="123"/>
      <c r="X14" s="123"/>
      <c r="Z14" s="241"/>
      <c r="AA14" s="242"/>
      <c r="AB14" s="242"/>
      <c r="AC14" s="243"/>
      <c r="AD14" s="243"/>
      <c r="AE14" s="243"/>
      <c r="AF14" s="243"/>
      <c r="AG14" s="243"/>
      <c r="AH14" s="243"/>
    </row>
    <row r="15" spans="6:34" ht="11.25" customHeight="1">
      <c r="F15" s="123"/>
      <c r="G15" s="123" t="s">
        <v>153</v>
      </c>
      <c r="I15" s="241">
        <v>17500</v>
      </c>
      <c r="J15" s="242">
        <v>17500</v>
      </c>
      <c r="K15" s="242">
        <v>46900</v>
      </c>
      <c r="L15" s="243">
        <v>3.16</v>
      </c>
      <c r="M15" s="243">
        <v>17.74</v>
      </c>
      <c r="N15" s="243">
        <v>46</v>
      </c>
      <c r="O15" s="243">
        <v>6.63</v>
      </c>
      <c r="P15" s="243">
        <v>5.61</v>
      </c>
      <c r="Q15" s="243">
        <v>0.85</v>
      </c>
      <c r="W15" s="123"/>
      <c r="X15" s="123" t="s">
        <v>153</v>
      </c>
      <c r="Z15" s="241">
        <v>7600</v>
      </c>
      <c r="AA15" s="242">
        <v>7600</v>
      </c>
      <c r="AB15" s="242">
        <v>20800</v>
      </c>
      <c r="AC15" s="243">
        <v>3.12</v>
      </c>
      <c r="AD15" s="243">
        <v>16.67</v>
      </c>
      <c r="AE15" s="243">
        <v>43.63</v>
      </c>
      <c r="AF15" s="243">
        <v>6.12</v>
      </c>
      <c r="AG15" s="243">
        <v>5.34</v>
      </c>
      <c r="AH15" s="243">
        <v>0.87</v>
      </c>
    </row>
    <row r="16" spans="6:34" ht="11.25" customHeight="1">
      <c r="F16" s="123"/>
      <c r="G16" s="123" t="s">
        <v>154</v>
      </c>
      <c r="I16" s="241">
        <v>5600</v>
      </c>
      <c r="J16" s="242">
        <v>5600</v>
      </c>
      <c r="K16" s="242">
        <v>16000</v>
      </c>
      <c r="L16" s="243">
        <v>2.79</v>
      </c>
      <c r="M16" s="243">
        <v>14.61</v>
      </c>
      <c r="N16" s="243">
        <v>41.36</v>
      </c>
      <c r="O16" s="243">
        <v>5.13</v>
      </c>
      <c r="P16" s="243">
        <v>5.23</v>
      </c>
      <c r="Q16" s="243">
        <v>1.02</v>
      </c>
      <c r="W16" s="123"/>
      <c r="X16" s="123" t="s">
        <v>154</v>
      </c>
      <c r="Z16" s="241">
        <v>1400</v>
      </c>
      <c r="AA16" s="242">
        <v>1400</v>
      </c>
      <c r="AB16" s="242">
        <v>4600</v>
      </c>
      <c r="AC16" s="243">
        <v>2.7</v>
      </c>
      <c r="AD16" s="243">
        <v>15.26</v>
      </c>
      <c r="AE16" s="243">
        <v>44.64</v>
      </c>
      <c r="AF16" s="243">
        <v>4.61</v>
      </c>
      <c r="AG16" s="243">
        <v>5.64</v>
      </c>
      <c r="AH16" s="243">
        <v>1.22</v>
      </c>
    </row>
    <row r="17" spans="6:34" ht="11.25" customHeight="1">
      <c r="F17" s="123"/>
      <c r="G17" s="123" t="s">
        <v>315</v>
      </c>
      <c r="I17" s="241">
        <v>44600</v>
      </c>
      <c r="J17" s="242">
        <v>44800</v>
      </c>
      <c r="K17" s="242">
        <v>104000</v>
      </c>
      <c r="L17" s="243">
        <v>3.5</v>
      </c>
      <c r="M17" s="243">
        <v>21.05</v>
      </c>
      <c r="N17" s="243">
        <v>57.09</v>
      </c>
      <c r="O17" s="243">
        <v>9.03</v>
      </c>
      <c r="P17" s="243">
        <v>6.01</v>
      </c>
      <c r="Q17" s="243">
        <v>0.67</v>
      </c>
      <c r="W17" s="123"/>
      <c r="X17" s="123" t="s">
        <v>315</v>
      </c>
      <c r="Z17" s="241">
        <v>17000</v>
      </c>
      <c r="AA17" s="242">
        <v>17000</v>
      </c>
      <c r="AB17" s="242">
        <v>39800</v>
      </c>
      <c r="AC17" s="243">
        <v>3.41</v>
      </c>
      <c r="AD17" s="243">
        <v>20.07</v>
      </c>
      <c r="AE17" s="243">
        <v>52.36</v>
      </c>
      <c r="AF17" s="243">
        <v>8.57</v>
      </c>
      <c r="AG17" s="243">
        <v>5.88</v>
      </c>
      <c r="AH17" s="243">
        <v>0.69</v>
      </c>
    </row>
    <row r="18" spans="6:34" ht="11.25" customHeight="1">
      <c r="F18" s="123"/>
      <c r="G18" s="163" t="s">
        <v>316</v>
      </c>
      <c r="I18" s="241">
        <v>82900</v>
      </c>
      <c r="J18" s="242">
        <v>83800</v>
      </c>
      <c r="K18" s="242">
        <v>164900</v>
      </c>
      <c r="L18" s="243">
        <v>2.78</v>
      </c>
      <c r="M18" s="243">
        <v>17.33</v>
      </c>
      <c r="N18" s="243">
        <v>41.62</v>
      </c>
      <c r="O18" s="243">
        <v>8.71</v>
      </c>
      <c r="P18" s="243">
        <v>6.24</v>
      </c>
      <c r="Q18" s="243">
        <v>0.72</v>
      </c>
      <c r="W18" s="123"/>
      <c r="X18" s="163" t="s">
        <v>316</v>
      </c>
      <c r="Z18" s="241">
        <v>33100</v>
      </c>
      <c r="AA18" s="242">
        <v>33300</v>
      </c>
      <c r="AB18" s="242">
        <v>65700</v>
      </c>
      <c r="AC18" s="243">
        <v>2.74</v>
      </c>
      <c r="AD18" s="243">
        <v>16.98</v>
      </c>
      <c r="AE18" s="243">
        <v>41.23</v>
      </c>
      <c r="AF18" s="243">
        <v>8.56</v>
      </c>
      <c r="AG18" s="243">
        <v>6.19</v>
      </c>
      <c r="AH18" s="243">
        <v>0.72</v>
      </c>
    </row>
    <row r="19" spans="6:34" ht="11.25" customHeight="1">
      <c r="F19" s="123"/>
      <c r="G19" s="123" t="s">
        <v>156</v>
      </c>
      <c r="I19" s="241">
        <v>16200</v>
      </c>
      <c r="J19" s="242">
        <v>16900</v>
      </c>
      <c r="K19" s="242">
        <v>36500</v>
      </c>
      <c r="L19" s="243">
        <v>3.42</v>
      </c>
      <c r="M19" s="243">
        <v>21.04</v>
      </c>
      <c r="N19" s="243">
        <v>56.83</v>
      </c>
      <c r="O19" s="243">
        <v>9.31</v>
      </c>
      <c r="P19" s="243">
        <v>6.16</v>
      </c>
      <c r="Q19" s="243">
        <v>0.66</v>
      </c>
      <c r="W19" s="123"/>
      <c r="X19" s="123" t="s">
        <v>156</v>
      </c>
      <c r="Z19" s="241">
        <v>4200</v>
      </c>
      <c r="AA19" s="242">
        <v>4400</v>
      </c>
      <c r="AB19" s="242">
        <v>10700</v>
      </c>
      <c r="AC19" s="243">
        <v>3.49</v>
      </c>
      <c r="AD19" s="243">
        <v>21.43</v>
      </c>
      <c r="AE19" s="243">
        <v>54.82</v>
      </c>
      <c r="AF19" s="243">
        <v>8.45</v>
      </c>
      <c r="AG19" s="243">
        <v>6.15</v>
      </c>
      <c r="AH19" s="243">
        <v>0.73</v>
      </c>
    </row>
    <row r="20" spans="9:34" ht="11.25" customHeight="1">
      <c r="I20" s="241"/>
      <c r="J20" s="242"/>
      <c r="K20" s="242"/>
      <c r="L20" s="243"/>
      <c r="M20" s="243"/>
      <c r="N20" s="243"/>
      <c r="O20" s="243"/>
      <c r="P20" s="243"/>
      <c r="Q20" s="243"/>
      <c r="Z20" s="241"/>
      <c r="AA20" s="242"/>
      <c r="AB20" s="242"/>
      <c r="AC20" s="243"/>
      <c r="AD20" s="243"/>
      <c r="AE20" s="243"/>
      <c r="AF20" s="243"/>
      <c r="AG20" s="243"/>
      <c r="AH20" s="243"/>
    </row>
    <row r="21" spans="3:34" s="120" customFormat="1" ht="11.25" customHeight="1">
      <c r="C21" s="169" t="s">
        <v>12</v>
      </c>
      <c r="D21" s="169"/>
      <c r="E21" s="169"/>
      <c r="F21" s="169"/>
      <c r="G21" s="169"/>
      <c r="I21" s="238">
        <v>569700</v>
      </c>
      <c r="J21" s="239">
        <v>572400</v>
      </c>
      <c r="K21" s="239">
        <v>1799700</v>
      </c>
      <c r="L21" s="240">
        <v>6</v>
      </c>
      <c r="M21" s="240">
        <v>41.51</v>
      </c>
      <c r="N21" s="240">
        <v>115.51</v>
      </c>
      <c r="O21" s="240">
        <v>13.09</v>
      </c>
      <c r="P21" s="240">
        <v>6.92</v>
      </c>
      <c r="Q21" s="240">
        <v>0.53</v>
      </c>
      <c r="T21" s="119"/>
      <c r="U21" s="169" t="s">
        <v>288</v>
      </c>
      <c r="V21" s="169"/>
      <c r="W21" s="169"/>
      <c r="X21" s="169"/>
      <c r="Z21" s="238">
        <v>31600</v>
      </c>
      <c r="AA21" s="239">
        <v>31600</v>
      </c>
      <c r="AB21" s="239">
        <v>110300</v>
      </c>
      <c r="AC21" s="240">
        <v>6.98</v>
      </c>
      <c r="AD21" s="240">
        <v>49.03</v>
      </c>
      <c r="AE21" s="240">
        <v>135.75</v>
      </c>
      <c r="AF21" s="240">
        <v>14.02</v>
      </c>
      <c r="AG21" s="240">
        <v>7.03</v>
      </c>
      <c r="AH21" s="240">
        <v>0.5</v>
      </c>
    </row>
    <row r="22" spans="9:34" ht="11.25" customHeight="1">
      <c r="I22" s="241"/>
      <c r="J22" s="242"/>
      <c r="K22" s="242"/>
      <c r="L22" s="243"/>
      <c r="M22" s="243"/>
      <c r="N22" s="243"/>
      <c r="O22" s="243"/>
      <c r="P22" s="243"/>
      <c r="Q22" s="243"/>
      <c r="Z22" s="241"/>
      <c r="AA22" s="242"/>
      <c r="AB22" s="242"/>
      <c r="AC22" s="243"/>
      <c r="AD22" s="243"/>
      <c r="AE22" s="243"/>
      <c r="AF22" s="243"/>
      <c r="AG22" s="243"/>
      <c r="AH22" s="243"/>
    </row>
    <row r="23" spans="6:34" ht="11.25" customHeight="1">
      <c r="F23" s="172" t="s">
        <v>151</v>
      </c>
      <c r="G23" s="172"/>
      <c r="I23" s="241">
        <v>404800</v>
      </c>
      <c r="J23" s="242">
        <v>405700</v>
      </c>
      <c r="K23" s="242">
        <v>1438100</v>
      </c>
      <c r="L23" s="243">
        <v>7.17</v>
      </c>
      <c r="M23" s="243">
        <v>50.62</v>
      </c>
      <c r="N23" s="243">
        <v>142.64</v>
      </c>
      <c r="O23" s="243">
        <v>14.25</v>
      </c>
      <c r="P23" s="243">
        <v>7.07</v>
      </c>
      <c r="Q23" s="243">
        <v>0.5</v>
      </c>
      <c r="W23" s="172" t="s">
        <v>151</v>
      </c>
      <c r="X23" s="172"/>
      <c r="Z23" s="241">
        <v>26300</v>
      </c>
      <c r="AA23" s="242">
        <v>26300</v>
      </c>
      <c r="AB23" s="242">
        <v>99800</v>
      </c>
      <c r="AC23" s="243">
        <v>7.86</v>
      </c>
      <c r="AD23" s="243">
        <v>55.7</v>
      </c>
      <c r="AE23" s="243">
        <v>154.63</v>
      </c>
      <c r="AF23" s="243">
        <v>14.67</v>
      </c>
      <c r="AG23" s="243">
        <v>7.09</v>
      </c>
      <c r="AH23" s="243">
        <v>0.48</v>
      </c>
    </row>
    <row r="24" spans="6:34" ht="11.25" customHeight="1">
      <c r="F24" s="123"/>
      <c r="G24" s="123"/>
      <c r="I24" s="241"/>
      <c r="J24" s="242"/>
      <c r="K24" s="242"/>
      <c r="L24" s="243"/>
      <c r="M24" s="243"/>
      <c r="N24" s="243"/>
      <c r="O24" s="243"/>
      <c r="P24" s="243"/>
      <c r="Q24" s="243"/>
      <c r="W24" s="123"/>
      <c r="X24" s="123"/>
      <c r="Z24" s="241"/>
      <c r="AA24" s="242"/>
      <c r="AB24" s="242"/>
      <c r="AC24" s="243"/>
      <c r="AD24" s="243"/>
      <c r="AE24" s="243"/>
      <c r="AF24" s="243"/>
      <c r="AG24" s="243"/>
      <c r="AH24" s="243"/>
    </row>
    <row r="25" spans="6:34" ht="11.25" customHeight="1">
      <c r="F25" s="172" t="s">
        <v>152</v>
      </c>
      <c r="G25" s="172"/>
      <c r="I25" s="241">
        <v>159700</v>
      </c>
      <c r="J25" s="242">
        <v>161400</v>
      </c>
      <c r="K25" s="242">
        <v>351400</v>
      </c>
      <c r="L25" s="243">
        <v>3.04</v>
      </c>
      <c r="M25" s="243">
        <v>18.39</v>
      </c>
      <c r="N25" s="243">
        <v>46.73</v>
      </c>
      <c r="O25" s="243">
        <v>8.36</v>
      </c>
      <c r="P25" s="243">
        <v>6.04</v>
      </c>
      <c r="Q25" s="243">
        <v>0.72</v>
      </c>
      <c r="W25" s="172" t="s">
        <v>152</v>
      </c>
      <c r="X25" s="172"/>
      <c r="Z25" s="241">
        <v>5200</v>
      </c>
      <c r="AA25" s="242">
        <v>5300</v>
      </c>
      <c r="AB25" s="242">
        <v>10400</v>
      </c>
      <c r="AC25" s="243">
        <v>2.57</v>
      </c>
      <c r="AD25" s="243">
        <v>15.53</v>
      </c>
      <c r="AE25" s="243">
        <v>40.84</v>
      </c>
      <c r="AF25" s="243">
        <v>7.81</v>
      </c>
      <c r="AG25" s="243">
        <v>6.04</v>
      </c>
      <c r="AH25" s="243">
        <v>0.77</v>
      </c>
    </row>
    <row r="26" spans="6:34" ht="11.25" customHeight="1">
      <c r="F26" s="123"/>
      <c r="G26" s="123"/>
      <c r="I26" s="241"/>
      <c r="J26" s="244"/>
      <c r="K26" s="242"/>
      <c r="L26" s="243"/>
      <c r="M26" s="243"/>
      <c r="N26" s="243"/>
      <c r="O26" s="243"/>
      <c r="P26" s="243"/>
      <c r="Q26" s="243"/>
      <c r="W26" s="123"/>
      <c r="X26" s="123"/>
      <c r="Z26" s="241"/>
      <c r="AA26" s="242"/>
      <c r="AB26" s="242"/>
      <c r="AC26" s="243"/>
      <c r="AD26" s="243"/>
      <c r="AE26" s="243"/>
      <c r="AF26" s="243"/>
      <c r="AG26" s="243"/>
      <c r="AH26" s="243"/>
    </row>
    <row r="27" spans="6:34" ht="11.25" customHeight="1">
      <c r="F27" s="123"/>
      <c r="G27" s="123" t="s">
        <v>153</v>
      </c>
      <c r="I27" s="241">
        <v>15000</v>
      </c>
      <c r="J27" s="242">
        <v>15000</v>
      </c>
      <c r="K27" s="242">
        <v>40700</v>
      </c>
      <c r="L27" s="243">
        <v>3.12</v>
      </c>
      <c r="M27" s="243">
        <v>17.21</v>
      </c>
      <c r="N27" s="243">
        <v>44.88</v>
      </c>
      <c r="O27" s="243">
        <v>6.34</v>
      </c>
      <c r="P27" s="243">
        <v>5.52</v>
      </c>
      <c r="Q27" s="243">
        <v>0.87</v>
      </c>
      <c r="W27" s="123"/>
      <c r="X27" s="123" t="s">
        <v>153</v>
      </c>
      <c r="Z27" s="245">
        <v>400</v>
      </c>
      <c r="AA27" s="246">
        <v>400</v>
      </c>
      <c r="AB27" s="242">
        <v>1100</v>
      </c>
      <c r="AC27" s="243">
        <v>3.3</v>
      </c>
      <c r="AD27" s="243">
        <v>20.28</v>
      </c>
      <c r="AE27" s="243">
        <v>52.41</v>
      </c>
      <c r="AF27" s="243">
        <v>7.5</v>
      </c>
      <c r="AG27" s="243">
        <v>6.14</v>
      </c>
      <c r="AH27" s="243">
        <v>0.82</v>
      </c>
    </row>
    <row r="28" spans="6:34" ht="11.25" customHeight="1">
      <c r="F28" s="123"/>
      <c r="G28" s="123" t="s">
        <v>154</v>
      </c>
      <c r="I28" s="241">
        <v>5600</v>
      </c>
      <c r="J28" s="242">
        <v>5600</v>
      </c>
      <c r="K28" s="242">
        <v>16000</v>
      </c>
      <c r="L28" s="243">
        <v>2.79</v>
      </c>
      <c r="M28" s="243">
        <v>14.61</v>
      </c>
      <c r="N28" s="243">
        <v>41.36</v>
      </c>
      <c r="O28" s="243">
        <v>5.13</v>
      </c>
      <c r="P28" s="243">
        <v>5.23</v>
      </c>
      <c r="Q28" s="243">
        <v>1.02</v>
      </c>
      <c r="W28" s="123"/>
      <c r="X28" s="123" t="s">
        <v>154</v>
      </c>
      <c r="Z28" s="241">
        <v>500</v>
      </c>
      <c r="AA28" s="242">
        <v>500</v>
      </c>
      <c r="AB28" s="242">
        <v>1600</v>
      </c>
      <c r="AC28" s="243">
        <v>2.29</v>
      </c>
      <c r="AD28" s="243">
        <v>12.01</v>
      </c>
      <c r="AE28" s="243">
        <v>39.15</v>
      </c>
      <c r="AF28" s="243">
        <v>3.85</v>
      </c>
      <c r="AG28" s="243">
        <v>5.25</v>
      </c>
      <c r="AH28" s="243">
        <v>1.36</v>
      </c>
    </row>
    <row r="29" spans="6:34" ht="11.25" customHeight="1">
      <c r="F29" s="123"/>
      <c r="G29" s="123" t="s">
        <v>315</v>
      </c>
      <c r="I29" s="241">
        <v>42900</v>
      </c>
      <c r="J29" s="242">
        <v>43000</v>
      </c>
      <c r="K29" s="242">
        <v>99200</v>
      </c>
      <c r="L29" s="243">
        <v>3.45</v>
      </c>
      <c r="M29" s="243">
        <v>20.69</v>
      </c>
      <c r="N29" s="243">
        <v>55.64</v>
      </c>
      <c r="O29" s="243">
        <v>8.94</v>
      </c>
      <c r="P29" s="243">
        <v>5.99</v>
      </c>
      <c r="Q29" s="243">
        <v>0.67</v>
      </c>
      <c r="W29" s="123"/>
      <c r="X29" s="123" t="s">
        <v>315</v>
      </c>
      <c r="Z29" s="241">
        <v>2100</v>
      </c>
      <c r="AA29" s="242">
        <v>2100</v>
      </c>
      <c r="AB29" s="242">
        <v>3700</v>
      </c>
      <c r="AC29" s="243">
        <v>2.17</v>
      </c>
      <c r="AD29" s="243">
        <v>13.3</v>
      </c>
      <c r="AE29" s="243">
        <v>34.26</v>
      </c>
      <c r="AF29" s="243">
        <v>7.54</v>
      </c>
      <c r="AG29" s="243">
        <v>6.12</v>
      </c>
      <c r="AH29" s="243">
        <v>0.81</v>
      </c>
    </row>
    <row r="30" spans="6:34" ht="11.25" customHeight="1">
      <c r="F30" s="123"/>
      <c r="G30" s="163" t="s">
        <v>316</v>
      </c>
      <c r="I30" s="241">
        <v>81800</v>
      </c>
      <c r="J30" s="242">
        <v>82600</v>
      </c>
      <c r="K30" s="242">
        <v>162600</v>
      </c>
      <c r="L30" s="243">
        <v>2.78</v>
      </c>
      <c r="M30" s="243">
        <v>17.31</v>
      </c>
      <c r="N30" s="243">
        <v>41.62</v>
      </c>
      <c r="O30" s="243">
        <v>8.71</v>
      </c>
      <c r="P30" s="243">
        <v>6.23</v>
      </c>
      <c r="Q30" s="243">
        <v>0.72</v>
      </c>
      <c r="W30" s="123"/>
      <c r="X30" s="163" t="s">
        <v>316</v>
      </c>
      <c r="Z30" s="241">
        <v>1400</v>
      </c>
      <c r="AA30" s="242">
        <v>1400</v>
      </c>
      <c r="AB30" s="242">
        <v>2400</v>
      </c>
      <c r="AC30" s="243">
        <v>2.59</v>
      </c>
      <c r="AD30" s="243">
        <v>17.32</v>
      </c>
      <c r="AE30" s="243">
        <v>42.17</v>
      </c>
      <c r="AF30" s="243">
        <v>9.69</v>
      </c>
      <c r="AG30" s="243">
        <v>6.68</v>
      </c>
      <c r="AH30" s="243">
        <v>0.69</v>
      </c>
    </row>
    <row r="31" spans="6:34" ht="11.25" customHeight="1">
      <c r="F31" s="123"/>
      <c r="G31" s="123" t="s">
        <v>156</v>
      </c>
      <c r="I31" s="241">
        <v>14400</v>
      </c>
      <c r="J31" s="242">
        <v>15100</v>
      </c>
      <c r="K31" s="242">
        <v>32900</v>
      </c>
      <c r="L31" s="243">
        <v>3.34</v>
      </c>
      <c r="M31" s="243">
        <v>20.42</v>
      </c>
      <c r="N31" s="243">
        <v>53.28</v>
      </c>
      <c r="O31" s="243">
        <v>8.94</v>
      </c>
      <c r="P31" s="243">
        <v>6.11</v>
      </c>
      <c r="Q31" s="243">
        <v>0.68</v>
      </c>
      <c r="W31" s="123"/>
      <c r="X31" s="123" t="s">
        <v>156</v>
      </c>
      <c r="Z31" s="241">
        <v>900</v>
      </c>
      <c r="AA31" s="242">
        <v>900</v>
      </c>
      <c r="AB31" s="242">
        <v>1600</v>
      </c>
      <c r="AC31" s="243">
        <v>3.31</v>
      </c>
      <c r="AD31" s="243">
        <v>17.85</v>
      </c>
      <c r="AE31" s="243">
        <v>50.04</v>
      </c>
      <c r="AF31" s="243">
        <v>9.69</v>
      </c>
      <c r="AG31" s="243">
        <v>5.4</v>
      </c>
      <c r="AH31" s="243">
        <v>0.56</v>
      </c>
    </row>
    <row r="32" spans="9:34" ht="11.25" customHeight="1">
      <c r="I32" s="241"/>
      <c r="J32" s="242"/>
      <c r="K32" s="242"/>
      <c r="L32" s="243"/>
      <c r="M32" s="243"/>
      <c r="N32" s="243"/>
      <c r="O32" s="243"/>
      <c r="P32" s="243"/>
      <c r="Q32" s="243"/>
      <c r="Z32" s="241"/>
      <c r="AA32" s="242"/>
      <c r="AB32" s="242"/>
      <c r="AC32" s="243"/>
      <c r="AD32" s="243"/>
      <c r="AE32" s="243"/>
      <c r="AF32" s="243"/>
      <c r="AG32" s="243"/>
      <c r="AH32" s="243"/>
    </row>
    <row r="33" spans="4:34" s="120" customFormat="1" ht="11.25" customHeight="1">
      <c r="D33" s="169" t="s">
        <v>13</v>
      </c>
      <c r="E33" s="169"/>
      <c r="F33" s="169"/>
      <c r="G33" s="169"/>
      <c r="I33" s="238">
        <v>317300</v>
      </c>
      <c r="J33" s="239">
        <v>318900</v>
      </c>
      <c r="K33" s="239">
        <v>946600</v>
      </c>
      <c r="L33" s="240">
        <v>5.58</v>
      </c>
      <c r="M33" s="240">
        <v>38.1</v>
      </c>
      <c r="N33" s="240">
        <v>105.45</v>
      </c>
      <c r="O33" s="240">
        <v>12.7</v>
      </c>
      <c r="P33" s="240">
        <v>6.83</v>
      </c>
      <c r="Q33" s="240">
        <v>0.54</v>
      </c>
      <c r="U33" s="169" t="s">
        <v>289</v>
      </c>
      <c r="V33" s="169"/>
      <c r="W33" s="169"/>
      <c r="X33" s="169"/>
      <c r="Z33" s="238">
        <v>220800</v>
      </c>
      <c r="AA33" s="239">
        <v>222000</v>
      </c>
      <c r="AB33" s="239">
        <v>742700</v>
      </c>
      <c r="AC33" s="240">
        <v>6.45</v>
      </c>
      <c r="AD33" s="240">
        <v>45.27</v>
      </c>
      <c r="AE33" s="240">
        <v>126.91</v>
      </c>
      <c r="AF33" s="240">
        <v>13.45</v>
      </c>
      <c r="AG33" s="240">
        <v>7.01</v>
      </c>
      <c r="AH33" s="240">
        <v>0.52</v>
      </c>
    </row>
    <row r="34" spans="9:34" ht="11.25" customHeight="1">
      <c r="I34" s="241"/>
      <c r="J34" s="242"/>
      <c r="K34" s="242"/>
      <c r="L34" s="243"/>
      <c r="M34" s="243"/>
      <c r="N34" s="243"/>
      <c r="O34" s="243"/>
      <c r="P34" s="243"/>
      <c r="Q34" s="243"/>
      <c r="Z34" s="241"/>
      <c r="AA34" s="242"/>
      <c r="AB34" s="242"/>
      <c r="AC34" s="243"/>
      <c r="AD34" s="243"/>
      <c r="AE34" s="243"/>
      <c r="AF34" s="243"/>
      <c r="AG34" s="243"/>
      <c r="AH34" s="243"/>
    </row>
    <row r="35" spans="6:34" ht="11.25" customHeight="1">
      <c r="F35" s="172" t="s">
        <v>151</v>
      </c>
      <c r="G35" s="172"/>
      <c r="I35" s="241">
        <v>202400</v>
      </c>
      <c r="J35" s="242">
        <v>203000</v>
      </c>
      <c r="K35" s="242">
        <v>695400</v>
      </c>
      <c r="L35" s="243">
        <v>6.96</v>
      </c>
      <c r="M35" s="243">
        <v>48.89</v>
      </c>
      <c r="N35" s="243">
        <v>137.86</v>
      </c>
      <c r="O35" s="243">
        <v>14.23</v>
      </c>
      <c r="P35" s="243">
        <v>7.02</v>
      </c>
      <c r="Q35" s="243">
        <v>0.49</v>
      </c>
      <c r="W35" s="172" t="s">
        <v>151</v>
      </c>
      <c r="X35" s="172"/>
      <c r="Z35" s="241">
        <v>176100</v>
      </c>
      <c r="AA35" s="242">
        <v>176400</v>
      </c>
      <c r="AB35" s="242">
        <v>643000</v>
      </c>
      <c r="AC35" s="243">
        <v>7.29</v>
      </c>
      <c r="AD35" s="243">
        <v>51.87</v>
      </c>
      <c r="AE35" s="243">
        <v>146.35</v>
      </c>
      <c r="AF35" s="243">
        <v>14.2</v>
      </c>
      <c r="AG35" s="243">
        <v>7.11</v>
      </c>
      <c r="AH35" s="243">
        <v>0.5</v>
      </c>
    </row>
    <row r="36" spans="6:34" ht="11.25" customHeight="1">
      <c r="F36" s="123"/>
      <c r="G36" s="123"/>
      <c r="I36" s="241"/>
      <c r="J36" s="242"/>
      <c r="K36" s="242"/>
      <c r="L36" s="243"/>
      <c r="M36" s="243"/>
      <c r="N36" s="243"/>
      <c r="O36" s="243"/>
      <c r="P36" s="243"/>
      <c r="Q36" s="243"/>
      <c r="W36" s="123"/>
      <c r="X36" s="123"/>
      <c r="Z36" s="241"/>
      <c r="AA36" s="242"/>
      <c r="AB36" s="242"/>
      <c r="AC36" s="243"/>
      <c r="AD36" s="243"/>
      <c r="AE36" s="243"/>
      <c r="AF36" s="243"/>
      <c r="AG36" s="243"/>
      <c r="AH36" s="243"/>
    </row>
    <row r="37" spans="6:34" ht="11.25" customHeight="1">
      <c r="F37" s="172" t="s">
        <v>152</v>
      </c>
      <c r="G37" s="172"/>
      <c r="I37" s="241">
        <v>110500</v>
      </c>
      <c r="J37" s="242">
        <v>111300</v>
      </c>
      <c r="K37" s="242">
        <v>243200</v>
      </c>
      <c r="L37" s="243">
        <v>3.05</v>
      </c>
      <c r="M37" s="243">
        <v>18.35</v>
      </c>
      <c r="N37" s="243">
        <v>46.1</v>
      </c>
      <c r="O37" s="243">
        <v>8.34</v>
      </c>
      <c r="P37" s="243">
        <v>6.02</v>
      </c>
      <c r="Q37" s="243">
        <v>0.72</v>
      </c>
      <c r="W37" s="172" t="s">
        <v>152</v>
      </c>
      <c r="X37" s="172"/>
      <c r="Z37" s="241">
        <v>43900</v>
      </c>
      <c r="AA37" s="242">
        <v>44800</v>
      </c>
      <c r="AB37" s="242">
        <v>97800</v>
      </c>
      <c r="AC37" s="243">
        <v>3.09</v>
      </c>
      <c r="AD37" s="243">
        <v>18.85</v>
      </c>
      <c r="AE37" s="243">
        <v>49.03</v>
      </c>
      <c r="AF37" s="243">
        <v>8.47</v>
      </c>
      <c r="AG37" s="243">
        <v>6.11</v>
      </c>
      <c r="AH37" s="243">
        <v>0.72</v>
      </c>
    </row>
    <row r="38" spans="6:34" ht="11.25" customHeight="1">
      <c r="F38" s="123"/>
      <c r="G38" s="123"/>
      <c r="I38" s="241"/>
      <c r="J38" s="242"/>
      <c r="K38" s="242"/>
      <c r="L38" s="243"/>
      <c r="M38" s="243"/>
      <c r="N38" s="243"/>
      <c r="O38" s="243"/>
      <c r="P38" s="243"/>
      <c r="Q38" s="243"/>
      <c r="W38" s="123"/>
      <c r="X38" s="123"/>
      <c r="Z38" s="241"/>
      <c r="AA38" s="242"/>
      <c r="AB38" s="242"/>
      <c r="AC38" s="243"/>
      <c r="AD38" s="243"/>
      <c r="AE38" s="243"/>
      <c r="AF38" s="243"/>
      <c r="AG38" s="243"/>
      <c r="AH38" s="243"/>
    </row>
    <row r="39" spans="6:34" ht="11.25" customHeight="1">
      <c r="F39" s="123"/>
      <c r="G39" s="123" t="s">
        <v>153</v>
      </c>
      <c r="I39" s="241">
        <v>8400</v>
      </c>
      <c r="J39" s="242">
        <v>8400</v>
      </c>
      <c r="K39" s="242">
        <v>22900</v>
      </c>
      <c r="L39" s="243">
        <v>3.14</v>
      </c>
      <c r="M39" s="243">
        <v>16.92</v>
      </c>
      <c r="N39" s="243">
        <v>43.96</v>
      </c>
      <c r="O39" s="243">
        <v>6.19</v>
      </c>
      <c r="P39" s="243">
        <v>5.39</v>
      </c>
      <c r="Q39" s="243">
        <v>0.87</v>
      </c>
      <c r="W39" s="123"/>
      <c r="X39" s="123" t="s">
        <v>153</v>
      </c>
      <c r="Z39" s="241">
        <v>6200</v>
      </c>
      <c r="AA39" s="242">
        <v>6200</v>
      </c>
      <c r="AB39" s="242">
        <v>16700</v>
      </c>
      <c r="AC39" s="243">
        <v>3.08</v>
      </c>
      <c r="AD39" s="243">
        <v>17.38</v>
      </c>
      <c r="AE39" s="243">
        <v>45.6</v>
      </c>
      <c r="AF39" s="243">
        <v>6.47</v>
      </c>
      <c r="AG39" s="243">
        <v>5.64</v>
      </c>
      <c r="AH39" s="243">
        <v>0.87</v>
      </c>
    </row>
    <row r="40" spans="6:34" ht="11.25" customHeight="1">
      <c r="F40" s="123"/>
      <c r="G40" s="123" t="s">
        <v>154</v>
      </c>
      <c r="I40" s="241">
        <v>2200</v>
      </c>
      <c r="J40" s="242">
        <v>2200</v>
      </c>
      <c r="K40" s="242">
        <v>6600</v>
      </c>
      <c r="L40" s="243">
        <v>2.92</v>
      </c>
      <c r="M40" s="243">
        <v>15.88</v>
      </c>
      <c r="N40" s="243">
        <v>45.33</v>
      </c>
      <c r="O40" s="243">
        <v>5.42</v>
      </c>
      <c r="P40" s="243">
        <v>5.43</v>
      </c>
      <c r="Q40" s="243">
        <v>1</v>
      </c>
      <c r="W40" s="123"/>
      <c r="X40" s="123" t="s">
        <v>154</v>
      </c>
      <c r="Z40" s="241">
        <v>2900</v>
      </c>
      <c r="AA40" s="242">
        <v>2900</v>
      </c>
      <c r="AB40" s="242">
        <v>7800</v>
      </c>
      <c r="AC40" s="243">
        <v>2.78</v>
      </c>
      <c r="AD40" s="243">
        <v>14.06</v>
      </c>
      <c r="AE40" s="243">
        <v>38.62</v>
      </c>
      <c r="AF40" s="243">
        <v>5.14</v>
      </c>
      <c r="AG40" s="243">
        <v>5.06</v>
      </c>
      <c r="AH40" s="243">
        <v>0.98</v>
      </c>
    </row>
    <row r="41" spans="6:34" ht="11.25" customHeight="1">
      <c r="F41" s="123"/>
      <c r="G41" s="123" t="s">
        <v>315</v>
      </c>
      <c r="I41" s="241">
        <v>30300</v>
      </c>
      <c r="J41" s="242">
        <v>30300</v>
      </c>
      <c r="K41" s="242">
        <v>70400</v>
      </c>
      <c r="L41" s="243">
        <v>3.44</v>
      </c>
      <c r="M41" s="243">
        <v>20.24</v>
      </c>
      <c r="N41" s="243">
        <v>53.72</v>
      </c>
      <c r="O41" s="243">
        <v>8.7</v>
      </c>
      <c r="P41" s="243">
        <v>5.88</v>
      </c>
      <c r="Q41" s="243">
        <v>0.68</v>
      </c>
      <c r="W41" s="123"/>
      <c r="X41" s="123" t="s">
        <v>315</v>
      </c>
      <c r="Z41" s="241">
        <v>10500</v>
      </c>
      <c r="AA41" s="242">
        <v>10600</v>
      </c>
      <c r="AB41" s="242">
        <v>25000</v>
      </c>
      <c r="AC41" s="243">
        <v>3.74</v>
      </c>
      <c r="AD41" s="243">
        <v>23.42</v>
      </c>
      <c r="AE41" s="243">
        <v>65.4</v>
      </c>
      <c r="AF41" s="243">
        <v>9.85</v>
      </c>
      <c r="AG41" s="243">
        <v>6.25</v>
      </c>
      <c r="AH41" s="243">
        <v>0.64</v>
      </c>
    </row>
    <row r="42" spans="6:34" ht="11.25" customHeight="1">
      <c r="F42" s="123"/>
      <c r="G42" s="163" t="s">
        <v>316</v>
      </c>
      <c r="I42" s="241">
        <v>62000</v>
      </c>
      <c r="J42" s="242">
        <v>62500</v>
      </c>
      <c r="K42" s="242">
        <v>124500</v>
      </c>
      <c r="L42" s="243">
        <v>2.8</v>
      </c>
      <c r="M42" s="243">
        <v>17.35</v>
      </c>
      <c r="N42" s="243">
        <v>41.66</v>
      </c>
      <c r="O42" s="243">
        <v>8.64</v>
      </c>
      <c r="P42" s="243">
        <v>6.19</v>
      </c>
      <c r="Q42" s="243">
        <v>0.72</v>
      </c>
      <c r="W42" s="123"/>
      <c r="X42" s="163" t="s">
        <v>316</v>
      </c>
      <c r="Z42" s="241">
        <v>18400</v>
      </c>
      <c r="AA42" s="242">
        <v>18800</v>
      </c>
      <c r="AB42" s="242">
        <v>35700</v>
      </c>
      <c r="AC42" s="243">
        <v>2.72</v>
      </c>
      <c r="AD42" s="243">
        <v>17.19</v>
      </c>
      <c r="AE42" s="243">
        <v>41.45</v>
      </c>
      <c r="AF42" s="243">
        <v>8.87</v>
      </c>
      <c r="AG42" s="243">
        <v>6.32</v>
      </c>
      <c r="AH42" s="243">
        <v>0.71</v>
      </c>
    </row>
    <row r="43" spans="6:34" ht="11.25" customHeight="1">
      <c r="F43" s="123"/>
      <c r="G43" s="123" t="s">
        <v>156</v>
      </c>
      <c r="I43" s="241">
        <v>7600</v>
      </c>
      <c r="J43" s="242">
        <v>7900</v>
      </c>
      <c r="K43" s="242">
        <v>18800</v>
      </c>
      <c r="L43" s="243">
        <v>3.44</v>
      </c>
      <c r="M43" s="243">
        <v>21.25</v>
      </c>
      <c r="N43" s="243">
        <v>54.54</v>
      </c>
      <c r="O43" s="243">
        <v>8.6</v>
      </c>
      <c r="P43" s="243">
        <v>6.18</v>
      </c>
      <c r="Q43" s="243">
        <v>0.72</v>
      </c>
      <c r="W43" s="123"/>
      <c r="X43" s="123" t="s">
        <v>156</v>
      </c>
      <c r="Z43" s="241">
        <v>5900</v>
      </c>
      <c r="AA43" s="242">
        <v>6300</v>
      </c>
      <c r="AB43" s="242">
        <v>12500</v>
      </c>
      <c r="AC43" s="243">
        <v>3.22</v>
      </c>
      <c r="AD43" s="243">
        <v>19.74</v>
      </c>
      <c r="AE43" s="243">
        <v>52.13</v>
      </c>
      <c r="AF43" s="243">
        <v>9.35</v>
      </c>
      <c r="AG43" s="243">
        <v>6.13</v>
      </c>
      <c r="AH43" s="243">
        <v>0.66</v>
      </c>
    </row>
    <row r="44" spans="9:34" ht="11.25" customHeight="1">
      <c r="I44" s="241"/>
      <c r="J44" s="242"/>
      <c r="K44" s="242"/>
      <c r="L44" s="243"/>
      <c r="M44" s="243"/>
      <c r="N44" s="243"/>
      <c r="O44" s="243"/>
      <c r="P44" s="243"/>
      <c r="Q44" s="243"/>
      <c r="Z44" s="241"/>
      <c r="AA44" s="242"/>
      <c r="AB44" s="242"/>
      <c r="AC44" s="243"/>
      <c r="AD44" s="243"/>
      <c r="AE44" s="243"/>
      <c r="AF44" s="243"/>
      <c r="AG44" s="243"/>
      <c r="AH44" s="243"/>
    </row>
    <row r="45" spans="5:34" s="120" customFormat="1" ht="11.25" customHeight="1">
      <c r="E45" s="169" t="s">
        <v>258</v>
      </c>
      <c r="F45" s="169"/>
      <c r="G45" s="247"/>
      <c r="I45" s="238">
        <v>63100</v>
      </c>
      <c r="J45" s="239">
        <v>63600</v>
      </c>
      <c r="K45" s="239">
        <v>192900</v>
      </c>
      <c r="L45" s="240">
        <v>5.59</v>
      </c>
      <c r="M45" s="240">
        <v>38.46</v>
      </c>
      <c r="N45" s="240">
        <v>105.62</v>
      </c>
      <c r="O45" s="240">
        <v>12.54</v>
      </c>
      <c r="P45" s="240">
        <v>6.87</v>
      </c>
      <c r="Q45" s="240">
        <v>0.55</v>
      </c>
      <c r="T45" s="169" t="s">
        <v>290</v>
      </c>
      <c r="U45" s="248"/>
      <c r="V45" s="248"/>
      <c r="W45" s="248"/>
      <c r="X45" s="248"/>
      <c r="Z45" s="238">
        <v>79400</v>
      </c>
      <c r="AA45" s="239">
        <v>79500</v>
      </c>
      <c r="AB45" s="239">
        <v>280900</v>
      </c>
      <c r="AC45" s="240">
        <v>7.9</v>
      </c>
      <c r="AD45" s="240">
        <v>55.9</v>
      </c>
      <c r="AE45" s="240">
        <v>159.33</v>
      </c>
      <c r="AF45" s="240">
        <v>15.78</v>
      </c>
      <c r="AG45" s="240">
        <v>7.07</v>
      </c>
      <c r="AH45" s="240">
        <v>0.45</v>
      </c>
    </row>
    <row r="46" spans="9:34" ht="11.25" customHeight="1">
      <c r="I46" s="241"/>
      <c r="J46" s="242"/>
      <c r="K46" s="242"/>
      <c r="L46" s="243"/>
      <c r="M46" s="243"/>
      <c r="N46" s="243"/>
      <c r="O46" s="243"/>
      <c r="P46" s="243"/>
      <c r="Q46" s="243"/>
      <c r="Z46" s="241"/>
      <c r="AA46" s="242"/>
      <c r="AB46" s="242"/>
      <c r="AC46" s="243"/>
      <c r="AD46" s="243"/>
      <c r="AE46" s="243"/>
      <c r="AF46" s="243"/>
      <c r="AG46" s="243"/>
      <c r="AH46" s="243"/>
    </row>
    <row r="47" spans="6:34" ht="11.25" customHeight="1">
      <c r="F47" s="172" t="s">
        <v>151</v>
      </c>
      <c r="G47" s="172"/>
      <c r="I47" s="241">
        <v>38700</v>
      </c>
      <c r="J47" s="242">
        <v>38700</v>
      </c>
      <c r="K47" s="242">
        <v>139000</v>
      </c>
      <c r="L47" s="243">
        <v>7.16</v>
      </c>
      <c r="M47" s="243">
        <v>50.71</v>
      </c>
      <c r="N47" s="243">
        <v>142.19</v>
      </c>
      <c r="O47" s="243">
        <v>14.11</v>
      </c>
      <c r="P47" s="243">
        <v>7.08</v>
      </c>
      <c r="Q47" s="243">
        <v>0.5</v>
      </c>
      <c r="W47" s="172" t="s">
        <v>151</v>
      </c>
      <c r="X47" s="172"/>
      <c r="Z47" s="241">
        <v>72100</v>
      </c>
      <c r="AA47" s="242">
        <v>72200</v>
      </c>
      <c r="AB47" s="242">
        <v>263800</v>
      </c>
      <c r="AC47" s="243">
        <v>8.32</v>
      </c>
      <c r="AD47" s="243">
        <v>59.06</v>
      </c>
      <c r="AE47" s="243">
        <v>168.31</v>
      </c>
      <c r="AF47" s="243">
        <v>16.14</v>
      </c>
      <c r="AG47" s="243">
        <v>7.1</v>
      </c>
      <c r="AH47" s="243">
        <v>0.44</v>
      </c>
    </row>
    <row r="48" spans="6:34" ht="11.25" customHeight="1">
      <c r="F48" s="123"/>
      <c r="G48" s="123"/>
      <c r="I48" s="241"/>
      <c r="J48" s="242"/>
      <c r="K48" s="242"/>
      <c r="L48" s="243"/>
      <c r="M48" s="243"/>
      <c r="N48" s="243"/>
      <c r="O48" s="243"/>
      <c r="P48" s="243"/>
      <c r="Q48" s="243"/>
      <c r="W48" s="123"/>
      <c r="X48" s="123"/>
      <c r="Z48" s="241"/>
      <c r="AA48" s="242"/>
      <c r="AB48" s="242"/>
      <c r="AC48" s="243"/>
      <c r="AD48" s="243"/>
      <c r="AE48" s="243"/>
      <c r="AF48" s="243"/>
      <c r="AG48" s="243"/>
      <c r="AH48" s="243"/>
    </row>
    <row r="49" spans="6:34" ht="11.25" customHeight="1">
      <c r="F49" s="172" t="s">
        <v>152</v>
      </c>
      <c r="G49" s="172"/>
      <c r="I49" s="241">
        <v>23600</v>
      </c>
      <c r="J49" s="242">
        <v>24000</v>
      </c>
      <c r="K49" s="242">
        <v>52100</v>
      </c>
      <c r="L49" s="243">
        <v>3.03</v>
      </c>
      <c r="M49" s="243">
        <v>18.41</v>
      </c>
      <c r="N49" s="243">
        <v>45.81</v>
      </c>
      <c r="O49" s="243">
        <v>8.36</v>
      </c>
      <c r="P49" s="243">
        <v>6.07</v>
      </c>
      <c r="Q49" s="243">
        <v>0.73</v>
      </c>
      <c r="W49" s="172" t="s">
        <v>152</v>
      </c>
      <c r="X49" s="172"/>
      <c r="Z49" s="241">
        <v>7200</v>
      </c>
      <c r="AA49" s="242">
        <v>7200</v>
      </c>
      <c r="AB49" s="242">
        <v>16900</v>
      </c>
      <c r="AC49" s="243">
        <v>3.74</v>
      </c>
      <c r="AD49" s="243">
        <v>24.01</v>
      </c>
      <c r="AE49" s="243">
        <v>68.91</v>
      </c>
      <c r="AF49" s="243">
        <v>10.17</v>
      </c>
      <c r="AG49" s="243">
        <v>6.42</v>
      </c>
      <c r="AH49" s="243">
        <v>0.63</v>
      </c>
    </row>
    <row r="50" spans="6:34" ht="10.5" customHeight="1">
      <c r="F50" s="123"/>
      <c r="G50" s="123"/>
      <c r="I50" s="241"/>
      <c r="J50" s="242"/>
      <c r="K50" s="242"/>
      <c r="L50" s="243"/>
      <c r="M50" s="243"/>
      <c r="N50" s="243"/>
      <c r="O50" s="243"/>
      <c r="P50" s="243"/>
      <c r="Q50" s="243"/>
      <c r="W50" s="123"/>
      <c r="X50" s="123"/>
      <c r="Z50" s="241"/>
      <c r="AA50" s="242"/>
      <c r="AB50" s="244"/>
      <c r="AC50" s="243"/>
      <c r="AD50" s="243"/>
      <c r="AE50" s="243"/>
      <c r="AF50" s="243"/>
      <c r="AG50" s="243"/>
      <c r="AH50" s="243"/>
    </row>
    <row r="51" spans="6:34" ht="11.25" customHeight="1">
      <c r="F51" s="123"/>
      <c r="G51" s="123" t="s">
        <v>153</v>
      </c>
      <c r="I51" s="241">
        <v>300</v>
      </c>
      <c r="J51" s="242">
        <v>300</v>
      </c>
      <c r="K51" s="242">
        <v>800</v>
      </c>
      <c r="L51" s="243">
        <v>3.74</v>
      </c>
      <c r="M51" s="243">
        <v>23.09</v>
      </c>
      <c r="N51" s="243">
        <v>44.79</v>
      </c>
      <c r="O51" s="243">
        <v>9.47</v>
      </c>
      <c r="P51" s="243">
        <v>6.17</v>
      </c>
      <c r="Q51" s="243">
        <v>0.65</v>
      </c>
      <c r="W51" s="123"/>
      <c r="X51" s="123" t="s">
        <v>153</v>
      </c>
      <c r="Z51" s="241">
        <v>2500</v>
      </c>
      <c r="AA51" s="242">
        <v>2500</v>
      </c>
      <c r="AB51" s="242">
        <v>6200</v>
      </c>
      <c r="AC51" s="243">
        <v>3.41</v>
      </c>
      <c r="AD51" s="243">
        <v>20.9</v>
      </c>
      <c r="AE51" s="243">
        <v>52.67</v>
      </c>
      <c r="AF51" s="243">
        <v>8.54</v>
      </c>
      <c r="AG51" s="243">
        <v>6.13</v>
      </c>
      <c r="AH51" s="243">
        <v>0.72</v>
      </c>
    </row>
    <row r="52" spans="6:34" ht="11.25" customHeight="1">
      <c r="F52" s="123"/>
      <c r="G52" s="123" t="s">
        <v>154</v>
      </c>
      <c r="I52" s="241">
        <v>900</v>
      </c>
      <c r="J52" s="242">
        <v>900</v>
      </c>
      <c r="K52" s="242">
        <v>2000</v>
      </c>
      <c r="L52" s="243">
        <v>3.28</v>
      </c>
      <c r="M52" s="243">
        <v>16.9</v>
      </c>
      <c r="N52" s="243">
        <v>46.44</v>
      </c>
      <c r="O52" s="243">
        <v>7.28</v>
      </c>
      <c r="P52" s="243">
        <v>5.15</v>
      </c>
      <c r="Q52" s="243">
        <v>0.71</v>
      </c>
      <c r="W52" s="123"/>
      <c r="X52" s="123" t="s">
        <v>154</v>
      </c>
      <c r="Z52" s="241" t="s">
        <v>0</v>
      </c>
      <c r="AA52" s="242" t="s">
        <v>0</v>
      </c>
      <c r="AB52" s="242" t="s">
        <v>0</v>
      </c>
      <c r="AC52" s="243" t="s">
        <v>0</v>
      </c>
      <c r="AD52" s="243" t="s">
        <v>0</v>
      </c>
      <c r="AE52" s="243" t="s">
        <v>0</v>
      </c>
      <c r="AF52" s="243" t="s">
        <v>0</v>
      </c>
      <c r="AG52" s="243" t="s">
        <v>0</v>
      </c>
      <c r="AH52" s="243" t="s">
        <v>0</v>
      </c>
    </row>
    <row r="53" spans="6:34" ht="11.25" customHeight="1">
      <c r="F53" s="123"/>
      <c r="G53" s="123" t="s">
        <v>315</v>
      </c>
      <c r="I53" s="241">
        <v>6400</v>
      </c>
      <c r="J53" s="242">
        <v>6400</v>
      </c>
      <c r="K53" s="242">
        <v>14900</v>
      </c>
      <c r="L53" s="243">
        <v>3.28</v>
      </c>
      <c r="M53" s="243">
        <v>19.59</v>
      </c>
      <c r="N53" s="243">
        <v>51.52</v>
      </c>
      <c r="O53" s="243">
        <v>8.45</v>
      </c>
      <c r="P53" s="243">
        <v>5.97</v>
      </c>
      <c r="Q53" s="243">
        <v>0.71</v>
      </c>
      <c r="W53" s="123"/>
      <c r="X53" s="123" t="s">
        <v>315</v>
      </c>
      <c r="Z53" s="241">
        <v>1800</v>
      </c>
      <c r="AA53" s="242">
        <v>1800</v>
      </c>
      <c r="AB53" s="242">
        <v>4800</v>
      </c>
      <c r="AC53" s="243">
        <v>4.6</v>
      </c>
      <c r="AD53" s="243">
        <v>29.91</v>
      </c>
      <c r="AE53" s="243">
        <v>92.57</v>
      </c>
      <c r="AF53" s="243">
        <v>10.89</v>
      </c>
      <c r="AG53" s="243">
        <v>6.5</v>
      </c>
      <c r="AH53" s="243">
        <v>0.6</v>
      </c>
    </row>
    <row r="54" spans="6:34" ht="11.25" customHeight="1">
      <c r="F54" s="123"/>
      <c r="G54" s="163" t="s">
        <v>316</v>
      </c>
      <c r="I54" s="241">
        <v>14300</v>
      </c>
      <c r="J54" s="242">
        <v>14500</v>
      </c>
      <c r="K54" s="242">
        <v>30600</v>
      </c>
      <c r="L54" s="243">
        <v>2.9</v>
      </c>
      <c r="M54" s="243">
        <v>17.92</v>
      </c>
      <c r="N54" s="243">
        <v>42.53</v>
      </c>
      <c r="O54" s="243">
        <v>8.39</v>
      </c>
      <c r="P54" s="243">
        <v>6.18</v>
      </c>
      <c r="Q54" s="243">
        <v>0.74</v>
      </c>
      <c r="W54" s="123"/>
      <c r="X54" s="163" t="s">
        <v>316</v>
      </c>
      <c r="Z54" s="241">
        <v>1100</v>
      </c>
      <c r="AA54" s="242">
        <v>1100</v>
      </c>
      <c r="AB54" s="242">
        <v>2300</v>
      </c>
      <c r="AC54" s="243">
        <v>2.67</v>
      </c>
      <c r="AD54" s="243">
        <v>18.49</v>
      </c>
      <c r="AE54" s="243">
        <v>41.72</v>
      </c>
      <c r="AF54" s="243">
        <v>9.16</v>
      </c>
      <c r="AG54" s="243">
        <v>6.93</v>
      </c>
      <c r="AH54" s="243">
        <v>0.76</v>
      </c>
    </row>
    <row r="55" spans="6:34" ht="11.25" customHeight="1">
      <c r="F55" s="123"/>
      <c r="G55" s="123" t="s">
        <v>156</v>
      </c>
      <c r="I55" s="241">
        <v>1700</v>
      </c>
      <c r="J55" s="242">
        <v>1800</v>
      </c>
      <c r="K55" s="242">
        <v>3800</v>
      </c>
      <c r="L55" s="243">
        <v>2.98</v>
      </c>
      <c r="M55" s="243">
        <v>18.02</v>
      </c>
      <c r="N55" s="243">
        <v>51.68</v>
      </c>
      <c r="O55" s="243">
        <v>8.02</v>
      </c>
      <c r="P55" s="243">
        <v>6.04</v>
      </c>
      <c r="Q55" s="243">
        <v>0.75</v>
      </c>
      <c r="W55" s="123"/>
      <c r="X55" s="123" t="s">
        <v>156</v>
      </c>
      <c r="Z55" s="241">
        <v>1800</v>
      </c>
      <c r="AA55" s="242">
        <v>1800</v>
      </c>
      <c r="AB55" s="242">
        <v>3600</v>
      </c>
      <c r="AC55" s="243">
        <v>4.04</v>
      </c>
      <c r="AD55" s="243">
        <v>26.11</v>
      </c>
      <c r="AE55" s="243">
        <v>85.98</v>
      </c>
      <c r="AF55" s="243">
        <v>12.63</v>
      </c>
      <c r="AG55" s="243">
        <v>6.47</v>
      </c>
      <c r="AH55" s="243">
        <v>0.51</v>
      </c>
    </row>
    <row r="56" spans="9:34" ht="11.25" customHeight="1">
      <c r="I56" s="241"/>
      <c r="J56" s="242"/>
      <c r="K56" s="242"/>
      <c r="L56" s="243"/>
      <c r="M56" s="243"/>
      <c r="N56" s="243"/>
      <c r="O56" s="243"/>
      <c r="P56" s="243"/>
      <c r="Q56" s="243"/>
      <c r="Z56" s="241"/>
      <c r="AA56" s="242"/>
      <c r="AB56" s="242"/>
      <c r="AC56" s="243"/>
      <c r="AD56" s="243"/>
      <c r="AE56" s="243"/>
      <c r="AF56" s="243"/>
      <c r="AG56" s="243"/>
      <c r="AH56" s="243"/>
    </row>
    <row r="57" spans="5:34" s="120" customFormat="1" ht="11.25" customHeight="1">
      <c r="E57" s="169" t="s">
        <v>266</v>
      </c>
      <c r="F57" s="169"/>
      <c r="G57" s="169"/>
      <c r="I57" s="238">
        <v>66300</v>
      </c>
      <c r="J57" s="239">
        <v>66500</v>
      </c>
      <c r="K57" s="239">
        <v>188700</v>
      </c>
      <c r="L57" s="240">
        <v>5.6</v>
      </c>
      <c r="M57" s="240">
        <v>37.98</v>
      </c>
      <c r="N57" s="240">
        <v>110.34</v>
      </c>
      <c r="O57" s="240">
        <v>13.2</v>
      </c>
      <c r="P57" s="240">
        <v>6.79</v>
      </c>
      <c r="Q57" s="240">
        <v>0.51</v>
      </c>
      <c r="T57" s="169" t="s">
        <v>317</v>
      </c>
      <c r="U57" s="248"/>
      <c r="V57" s="248"/>
      <c r="W57" s="248"/>
      <c r="X57" s="248"/>
      <c r="Z57" s="238">
        <v>132200</v>
      </c>
      <c r="AA57" s="239">
        <v>133000</v>
      </c>
      <c r="AB57" s="239">
        <v>372700</v>
      </c>
      <c r="AC57" s="240">
        <v>5.47</v>
      </c>
      <c r="AD57" s="240">
        <v>37.14</v>
      </c>
      <c r="AE57" s="240">
        <v>106.94</v>
      </c>
      <c r="AF57" s="240">
        <v>13.06</v>
      </c>
      <c r="AG57" s="240">
        <v>6.79</v>
      </c>
      <c r="AH57" s="240">
        <v>0.52</v>
      </c>
    </row>
    <row r="58" spans="9:34" ht="10.5" customHeight="1">
      <c r="I58" s="241"/>
      <c r="J58" s="242"/>
      <c r="K58" s="242"/>
      <c r="L58" s="243"/>
      <c r="M58" s="243"/>
      <c r="N58" s="243"/>
      <c r="O58" s="243"/>
      <c r="P58" s="243"/>
      <c r="Q58" s="243"/>
      <c r="T58" s="249" t="s">
        <v>318</v>
      </c>
      <c r="U58" s="249"/>
      <c r="V58" s="249"/>
      <c r="W58" s="249"/>
      <c r="X58" s="249"/>
      <c r="Z58" s="241"/>
      <c r="AA58" s="242"/>
      <c r="AB58" s="242"/>
      <c r="AC58" s="243"/>
      <c r="AD58" s="243"/>
      <c r="AE58" s="243"/>
      <c r="AF58" s="243"/>
      <c r="AG58" s="243"/>
      <c r="AH58" s="243"/>
    </row>
    <row r="59" spans="6:34" ht="11.25" customHeight="1">
      <c r="F59" s="172" t="s">
        <v>151</v>
      </c>
      <c r="G59" s="172"/>
      <c r="I59" s="241">
        <v>41200</v>
      </c>
      <c r="J59" s="242">
        <v>41500</v>
      </c>
      <c r="K59" s="242">
        <v>136800</v>
      </c>
      <c r="L59" s="243">
        <v>6.99</v>
      </c>
      <c r="M59" s="243">
        <v>48.73</v>
      </c>
      <c r="N59" s="243">
        <v>145.85</v>
      </c>
      <c r="O59" s="243">
        <v>14.69</v>
      </c>
      <c r="P59" s="243">
        <v>6.97</v>
      </c>
      <c r="Q59" s="243">
        <v>0.47</v>
      </c>
      <c r="W59" s="172" t="s">
        <v>151</v>
      </c>
      <c r="X59" s="172"/>
      <c r="Z59" s="241">
        <v>80800</v>
      </c>
      <c r="AA59" s="242">
        <v>81100</v>
      </c>
      <c r="AB59" s="242">
        <v>267500</v>
      </c>
      <c r="AC59" s="243">
        <v>6.92</v>
      </c>
      <c r="AD59" s="243">
        <v>48.32</v>
      </c>
      <c r="AE59" s="243">
        <v>143</v>
      </c>
      <c r="AF59" s="243">
        <v>14.6</v>
      </c>
      <c r="AG59" s="243">
        <v>6.99</v>
      </c>
      <c r="AH59" s="243">
        <v>0.48</v>
      </c>
    </row>
    <row r="60" spans="6:34" ht="10.5" customHeight="1">
      <c r="F60" s="123"/>
      <c r="G60" s="123"/>
      <c r="I60" s="241"/>
      <c r="J60" s="242"/>
      <c r="K60" s="242"/>
      <c r="L60" s="243"/>
      <c r="M60" s="243"/>
      <c r="N60" s="243"/>
      <c r="O60" s="243"/>
      <c r="P60" s="243"/>
      <c r="Q60" s="243"/>
      <c r="W60" s="123"/>
      <c r="X60" s="123"/>
      <c r="Z60" s="250"/>
      <c r="AA60" s="251"/>
      <c r="AB60" s="252"/>
      <c r="AC60" s="253"/>
      <c r="AD60" s="253"/>
      <c r="AE60" s="253"/>
      <c r="AF60" s="253"/>
      <c r="AG60" s="253"/>
      <c r="AH60" s="253"/>
    </row>
    <row r="61" spans="6:34" ht="11.25" customHeight="1">
      <c r="F61" s="172" t="s">
        <v>152</v>
      </c>
      <c r="G61" s="172"/>
      <c r="I61" s="241">
        <v>23500</v>
      </c>
      <c r="J61" s="242">
        <v>23600</v>
      </c>
      <c r="K61" s="242">
        <v>49500</v>
      </c>
      <c r="L61" s="243">
        <v>3.15</v>
      </c>
      <c r="M61" s="243">
        <v>19.13</v>
      </c>
      <c r="N61" s="243">
        <v>48.04</v>
      </c>
      <c r="O61" s="243">
        <v>9.08</v>
      </c>
      <c r="P61" s="243">
        <v>6.06</v>
      </c>
      <c r="Q61" s="243">
        <v>0.67</v>
      </c>
      <c r="W61" s="172" t="s">
        <v>152</v>
      </c>
      <c r="X61" s="172"/>
      <c r="Z61" s="241">
        <v>48100</v>
      </c>
      <c r="AA61" s="242">
        <v>48400</v>
      </c>
      <c r="AB61" s="242">
        <v>99100</v>
      </c>
      <c r="AC61" s="243">
        <v>3.03</v>
      </c>
      <c r="AD61" s="243">
        <v>18.35</v>
      </c>
      <c r="AE61" s="243">
        <v>46.33</v>
      </c>
      <c r="AF61" s="243">
        <v>8.9</v>
      </c>
      <c r="AG61" s="243">
        <v>6.05</v>
      </c>
      <c r="AH61" s="243">
        <v>0.68</v>
      </c>
    </row>
    <row r="62" spans="6:34" ht="9.75" customHeight="1">
      <c r="F62" s="123"/>
      <c r="G62" s="123"/>
      <c r="I62" s="241"/>
      <c r="J62" s="242"/>
      <c r="K62" s="242"/>
      <c r="L62" s="243"/>
      <c r="M62" s="243"/>
      <c r="N62" s="243"/>
      <c r="O62" s="243"/>
      <c r="P62" s="243"/>
      <c r="Q62" s="243"/>
      <c r="W62" s="123"/>
      <c r="X62" s="123"/>
      <c r="Z62" s="250"/>
      <c r="AA62" s="251"/>
      <c r="AB62" s="252"/>
      <c r="AC62" s="253"/>
      <c r="AD62" s="253"/>
      <c r="AE62" s="253"/>
      <c r="AF62" s="253"/>
      <c r="AG62" s="253"/>
      <c r="AH62" s="253"/>
    </row>
    <row r="63" spans="6:34" ht="11.25" customHeight="1">
      <c r="F63" s="123"/>
      <c r="G63" s="123" t="s">
        <v>153</v>
      </c>
      <c r="I63" s="241">
        <v>400</v>
      </c>
      <c r="J63" s="242">
        <v>400</v>
      </c>
      <c r="K63" s="242">
        <v>1300</v>
      </c>
      <c r="L63" s="243">
        <v>3.04</v>
      </c>
      <c r="M63" s="243">
        <v>16.81</v>
      </c>
      <c r="N63" s="243">
        <v>49.48</v>
      </c>
      <c r="O63" s="243">
        <v>5.45</v>
      </c>
      <c r="P63" s="243">
        <v>5.54</v>
      </c>
      <c r="Q63" s="243">
        <v>1.02</v>
      </c>
      <c r="W63" s="123"/>
      <c r="X63" s="123" t="s">
        <v>153</v>
      </c>
      <c r="Z63" s="241">
        <v>700</v>
      </c>
      <c r="AA63" s="254">
        <v>700</v>
      </c>
      <c r="AB63" s="254">
        <v>1300</v>
      </c>
      <c r="AC63" s="243">
        <v>2.65</v>
      </c>
      <c r="AD63" s="243">
        <v>15.53</v>
      </c>
      <c r="AE63" s="243">
        <v>33.81</v>
      </c>
      <c r="AF63" s="243">
        <v>8.53</v>
      </c>
      <c r="AG63" s="243">
        <v>5.85</v>
      </c>
      <c r="AH63" s="243">
        <v>0.69</v>
      </c>
    </row>
    <row r="64" spans="6:34" ht="11.25" customHeight="1">
      <c r="F64" s="123"/>
      <c r="G64" s="123" t="s">
        <v>154</v>
      </c>
      <c r="I64" s="241" t="s">
        <v>0</v>
      </c>
      <c r="J64" s="242" t="s">
        <v>0</v>
      </c>
      <c r="K64" s="242" t="s">
        <v>0</v>
      </c>
      <c r="L64" s="243" t="s">
        <v>0</v>
      </c>
      <c r="M64" s="243" t="s">
        <v>0</v>
      </c>
      <c r="N64" s="243" t="s">
        <v>0</v>
      </c>
      <c r="O64" s="243" t="s">
        <v>0</v>
      </c>
      <c r="P64" s="243" t="s">
        <v>0</v>
      </c>
      <c r="Q64" s="243" t="s">
        <v>0</v>
      </c>
      <c r="W64" s="123"/>
      <c r="X64" s="123" t="s">
        <v>154</v>
      </c>
      <c r="Z64" s="241">
        <v>500</v>
      </c>
      <c r="AA64" s="254">
        <v>500</v>
      </c>
      <c r="AB64" s="254">
        <v>1200</v>
      </c>
      <c r="AC64" s="243">
        <v>4</v>
      </c>
      <c r="AD64" s="243">
        <v>20.5</v>
      </c>
      <c r="AE64" s="243">
        <v>54</v>
      </c>
      <c r="AF64" s="243">
        <v>9.18</v>
      </c>
      <c r="AG64" s="243">
        <v>5.13</v>
      </c>
      <c r="AH64" s="243">
        <v>0.56</v>
      </c>
    </row>
    <row r="65" spans="6:34" ht="11.25" customHeight="1">
      <c r="F65" s="123"/>
      <c r="G65" s="123" t="s">
        <v>315</v>
      </c>
      <c r="I65" s="241">
        <v>6800</v>
      </c>
      <c r="J65" s="242">
        <v>6800</v>
      </c>
      <c r="K65" s="242">
        <v>15700</v>
      </c>
      <c r="L65" s="243">
        <v>3.67</v>
      </c>
      <c r="M65" s="243">
        <v>21.3</v>
      </c>
      <c r="N65" s="243">
        <v>59.19</v>
      </c>
      <c r="O65" s="243">
        <v>9.23</v>
      </c>
      <c r="P65" s="243">
        <v>5.8</v>
      </c>
      <c r="Q65" s="243">
        <v>0.63</v>
      </c>
      <c r="W65" s="123"/>
      <c r="X65" s="123" t="s">
        <v>315</v>
      </c>
      <c r="Z65" s="241">
        <v>14500</v>
      </c>
      <c r="AA65" s="254">
        <v>14500</v>
      </c>
      <c r="AB65" s="254">
        <v>31100</v>
      </c>
      <c r="AC65" s="243">
        <v>3.42</v>
      </c>
      <c r="AD65" s="243">
        <v>19.98</v>
      </c>
      <c r="AE65" s="243">
        <v>54.58</v>
      </c>
      <c r="AF65" s="243">
        <v>9.32</v>
      </c>
      <c r="AG65" s="243">
        <v>5.84</v>
      </c>
      <c r="AH65" s="243">
        <v>0.63</v>
      </c>
    </row>
    <row r="66" spans="6:34" ht="11.25" customHeight="1">
      <c r="F66" s="123"/>
      <c r="G66" s="163" t="s">
        <v>316</v>
      </c>
      <c r="I66" s="241">
        <v>14600</v>
      </c>
      <c r="J66" s="242">
        <v>14600</v>
      </c>
      <c r="K66" s="242">
        <v>28200</v>
      </c>
      <c r="L66" s="243">
        <v>2.84</v>
      </c>
      <c r="M66" s="243">
        <v>17.61</v>
      </c>
      <c r="N66" s="243">
        <v>41.78</v>
      </c>
      <c r="O66" s="243">
        <v>9.1</v>
      </c>
      <c r="P66" s="243">
        <v>6.19</v>
      </c>
      <c r="Q66" s="243">
        <v>0.68</v>
      </c>
      <c r="W66" s="123"/>
      <c r="X66" s="163" t="s">
        <v>316</v>
      </c>
      <c r="Z66" s="241">
        <v>29600</v>
      </c>
      <c r="AA66" s="254">
        <v>29800</v>
      </c>
      <c r="AB66" s="254">
        <v>58800</v>
      </c>
      <c r="AC66" s="243">
        <v>2.8</v>
      </c>
      <c r="AD66" s="243">
        <v>17.2</v>
      </c>
      <c r="AE66" s="243">
        <v>41.5</v>
      </c>
      <c r="AF66" s="243">
        <v>8.65</v>
      </c>
      <c r="AG66" s="243">
        <v>6.15</v>
      </c>
      <c r="AH66" s="243">
        <v>0.71</v>
      </c>
    </row>
    <row r="67" spans="6:34" ht="11.25" customHeight="1">
      <c r="F67" s="123"/>
      <c r="G67" s="123" t="s">
        <v>156</v>
      </c>
      <c r="I67" s="241">
        <v>1700</v>
      </c>
      <c r="J67" s="242">
        <v>1700</v>
      </c>
      <c r="K67" s="242">
        <v>4300</v>
      </c>
      <c r="L67" s="243">
        <v>3.79</v>
      </c>
      <c r="M67" s="243">
        <v>24.02</v>
      </c>
      <c r="N67" s="243">
        <v>56.72</v>
      </c>
      <c r="O67" s="243">
        <v>9.5</v>
      </c>
      <c r="P67" s="243">
        <v>6.35</v>
      </c>
      <c r="Q67" s="243">
        <v>0.67</v>
      </c>
      <c r="W67" s="123"/>
      <c r="X67" s="123" t="s">
        <v>156</v>
      </c>
      <c r="Z67" s="241">
        <v>2800</v>
      </c>
      <c r="AA67" s="254">
        <v>2800</v>
      </c>
      <c r="AB67" s="254">
        <v>6700</v>
      </c>
      <c r="AC67" s="243">
        <v>3.44</v>
      </c>
      <c r="AD67" s="243">
        <v>22.37</v>
      </c>
      <c r="AE67" s="243">
        <v>56.34</v>
      </c>
      <c r="AF67" s="243">
        <v>9.28</v>
      </c>
      <c r="AG67" s="243">
        <v>6.51</v>
      </c>
      <c r="AH67" s="243">
        <v>0.7</v>
      </c>
    </row>
    <row r="68" spans="9:26" ht="6" customHeight="1" thickBot="1">
      <c r="I68" s="95"/>
      <c r="Z68" s="95"/>
    </row>
    <row r="69" spans="1:34" ht="13.5">
      <c r="A69" s="28" t="s">
        <v>115</v>
      </c>
      <c r="B69" s="97"/>
      <c r="C69" s="97"/>
      <c r="D69" s="97"/>
      <c r="E69" s="255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256"/>
      <c r="S69" s="97"/>
      <c r="T69" s="97"/>
      <c r="U69" s="97"/>
      <c r="V69" s="255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</row>
  </sheetData>
  <sheetProtection/>
  <mergeCells count="33">
    <mergeCell ref="F61:G61"/>
    <mergeCell ref="W61:X61"/>
    <mergeCell ref="F49:G49"/>
    <mergeCell ref="W49:X49"/>
    <mergeCell ref="E57:G57"/>
    <mergeCell ref="T57:X57"/>
    <mergeCell ref="T58:X58"/>
    <mergeCell ref="F59:G59"/>
    <mergeCell ref="W59:X59"/>
    <mergeCell ref="F37:G37"/>
    <mergeCell ref="W37:X37"/>
    <mergeCell ref="E45:G45"/>
    <mergeCell ref="T45:X45"/>
    <mergeCell ref="F47:G47"/>
    <mergeCell ref="W47:X47"/>
    <mergeCell ref="F25:G25"/>
    <mergeCell ref="W25:X25"/>
    <mergeCell ref="D33:G33"/>
    <mergeCell ref="U33:X33"/>
    <mergeCell ref="F35:G35"/>
    <mergeCell ref="W35:X35"/>
    <mergeCell ref="F13:G13"/>
    <mergeCell ref="W13:X13"/>
    <mergeCell ref="C21:G21"/>
    <mergeCell ref="U21:X21"/>
    <mergeCell ref="F23:G23"/>
    <mergeCell ref="W23:X23"/>
    <mergeCell ref="A6:H7"/>
    <mergeCell ref="R6:Y7"/>
    <mergeCell ref="B9:G9"/>
    <mergeCell ref="V9:X9"/>
    <mergeCell ref="F11:G11"/>
    <mergeCell ref="W11:X1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163"/>
  <sheetViews>
    <sheetView zoomScalePageLayoutView="0" workbookViewId="0" topLeftCell="A1">
      <selection activeCell="M18" sqref="M18"/>
    </sheetView>
  </sheetViews>
  <sheetFormatPr defaultColWidth="9.00390625" defaultRowHeight="13.5"/>
  <cols>
    <col min="1" max="1" width="0.875" style="65" customWidth="1"/>
    <col min="2" max="2" width="1.625" style="65" customWidth="1"/>
    <col min="3" max="4" width="4.625" style="65" customWidth="1"/>
    <col min="5" max="5" width="1.00390625" style="65" customWidth="1"/>
    <col min="6" max="6" width="4.875" style="65" customWidth="1"/>
    <col min="7" max="7" width="3.875" style="65" customWidth="1"/>
    <col min="8" max="9" width="8.00390625" style="65" customWidth="1"/>
    <col min="10" max="10" width="5.00390625" style="65" customWidth="1"/>
    <col min="11" max="11" width="3.75390625" style="65" customWidth="1"/>
    <col min="12" max="14" width="8.00390625" style="65" customWidth="1"/>
    <col min="15" max="15" width="8.625" style="65" customWidth="1"/>
    <col min="16" max="16" width="8.00390625" style="65" customWidth="1"/>
    <col min="17" max="17" width="5.00390625" style="65" customWidth="1"/>
    <col min="18" max="18" width="3.75390625" style="65" customWidth="1"/>
    <col min="19" max="19" width="8.625" style="234" customWidth="1"/>
    <col min="20" max="20" width="8.625" style="65" customWidth="1"/>
    <col min="21" max="21" width="5.00390625" style="65" customWidth="1"/>
    <col min="22" max="22" width="3.75390625" style="65" customWidth="1"/>
    <col min="23" max="28" width="8.625" style="65" customWidth="1"/>
    <col min="29" max="16384" width="9.00390625" style="65" customWidth="1"/>
  </cols>
  <sheetData>
    <row r="1" ht="17.25">
      <c r="M1" s="3" t="s">
        <v>319</v>
      </c>
    </row>
    <row r="2" spans="1:2" ht="13.5">
      <c r="A2" s="5" t="s">
        <v>320</v>
      </c>
      <c r="B2" s="5"/>
    </row>
    <row r="3" spans="1:2" ht="13.5">
      <c r="A3" s="5" t="s">
        <v>321</v>
      </c>
      <c r="B3" s="5"/>
    </row>
    <row r="4" spans="1:28" ht="14.25" thickBot="1">
      <c r="A4" s="5" t="s">
        <v>322</v>
      </c>
      <c r="B4" s="5"/>
      <c r="K4" s="65" t="s">
        <v>323</v>
      </c>
      <c r="AB4" s="6">
        <v>36981</v>
      </c>
    </row>
    <row r="5" spans="1:28" ht="14.25" customHeight="1" thickTop="1">
      <c r="A5" s="67" t="s">
        <v>324</v>
      </c>
      <c r="B5" s="67"/>
      <c r="C5" s="67"/>
      <c r="D5" s="67"/>
      <c r="E5" s="67"/>
      <c r="F5" s="68" t="s">
        <v>325</v>
      </c>
      <c r="G5" s="257"/>
      <c r="H5" s="257"/>
      <c r="I5" s="258"/>
      <c r="J5" s="68" t="s">
        <v>326</v>
      </c>
      <c r="K5" s="257"/>
      <c r="L5" s="257"/>
      <c r="M5" s="258"/>
      <c r="N5" s="68" t="s">
        <v>327</v>
      </c>
      <c r="O5" s="69"/>
      <c r="P5" s="69"/>
      <c r="Q5" s="69" t="s">
        <v>328</v>
      </c>
      <c r="R5" s="259"/>
      <c r="S5" s="259"/>
      <c r="T5" s="260"/>
      <c r="U5" s="68" t="s">
        <v>329</v>
      </c>
      <c r="V5" s="257"/>
      <c r="W5" s="257"/>
      <c r="X5" s="258"/>
      <c r="Y5" s="228" t="s">
        <v>330</v>
      </c>
      <c r="Z5" s="68" t="s">
        <v>331</v>
      </c>
      <c r="AA5" s="69"/>
      <c r="AB5" s="69"/>
    </row>
    <row r="6" spans="1:28" ht="13.5" customHeight="1">
      <c r="A6" s="229"/>
      <c r="B6" s="229"/>
      <c r="C6" s="229"/>
      <c r="D6" s="229"/>
      <c r="E6" s="229"/>
      <c r="F6" s="261" t="s">
        <v>332</v>
      </c>
      <c r="G6" s="262"/>
      <c r="H6" s="263" t="s">
        <v>333</v>
      </c>
      <c r="I6" s="263" t="s">
        <v>334</v>
      </c>
      <c r="J6" s="206" t="s">
        <v>332</v>
      </c>
      <c r="K6" s="262"/>
      <c r="L6" s="224" t="s">
        <v>333</v>
      </c>
      <c r="M6" s="224" t="s">
        <v>334</v>
      </c>
      <c r="N6" s="233" t="s">
        <v>335</v>
      </c>
      <c r="O6" s="71"/>
      <c r="P6" s="236"/>
      <c r="Q6" s="264" t="s">
        <v>336</v>
      </c>
      <c r="R6" s="265"/>
      <c r="S6" s="265"/>
      <c r="T6" s="266"/>
      <c r="U6" s="261" t="s">
        <v>332</v>
      </c>
      <c r="V6" s="262"/>
      <c r="W6" s="230" t="s">
        <v>337</v>
      </c>
      <c r="X6" s="230" t="s">
        <v>338</v>
      </c>
      <c r="Y6" s="230"/>
      <c r="Z6" s="230" t="s">
        <v>332</v>
      </c>
      <c r="AA6" s="230" t="s">
        <v>337</v>
      </c>
      <c r="AB6" s="230" t="s">
        <v>338</v>
      </c>
    </row>
    <row r="7" spans="1:28" ht="13.5">
      <c r="A7" s="71"/>
      <c r="B7" s="71"/>
      <c r="C7" s="71"/>
      <c r="D7" s="71"/>
      <c r="E7" s="71"/>
      <c r="F7" s="233"/>
      <c r="G7" s="267"/>
      <c r="H7" s="268"/>
      <c r="I7" s="268"/>
      <c r="J7" s="187"/>
      <c r="K7" s="267"/>
      <c r="L7" s="225"/>
      <c r="M7" s="225"/>
      <c r="N7" s="72" t="s">
        <v>332</v>
      </c>
      <c r="O7" s="269" t="s">
        <v>339</v>
      </c>
      <c r="P7" s="270" t="s">
        <v>334</v>
      </c>
      <c r="Q7" s="271" t="s">
        <v>332</v>
      </c>
      <c r="R7" s="272"/>
      <c r="S7" s="273" t="s">
        <v>339</v>
      </c>
      <c r="T7" s="73" t="s">
        <v>340</v>
      </c>
      <c r="U7" s="233"/>
      <c r="V7" s="267"/>
      <c r="W7" s="233"/>
      <c r="X7" s="233"/>
      <c r="Y7" s="233"/>
      <c r="Z7" s="233"/>
      <c r="AA7" s="233"/>
      <c r="AB7" s="233"/>
    </row>
    <row r="8" spans="6:7" ht="6" customHeight="1">
      <c r="F8" s="75"/>
      <c r="G8" s="131"/>
    </row>
    <row r="9" spans="2:28" ht="9.75" customHeight="1">
      <c r="B9" s="274" t="s">
        <v>341</v>
      </c>
      <c r="C9" s="274"/>
      <c r="D9" s="5">
        <v>1999</v>
      </c>
      <c r="F9" s="124">
        <v>55</v>
      </c>
      <c r="G9" s="275">
        <v>-4</v>
      </c>
      <c r="H9" s="125">
        <v>2018446</v>
      </c>
      <c r="I9" s="125">
        <v>1700014</v>
      </c>
      <c r="J9" s="125">
        <v>349</v>
      </c>
      <c r="K9" s="276">
        <v>-2</v>
      </c>
      <c r="L9" s="125">
        <v>331280</v>
      </c>
      <c r="M9" s="125">
        <v>268974</v>
      </c>
      <c r="N9" s="125">
        <v>35</v>
      </c>
      <c r="O9" s="125">
        <v>33060</v>
      </c>
      <c r="P9" s="125">
        <v>11125</v>
      </c>
      <c r="Q9" s="125">
        <v>8</v>
      </c>
      <c r="R9" s="276">
        <v>-1</v>
      </c>
      <c r="S9" s="276" t="s">
        <v>342</v>
      </c>
      <c r="T9" s="276" t="s">
        <v>343</v>
      </c>
      <c r="U9" s="125">
        <v>447</v>
      </c>
      <c r="V9" s="276">
        <v>-7</v>
      </c>
      <c r="W9" s="125">
        <v>2382786</v>
      </c>
      <c r="X9" s="125">
        <v>1980113</v>
      </c>
      <c r="Y9" s="277">
        <v>93.6</v>
      </c>
      <c r="Z9" s="125">
        <v>86</v>
      </c>
      <c r="AA9" s="125">
        <v>6591</v>
      </c>
      <c r="AB9" s="125">
        <v>5439</v>
      </c>
    </row>
    <row r="10" spans="2:28" ht="9.75" customHeight="1">
      <c r="B10" s="274" t="s">
        <v>344</v>
      </c>
      <c r="C10" s="274"/>
      <c r="D10" s="5">
        <v>2000</v>
      </c>
      <c r="F10" s="124">
        <v>57</v>
      </c>
      <c r="G10" s="275">
        <v>-5</v>
      </c>
      <c r="H10" s="125">
        <v>2048830</v>
      </c>
      <c r="I10" s="125">
        <v>1725981</v>
      </c>
      <c r="J10" s="125">
        <v>333</v>
      </c>
      <c r="K10" s="276">
        <v>-1</v>
      </c>
      <c r="L10" s="125">
        <v>331537</v>
      </c>
      <c r="M10" s="125">
        <v>267770</v>
      </c>
      <c r="N10" s="125">
        <v>34</v>
      </c>
      <c r="O10" s="125">
        <v>33784</v>
      </c>
      <c r="P10" s="125">
        <v>9080</v>
      </c>
      <c r="Q10" s="125">
        <v>8</v>
      </c>
      <c r="R10" s="276">
        <v>-1</v>
      </c>
      <c r="S10" s="276" t="s">
        <v>342</v>
      </c>
      <c r="T10" s="276" t="s">
        <v>345</v>
      </c>
      <c r="U10" s="125">
        <v>432</v>
      </c>
      <c r="V10" s="276">
        <v>-6</v>
      </c>
      <c r="W10" s="125">
        <v>2414151</v>
      </c>
      <c r="X10" s="125">
        <v>2002831</v>
      </c>
      <c r="Y10" s="277">
        <v>94</v>
      </c>
      <c r="Z10" s="125">
        <v>86</v>
      </c>
      <c r="AA10" s="125">
        <v>6557</v>
      </c>
      <c r="AB10" s="125">
        <v>5380</v>
      </c>
    </row>
    <row r="11" spans="1:28" ht="9.75" customHeight="1">
      <c r="A11" s="120"/>
      <c r="B11" s="274" t="s">
        <v>346</v>
      </c>
      <c r="C11" s="274"/>
      <c r="D11" s="5">
        <v>2001</v>
      </c>
      <c r="E11" s="278"/>
      <c r="F11" s="124">
        <v>56</v>
      </c>
      <c r="G11" s="275">
        <v>-4</v>
      </c>
      <c r="H11" s="125">
        <v>2046525</v>
      </c>
      <c r="I11" s="125">
        <v>1721125</v>
      </c>
      <c r="J11" s="125">
        <v>338</v>
      </c>
      <c r="K11" s="276">
        <v>-5</v>
      </c>
      <c r="L11" s="125">
        <v>330949</v>
      </c>
      <c r="M11" s="125">
        <v>269128</v>
      </c>
      <c r="N11" s="125">
        <v>34</v>
      </c>
      <c r="O11" s="125">
        <v>34239</v>
      </c>
      <c r="P11" s="125">
        <v>8938</v>
      </c>
      <c r="Q11" s="125">
        <v>8</v>
      </c>
      <c r="R11" s="276" t="s">
        <v>0</v>
      </c>
      <c r="S11" s="276" t="s">
        <v>347</v>
      </c>
      <c r="T11" s="276" t="s">
        <v>348</v>
      </c>
      <c r="U11" s="125">
        <v>436</v>
      </c>
      <c r="V11" s="276">
        <v>-9</v>
      </c>
      <c r="W11" s="125">
        <v>2411713</v>
      </c>
      <c r="X11" s="125">
        <v>1999191</v>
      </c>
      <c r="Y11" s="277">
        <v>94.9</v>
      </c>
      <c r="Z11" s="125">
        <v>78</v>
      </c>
      <c r="AA11" s="125">
        <v>5944</v>
      </c>
      <c r="AB11" s="125">
        <v>3990</v>
      </c>
    </row>
    <row r="12" spans="1:28" ht="9.75" customHeight="1">
      <c r="A12" s="120"/>
      <c r="B12" s="274" t="s">
        <v>349</v>
      </c>
      <c r="C12" s="274"/>
      <c r="D12" s="5">
        <v>2002</v>
      </c>
      <c r="E12" s="278"/>
      <c r="F12" s="124">
        <v>57</v>
      </c>
      <c r="G12" s="275">
        <v>-5</v>
      </c>
      <c r="H12" s="125">
        <v>2048830</v>
      </c>
      <c r="I12" s="125">
        <v>1725981</v>
      </c>
      <c r="J12" s="125">
        <v>333</v>
      </c>
      <c r="K12" s="276">
        <v>-6</v>
      </c>
      <c r="L12" s="125">
        <v>331537</v>
      </c>
      <c r="M12" s="125">
        <v>267770</v>
      </c>
      <c r="N12" s="125">
        <v>34</v>
      </c>
      <c r="O12" s="125">
        <v>33784</v>
      </c>
      <c r="P12" s="125">
        <v>9080</v>
      </c>
      <c r="Q12" s="125">
        <v>8</v>
      </c>
      <c r="R12" s="276" t="s">
        <v>0</v>
      </c>
      <c r="S12" s="276" t="s">
        <v>347</v>
      </c>
      <c r="T12" s="276" t="s">
        <v>350</v>
      </c>
      <c r="U12" s="125">
        <v>432</v>
      </c>
      <c r="V12" s="276">
        <v>-11</v>
      </c>
      <c r="W12" s="125">
        <v>2414151</v>
      </c>
      <c r="X12" s="125">
        <v>2002831</v>
      </c>
      <c r="Y12" s="277">
        <v>95</v>
      </c>
      <c r="Z12" s="125">
        <v>78</v>
      </c>
      <c r="AA12" s="125">
        <v>5980</v>
      </c>
      <c r="AB12" s="125">
        <v>3910</v>
      </c>
    </row>
    <row r="13" spans="2:28" s="120" customFormat="1" ht="9.75" customHeight="1">
      <c r="B13" s="279" t="s">
        <v>351</v>
      </c>
      <c r="C13" s="279"/>
      <c r="D13" s="118">
        <v>2003</v>
      </c>
      <c r="F13" s="280">
        <f aca="true" t="shared" si="0" ref="F13:X13">SUM(F15,F17)</f>
        <v>60</v>
      </c>
      <c r="G13" s="281">
        <f t="shared" si="0"/>
        <v>-7</v>
      </c>
      <c r="H13" s="282">
        <f t="shared" si="0"/>
        <v>2056899</v>
      </c>
      <c r="I13" s="282">
        <f t="shared" si="0"/>
        <v>1740188</v>
      </c>
      <c r="J13" s="282">
        <f t="shared" si="0"/>
        <v>333</v>
      </c>
      <c r="K13" s="283">
        <f t="shared" si="0"/>
        <v>-10</v>
      </c>
      <c r="L13" s="282">
        <f t="shared" si="0"/>
        <v>322208</v>
      </c>
      <c r="M13" s="282">
        <f t="shared" si="0"/>
        <v>261668</v>
      </c>
      <c r="N13" s="282">
        <f t="shared" si="0"/>
        <v>251</v>
      </c>
      <c r="O13" s="282">
        <f t="shared" si="0"/>
        <v>85365</v>
      </c>
      <c r="P13" s="282">
        <f t="shared" si="0"/>
        <v>13106</v>
      </c>
      <c r="Q13" s="282">
        <f t="shared" si="0"/>
        <v>30</v>
      </c>
      <c r="R13" s="284">
        <f t="shared" si="0"/>
        <v>-1</v>
      </c>
      <c r="S13" s="282">
        <f t="shared" si="0"/>
        <v>21588</v>
      </c>
      <c r="T13" s="282">
        <f t="shared" si="0"/>
        <v>10272</v>
      </c>
      <c r="U13" s="282">
        <f t="shared" si="0"/>
        <v>674</v>
      </c>
      <c r="V13" s="283">
        <f t="shared" si="0"/>
        <v>-18</v>
      </c>
      <c r="W13" s="282">
        <f t="shared" si="0"/>
        <v>2464472</v>
      </c>
      <c r="X13" s="282">
        <f t="shared" si="0"/>
        <v>2014962</v>
      </c>
      <c r="Y13" s="285">
        <v>95.4</v>
      </c>
      <c r="Z13" s="282">
        <f>SUM(Z15,Z17)</f>
        <v>67</v>
      </c>
      <c r="AA13" s="282">
        <f>SUM(AA15,AA17)</f>
        <v>4947</v>
      </c>
      <c r="AB13" s="282">
        <f>SUM(AB15,AB17)</f>
        <v>3074</v>
      </c>
    </row>
    <row r="14" spans="6:28" ht="7.5" customHeight="1">
      <c r="F14" s="124"/>
      <c r="G14" s="275"/>
      <c r="H14" s="125"/>
      <c r="I14" s="125"/>
      <c r="J14" s="125"/>
      <c r="K14" s="276"/>
      <c r="L14" s="125"/>
      <c r="M14" s="125"/>
      <c r="N14" s="125"/>
      <c r="O14" s="125"/>
      <c r="P14" s="125"/>
      <c r="Q14" s="125"/>
      <c r="R14" s="276"/>
      <c r="S14" s="125"/>
      <c r="T14" s="125"/>
      <c r="U14" s="125"/>
      <c r="V14" s="276"/>
      <c r="W14" s="125"/>
      <c r="X14" s="125"/>
      <c r="Y14" s="277"/>
      <c r="Z14" s="125"/>
      <c r="AA14" s="125"/>
      <c r="AB14" s="125"/>
    </row>
    <row r="15" spans="2:28" s="120" customFormat="1" ht="9.75" customHeight="1">
      <c r="B15" s="286" t="s">
        <v>352</v>
      </c>
      <c r="C15" s="286"/>
      <c r="D15" s="286"/>
      <c r="F15" s="121">
        <f aca="true" t="shared" si="1" ref="F15:X15">SUM(F19:F32)</f>
        <v>17</v>
      </c>
      <c r="G15" s="287">
        <f t="shared" si="1"/>
        <v>-3</v>
      </c>
      <c r="H15" s="122">
        <f t="shared" si="1"/>
        <v>1468279</v>
      </c>
      <c r="I15" s="122">
        <f t="shared" si="1"/>
        <v>1262588</v>
      </c>
      <c r="J15" s="122">
        <f t="shared" si="1"/>
        <v>40</v>
      </c>
      <c r="K15" s="288">
        <f t="shared" si="1"/>
        <v>-4</v>
      </c>
      <c r="L15" s="122">
        <f t="shared" si="1"/>
        <v>40988</v>
      </c>
      <c r="M15" s="122">
        <f t="shared" si="1"/>
        <v>30580</v>
      </c>
      <c r="N15" s="122">
        <f t="shared" si="1"/>
        <v>121</v>
      </c>
      <c r="O15" s="122">
        <f t="shared" si="1"/>
        <v>18961</v>
      </c>
      <c r="P15" s="122">
        <f t="shared" si="1"/>
        <v>9129</v>
      </c>
      <c r="Q15" s="122">
        <f t="shared" si="1"/>
        <v>21</v>
      </c>
      <c r="R15" s="276">
        <f t="shared" si="1"/>
        <v>-1</v>
      </c>
      <c r="S15" s="122">
        <f t="shared" si="1"/>
        <v>18504</v>
      </c>
      <c r="T15" s="122">
        <f t="shared" si="1"/>
        <v>9292</v>
      </c>
      <c r="U15" s="122">
        <f t="shared" si="1"/>
        <v>199</v>
      </c>
      <c r="V15" s="288">
        <f t="shared" si="1"/>
        <v>-8</v>
      </c>
      <c r="W15" s="122">
        <f t="shared" si="1"/>
        <v>1528228</v>
      </c>
      <c r="X15" s="122">
        <f t="shared" si="1"/>
        <v>1302297</v>
      </c>
      <c r="Y15" s="289">
        <v>95.5</v>
      </c>
      <c r="Z15" s="122">
        <f>SUM(Z19:Z32)</f>
        <v>11</v>
      </c>
      <c r="AA15" s="122">
        <f>SUM(AA19:AA32)</f>
        <v>950</v>
      </c>
      <c r="AB15" s="122">
        <f>SUM(AB19:AB32)</f>
        <v>636</v>
      </c>
    </row>
    <row r="16" spans="2:28" s="120" customFormat="1" ht="7.5" customHeight="1">
      <c r="B16" s="140"/>
      <c r="C16" s="140"/>
      <c r="D16" s="140"/>
      <c r="F16" s="121"/>
      <c r="G16" s="287"/>
      <c r="H16" s="122"/>
      <c r="I16" s="122"/>
      <c r="J16" s="122"/>
      <c r="K16" s="288"/>
      <c r="L16" s="122"/>
      <c r="M16" s="122"/>
      <c r="N16" s="122"/>
      <c r="O16" s="122"/>
      <c r="P16" s="122"/>
      <c r="Q16" s="122"/>
      <c r="R16" s="288"/>
      <c r="S16" s="122"/>
      <c r="T16" s="122"/>
      <c r="U16" s="122"/>
      <c r="V16" s="288"/>
      <c r="W16" s="122"/>
      <c r="X16" s="122"/>
      <c r="Y16" s="289"/>
      <c r="Z16" s="122"/>
      <c r="AA16" s="122"/>
      <c r="AB16" s="122"/>
    </row>
    <row r="17" spans="2:28" s="120" customFormat="1" ht="9.75" customHeight="1">
      <c r="B17" s="286" t="s">
        <v>353</v>
      </c>
      <c r="C17" s="286"/>
      <c r="D17" s="286"/>
      <c r="F17" s="121">
        <f aca="true" t="shared" si="2" ref="F17:X17">SUM(F34,F40,F45,F49,F53,F59,F69,F78,F92,F99,F108,F117,F121,F124,F137,F144,F154)</f>
        <v>43</v>
      </c>
      <c r="G17" s="287">
        <f t="shared" si="2"/>
        <v>-4</v>
      </c>
      <c r="H17" s="122">
        <f t="shared" si="2"/>
        <v>588620</v>
      </c>
      <c r="I17" s="122">
        <f t="shared" si="2"/>
        <v>477600</v>
      </c>
      <c r="J17" s="122">
        <f t="shared" si="2"/>
        <v>293</v>
      </c>
      <c r="K17" s="288">
        <f t="shared" si="2"/>
        <v>-6</v>
      </c>
      <c r="L17" s="122">
        <f t="shared" si="2"/>
        <v>281220</v>
      </c>
      <c r="M17" s="122">
        <f t="shared" si="2"/>
        <v>231088</v>
      </c>
      <c r="N17" s="122">
        <f t="shared" si="2"/>
        <v>130</v>
      </c>
      <c r="O17" s="122">
        <f t="shared" si="2"/>
        <v>66404</v>
      </c>
      <c r="P17" s="122">
        <f t="shared" si="2"/>
        <v>3977</v>
      </c>
      <c r="Q17" s="122">
        <f t="shared" si="2"/>
        <v>9</v>
      </c>
      <c r="R17" s="122">
        <f t="shared" si="2"/>
        <v>0</v>
      </c>
      <c r="S17" s="122">
        <f t="shared" si="2"/>
        <v>3084</v>
      </c>
      <c r="T17" s="122">
        <f t="shared" si="2"/>
        <v>980</v>
      </c>
      <c r="U17" s="122">
        <f t="shared" si="2"/>
        <v>475</v>
      </c>
      <c r="V17" s="288">
        <f t="shared" si="2"/>
        <v>-10</v>
      </c>
      <c r="W17" s="122">
        <f t="shared" si="2"/>
        <v>936244</v>
      </c>
      <c r="X17" s="122">
        <f t="shared" si="2"/>
        <v>712665</v>
      </c>
      <c r="Y17" s="289">
        <v>95.3</v>
      </c>
      <c r="Z17" s="122">
        <f>SUM(Z34,Z40,Z45,Z49,Z53,Z59,Z69,Z78,Z92,Z99,Z108,Z117,Z121,Z124,Z137,Z144,Z154)</f>
        <v>56</v>
      </c>
      <c r="AA17" s="122">
        <f>SUM(AA34,AA40,AA45,AA49,AA53,AA59,AA69,AA78,AA92,AA99,AA108,AA117,AA121,AA124,AA137,AA144,AA154)</f>
        <v>3997</v>
      </c>
      <c r="AB17" s="122">
        <f>SUM(AB34,AB40,AB45,AB49,AB53,AB59,AB69,AB78,AB92,AB99,AB108,AB117,AB121,AB124,AB137,AB144,AB154)</f>
        <v>2438</v>
      </c>
    </row>
    <row r="18" spans="2:28" ht="7.5" customHeight="1">
      <c r="B18" s="143"/>
      <c r="C18" s="143"/>
      <c r="D18" s="143"/>
      <c r="F18" s="124"/>
      <c r="G18" s="275"/>
      <c r="H18" s="125"/>
      <c r="I18" s="125"/>
      <c r="J18" s="125"/>
      <c r="K18" s="276"/>
      <c r="L18" s="125"/>
      <c r="M18" s="125"/>
      <c r="N18" s="125"/>
      <c r="O18" s="125"/>
      <c r="P18" s="125"/>
      <c r="Q18" s="125"/>
      <c r="R18" s="276"/>
      <c r="S18" s="125"/>
      <c r="T18" s="125"/>
      <c r="U18" s="125"/>
      <c r="V18" s="276"/>
      <c r="W18" s="125"/>
      <c r="X18" s="125"/>
      <c r="Y18" s="277"/>
      <c r="Z18" s="125"/>
      <c r="AA18" s="125"/>
      <c r="AB18" s="125"/>
    </row>
    <row r="19" spans="2:28" s="278" customFormat="1" ht="9.75" customHeight="1">
      <c r="B19" s="143"/>
      <c r="C19" s="290" t="s">
        <v>354</v>
      </c>
      <c r="D19" s="290"/>
      <c r="F19" s="291">
        <v>2</v>
      </c>
      <c r="G19" s="275">
        <v>-1</v>
      </c>
      <c r="H19" s="292">
        <v>400400</v>
      </c>
      <c r="I19" s="292">
        <v>348555</v>
      </c>
      <c r="J19" s="292">
        <v>9</v>
      </c>
      <c r="K19" s="292"/>
      <c r="L19" s="292">
        <v>4485</v>
      </c>
      <c r="M19" s="292">
        <v>3323</v>
      </c>
      <c r="N19" s="292">
        <v>64</v>
      </c>
      <c r="O19" s="292">
        <v>2802</v>
      </c>
      <c r="P19" s="292">
        <v>4735</v>
      </c>
      <c r="Q19" s="292">
        <v>0</v>
      </c>
      <c r="R19" s="292"/>
      <c r="S19" s="292">
        <v>0</v>
      </c>
      <c r="T19" s="292">
        <v>0</v>
      </c>
      <c r="U19" s="292">
        <v>75</v>
      </c>
      <c r="V19" s="276">
        <v>-1</v>
      </c>
      <c r="W19" s="292">
        <v>407687</v>
      </c>
      <c r="X19" s="292">
        <v>356613</v>
      </c>
      <c r="Y19" s="277">
        <v>88.3</v>
      </c>
      <c r="Z19" s="292">
        <v>1</v>
      </c>
      <c r="AA19" s="292">
        <v>90</v>
      </c>
      <c r="AB19" s="292">
        <v>45</v>
      </c>
    </row>
    <row r="20" spans="2:28" s="278" customFormat="1" ht="9.75" customHeight="1">
      <c r="B20" s="143"/>
      <c r="C20" s="290" t="s">
        <v>355</v>
      </c>
      <c r="D20" s="290"/>
      <c r="F20" s="291">
        <v>3</v>
      </c>
      <c r="G20" s="275">
        <v>-2</v>
      </c>
      <c r="H20" s="292">
        <v>156695</v>
      </c>
      <c r="I20" s="292">
        <v>145002</v>
      </c>
      <c r="J20" s="292">
        <v>3</v>
      </c>
      <c r="K20" s="276">
        <v>-2</v>
      </c>
      <c r="L20" s="292">
        <v>350</v>
      </c>
      <c r="M20" s="292">
        <v>348</v>
      </c>
      <c r="N20" s="292">
        <v>20</v>
      </c>
      <c r="O20" s="292">
        <v>4013</v>
      </c>
      <c r="P20" s="292">
        <v>1621</v>
      </c>
      <c r="Q20" s="292">
        <v>3</v>
      </c>
      <c r="R20" s="292"/>
      <c r="S20" s="292">
        <v>0</v>
      </c>
      <c r="T20" s="292">
        <v>0</v>
      </c>
      <c r="U20" s="292">
        <v>29</v>
      </c>
      <c r="V20" s="276">
        <v>-4</v>
      </c>
      <c r="W20" s="292">
        <v>161058</v>
      </c>
      <c r="X20" s="292">
        <v>146971</v>
      </c>
      <c r="Y20" s="277">
        <v>97.8</v>
      </c>
      <c r="Z20" s="292">
        <v>0</v>
      </c>
      <c r="AA20" s="292">
        <v>0</v>
      </c>
      <c r="AB20" s="292">
        <v>0</v>
      </c>
    </row>
    <row r="21" spans="2:28" s="278" customFormat="1" ht="9.75" customHeight="1">
      <c r="B21" s="143"/>
      <c r="C21" s="290" t="s">
        <v>356</v>
      </c>
      <c r="D21" s="290"/>
      <c r="F21" s="291">
        <v>1</v>
      </c>
      <c r="G21" s="275"/>
      <c r="H21" s="292">
        <v>66500</v>
      </c>
      <c r="I21" s="292">
        <v>65580</v>
      </c>
      <c r="J21" s="292">
        <v>1</v>
      </c>
      <c r="K21" s="276"/>
      <c r="L21" s="292">
        <v>500</v>
      </c>
      <c r="M21" s="292">
        <v>259</v>
      </c>
      <c r="N21" s="292">
        <v>2</v>
      </c>
      <c r="O21" s="292">
        <v>0</v>
      </c>
      <c r="P21" s="292">
        <v>0</v>
      </c>
      <c r="Q21" s="292">
        <v>1</v>
      </c>
      <c r="R21" s="276">
        <v>-1</v>
      </c>
      <c r="S21" s="292">
        <v>266</v>
      </c>
      <c r="T21" s="292">
        <v>277</v>
      </c>
      <c r="U21" s="292">
        <v>5</v>
      </c>
      <c r="V21" s="276">
        <v>-1</v>
      </c>
      <c r="W21" s="292">
        <v>67000</v>
      </c>
      <c r="X21" s="292">
        <v>65839</v>
      </c>
      <c r="Y21" s="277">
        <v>99.1</v>
      </c>
      <c r="Z21" s="292">
        <v>0</v>
      </c>
      <c r="AA21" s="292">
        <v>0</v>
      </c>
      <c r="AB21" s="292">
        <v>0</v>
      </c>
    </row>
    <row r="22" spans="2:28" s="278" customFormat="1" ht="9.75" customHeight="1">
      <c r="B22" s="143"/>
      <c r="C22" s="290" t="s">
        <v>357</v>
      </c>
      <c r="D22" s="290"/>
      <c r="F22" s="291">
        <v>1</v>
      </c>
      <c r="G22" s="275"/>
      <c r="H22" s="292">
        <v>116800</v>
      </c>
      <c r="I22" s="292">
        <v>103760</v>
      </c>
      <c r="J22" s="292">
        <v>0</v>
      </c>
      <c r="K22" s="276"/>
      <c r="L22" s="292">
        <v>0</v>
      </c>
      <c r="M22" s="292">
        <v>0</v>
      </c>
      <c r="N22" s="292">
        <v>0</v>
      </c>
      <c r="O22" s="292">
        <v>0</v>
      </c>
      <c r="P22" s="292">
        <v>0</v>
      </c>
      <c r="Q22" s="292">
        <v>1</v>
      </c>
      <c r="R22" s="292"/>
      <c r="S22" s="292">
        <v>1428</v>
      </c>
      <c r="T22" s="292">
        <v>1428</v>
      </c>
      <c r="U22" s="292">
        <v>2</v>
      </c>
      <c r="V22" s="276" t="s">
        <v>358</v>
      </c>
      <c r="W22" s="292">
        <v>116800</v>
      </c>
      <c r="X22" s="292">
        <v>103760</v>
      </c>
      <c r="Y22" s="277">
        <v>100</v>
      </c>
      <c r="Z22" s="292">
        <v>0</v>
      </c>
      <c r="AA22" s="292">
        <v>0</v>
      </c>
      <c r="AB22" s="292">
        <v>0</v>
      </c>
    </row>
    <row r="23" spans="2:28" s="278" customFormat="1" ht="9.75" customHeight="1">
      <c r="B23" s="143"/>
      <c r="C23" s="290" t="s">
        <v>359</v>
      </c>
      <c r="D23" s="290"/>
      <c r="F23" s="291">
        <v>1</v>
      </c>
      <c r="G23" s="275"/>
      <c r="H23" s="292">
        <v>83000</v>
      </c>
      <c r="I23" s="292">
        <v>75442</v>
      </c>
      <c r="J23" s="292">
        <v>0</v>
      </c>
      <c r="K23" s="276"/>
      <c r="L23" s="292">
        <v>0</v>
      </c>
      <c r="M23" s="292">
        <v>0</v>
      </c>
      <c r="N23" s="292">
        <v>4</v>
      </c>
      <c r="O23" s="292">
        <v>109</v>
      </c>
      <c r="P23" s="292">
        <v>87</v>
      </c>
      <c r="Q23" s="292">
        <v>2</v>
      </c>
      <c r="R23" s="292"/>
      <c r="S23" s="292">
        <v>109</v>
      </c>
      <c r="T23" s="292">
        <v>87</v>
      </c>
      <c r="U23" s="292">
        <v>7</v>
      </c>
      <c r="V23" s="276" t="s">
        <v>358</v>
      </c>
      <c r="W23" s="292">
        <v>83109</v>
      </c>
      <c r="X23" s="292">
        <v>75529</v>
      </c>
      <c r="Y23" s="277">
        <v>99.9</v>
      </c>
      <c r="Z23" s="292">
        <v>0</v>
      </c>
      <c r="AA23" s="292">
        <v>0</v>
      </c>
      <c r="AB23" s="292">
        <v>0</v>
      </c>
    </row>
    <row r="24" spans="2:28" s="278" customFormat="1" ht="9.75" customHeight="1">
      <c r="B24" s="143"/>
      <c r="C24" s="290" t="s">
        <v>360</v>
      </c>
      <c r="D24" s="290"/>
      <c r="F24" s="291">
        <v>1</v>
      </c>
      <c r="G24" s="275"/>
      <c r="H24" s="292">
        <v>60000</v>
      </c>
      <c r="I24" s="292">
        <v>51344</v>
      </c>
      <c r="J24" s="292">
        <v>3</v>
      </c>
      <c r="K24" s="276"/>
      <c r="L24" s="292">
        <v>4050</v>
      </c>
      <c r="M24" s="292">
        <v>3073</v>
      </c>
      <c r="N24" s="292">
        <v>2</v>
      </c>
      <c r="O24" s="292">
        <v>1000</v>
      </c>
      <c r="P24" s="292">
        <v>10</v>
      </c>
      <c r="Q24" s="292">
        <v>1</v>
      </c>
      <c r="R24" s="292"/>
      <c r="S24" s="292">
        <v>0</v>
      </c>
      <c r="T24" s="292">
        <v>0</v>
      </c>
      <c r="U24" s="292">
        <v>7</v>
      </c>
      <c r="V24" s="276" t="s">
        <v>358</v>
      </c>
      <c r="W24" s="292">
        <v>65050</v>
      </c>
      <c r="X24" s="292">
        <v>54427</v>
      </c>
      <c r="Y24" s="277">
        <v>99</v>
      </c>
      <c r="Z24" s="292">
        <v>3</v>
      </c>
      <c r="AA24" s="292">
        <v>240</v>
      </c>
      <c r="AB24" s="292">
        <v>199</v>
      </c>
    </row>
    <row r="25" spans="2:28" s="278" customFormat="1" ht="9.75" customHeight="1">
      <c r="B25" s="143"/>
      <c r="C25" s="290" t="s">
        <v>361</v>
      </c>
      <c r="D25" s="290"/>
      <c r="F25" s="291">
        <v>1</v>
      </c>
      <c r="G25" s="275"/>
      <c r="H25" s="292">
        <v>21800</v>
      </c>
      <c r="I25" s="292">
        <v>18331</v>
      </c>
      <c r="J25" s="292">
        <v>5</v>
      </c>
      <c r="K25" s="276"/>
      <c r="L25" s="292">
        <v>7810</v>
      </c>
      <c r="M25" s="292">
        <v>5701</v>
      </c>
      <c r="N25" s="292">
        <v>2</v>
      </c>
      <c r="O25" s="292">
        <v>0</v>
      </c>
      <c r="P25" s="292">
        <v>0</v>
      </c>
      <c r="Q25" s="292">
        <v>1</v>
      </c>
      <c r="R25" s="292"/>
      <c r="S25" s="292">
        <v>62</v>
      </c>
      <c r="T25" s="292">
        <v>62</v>
      </c>
      <c r="U25" s="292">
        <v>9</v>
      </c>
      <c r="V25" s="276" t="s">
        <v>358</v>
      </c>
      <c r="W25" s="292">
        <v>29610</v>
      </c>
      <c r="X25" s="292">
        <v>24032</v>
      </c>
      <c r="Y25" s="277">
        <v>99.9</v>
      </c>
      <c r="Z25" s="292">
        <v>0</v>
      </c>
      <c r="AA25" s="292">
        <v>0</v>
      </c>
      <c r="AB25" s="292">
        <v>0</v>
      </c>
    </row>
    <row r="26" spans="2:28" s="278" customFormat="1" ht="9.75" customHeight="1">
      <c r="B26" s="143"/>
      <c r="C26" s="290" t="s">
        <v>362</v>
      </c>
      <c r="D26" s="290"/>
      <c r="F26" s="291">
        <v>1</v>
      </c>
      <c r="G26" s="275"/>
      <c r="H26" s="292">
        <v>45000</v>
      </c>
      <c r="I26" s="292">
        <v>31001</v>
      </c>
      <c r="J26" s="292">
        <v>5</v>
      </c>
      <c r="K26" s="276">
        <v>-1</v>
      </c>
      <c r="L26" s="292">
        <v>9827</v>
      </c>
      <c r="M26" s="292">
        <v>7318</v>
      </c>
      <c r="N26" s="292">
        <v>7</v>
      </c>
      <c r="O26" s="292">
        <v>1645</v>
      </c>
      <c r="P26" s="292">
        <v>862</v>
      </c>
      <c r="Q26" s="292">
        <v>4</v>
      </c>
      <c r="R26" s="292"/>
      <c r="S26" s="292">
        <v>4563</v>
      </c>
      <c r="T26" s="292">
        <v>717</v>
      </c>
      <c r="U26" s="292">
        <v>17</v>
      </c>
      <c r="V26" s="276">
        <v>-1</v>
      </c>
      <c r="W26" s="292">
        <v>56472</v>
      </c>
      <c r="X26" s="292">
        <v>39181</v>
      </c>
      <c r="Y26" s="277">
        <v>92.9</v>
      </c>
      <c r="Z26" s="292">
        <v>7</v>
      </c>
      <c r="AA26" s="292">
        <v>620</v>
      </c>
      <c r="AB26" s="292">
        <v>392</v>
      </c>
    </row>
    <row r="27" spans="2:28" s="278" customFormat="1" ht="9.75" customHeight="1">
      <c r="B27" s="143"/>
      <c r="C27" s="290" t="s">
        <v>363</v>
      </c>
      <c r="D27" s="290"/>
      <c r="F27" s="291">
        <v>1</v>
      </c>
      <c r="G27" s="275"/>
      <c r="H27" s="292">
        <v>73700</v>
      </c>
      <c r="I27" s="292">
        <v>54641</v>
      </c>
      <c r="J27" s="292">
        <v>10</v>
      </c>
      <c r="K27" s="276"/>
      <c r="L27" s="292">
        <v>10630</v>
      </c>
      <c r="M27" s="292">
        <v>9868</v>
      </c>
      <c r="N27" s="292">
        <v>9</v>
      </c>
      <c r="O27" s="292">
        <v>1397</v>
      </c>
      <c r="P27" s="292">
        <v>903</v>
      </c>
      <c r="Q27" s="292">
        <v>0</v>
      </c>
      <c r="R27" s="292"/>
      <c r="S27" s="292">
        <v>0</v>
      </c>
      <c r="T27" s="292">
        <v>0</v>
      </c>
      <c r="U27" s="292">
        <v>20</v>
      </c>
      <c r="V27" s="276" t="s">
        <v>358</v>
      </c>
      <c r="W27" s="292">
        <v>85727</v>
      </c>
      <c r="X27" s="292">
        <v>65412</v>
      </c>
      <c r="Y27" s="277">
        <v>99.1</v>
      </c>
      <c r="Z27" s="292">
        <v>0</v>
      </c>
      <c r="AA27" s="292">
        <v>0</v>
      </c>
      <c r="AB27" s="292">
        <v>0</v>
      </c>
    </row>
    <row r="28" spans="2:28" s="278" customFormat="1" ht="9.75" customHeight="1">
      <c r="B28" s="143"/>
      <c r="C28" s="290" t="s">
        <v>364</v>
      </c>
      <c r="D28" s="290"/>
      <c r="F28" s="291">
        <v>1</v>
      </c>
      <c r="G28" s="275"/>
      <c r="H28" s="292">
        <v>34384</v>
      </c>
      <c r="I28" s="292">
        <v>29890</v>
      </c>
      <c r="J28" s="292">
        <v>3</v>
      </c>
      <c r="K28" s="276">
        <v>-1</v>
      </c>
      <c r="L28" s="292">
        <v>3166</v>
      </c>
      <c r="M28" s="292">
        <v>531</v>
      </c>
      <c r="N28" s="292">
        <v>1</v>
      </c>
      <c r="O28" s="292">
        <v>265</v>
      </c>
      <c r="P28" s="292">
        <v>0</v>
      </c>
      <c r="Q28" s="292">
        <v>0</v>
      </c>
      <c r="R28" s="292"/>
      <c r="S28" s="292">
        <v>0</v>
      </c>
      <c r="T28" s="292">
        <v>0</v>
      </c>
      <c r="U28" s="292">
        <v>5</v>
      </c>
      <c r="V28" s="276">
        <v>-1</v>
      </c>
      <c r="W28" s="292">
        <v>37815</v>
      </c>
      <c r="X28" s="292">
        <v>30421</v>
      </c>
      <c r="Y28" s="277">
        <v>85.4</v>
      </c>
      <c r="Z28" s="292">
        <v>0</v>
      </c>
      <c r="AA28" s="292">
        <v>0</v>
      </c>
      <c r="AB28" s="292">
        <v>0</v>
      </c>
    </row>
    <row r="29" spans="2:28" s="278" customFormat="1" ht="9.75" customHeight="1">
      <c r="B29" s="143"/>
      <c r="C29" s="290" t="s">
        <v>365</v>
      </c>
      <c r="D29" s="290"/>
      <c r="F29" s="291">
        <v>1</v>
      </c>
      <c r="G29" s="275"/>
      <c r="H29" s="292">
        <v>61500</v>
      </c>
      <c r="I29" s="292">
        <v>50913</v>
      </c>
      <c r="J29" s="292">
        <v>0</v>
      </c>
      <c r="K29" s="276"/>
      <c r="L29" s="292">
        <v>0</v>
      </c>
      <c r="M29" s="292">
        <v>0</v>
      </c>
      <c r="N29" s="292">
        <v>0</v>
      </c>
      <c r="O29" s="292">
        <v>0</v>
      </c>
      <c r="P29" s="292">
        <v>0</v>
      </c>
      <c r="Q29" s="292">
        <v>2</v>
      </c>
      <c r="R29" s="292"/>
      <c r="S29" s="292">
        <v>628</v>
      </c>
      <c r="T29" s="292">
        <v>0</v>
      </c>
      <c r="U29" s="292">
        <v>3</v>
      </c>
      <c r="V29" s="276" t="s">
        <v>358</v>
      </c>
      <c r="W29" s="292">
        <v>61500</v>
      </c>
      <c r="X29" s="292">
        <v>50913</v>
      </c>
      <c r="Y29" s="277">
        <v>99.2</v>
      </c>
      <c r="Z29" s="292">
        <v>0</v>
      </c>
      <c r="AA29" s="292">
        <v>0</v>
      </c>
      <c r="AB29" s="292">
        <v>0</v>
      </c>
    </row>
    <row r="30" spans="2:28" s="278" customFormat="1" ht="9.75" customHeight="1">
      <c r="B30" s="143"/>
      <c r="C30" s="290" t="s">
        <v>366</v>
      </c>
      <c r="D30" s="290"/>
      <c r="F30" s="291">
        <v>1</v>
      </c>
      <c r="G30" s="275"/>
      <c r="H30" s="292">
        <v>88000</v>
      </c>
      <c r="I30" s="292">
        <v>62550</v>
      </c>
      <c r="J30" s="292">
        <v>0</v>
      </c>
      <c r="K30" s="276"/>
      <c r="L30" s="292">
        <v>0</v>
      </c>
      <c r="M30" s="292">
        <v>0</v>
      </c>
      <c r="N30" s="292">
        <v>0</v>
      </c>
      <c r="O30" s="292">
        <v>0</v>
      </c>
      <c r="P30" s="292">
        <v>0</v>
      </c>
      <c r="Q30" s="292">
        <v>2</v>
      </c>
      <c r="R30" s="292"/>
      <c r="S30" s="292">
        <v>1153</v>
      </c>
      <c r="T30" s="292">
        <v>1153</v>
      </c>
      <c r="U30" s="292">
        <v>3</v>
      </c>
      <c r="V30" s="292" t="s">
        <v>358</v>
      </c>
      <c r="W30" s="292">
        <v>88000</v>
      </c>
      <c r="X30" s="292">
        <v>62550</v>
      </c>
      <c r="Y30" s="277">
        <v>99.8</v>
      </c>
      <c r="Z30" s="292">
        <v>0</v>
      </c>
      <c r="AA30" s="292">
        <v>0</v>
      </c>
      <c r="AB30" s="292">
        <v>0</v>
      </c>
    </row>
    <row r="31" spans="2:28" s="278" customFormat="1" ht="9.75" customHeight="1">
      <c r="B31" s="143"/>
      <c r="C31" s="290" t="s">
        <v>367</v>
      </c>
      <c r="D31" s="290"/>
      <c r="F31" s="291">
        <v>1</v>
      </c>
      <c r="G31" s="275"/>
      <c r="H31" s="292">
        <v>148000</v>
      </c>
      <c r="I31" s="292">
        <v>132232</v>
      </c>
      <c r="J31" s="292">
        <v>0</v>
      </c>
      <c r="K31" s="276"/>
      <c r="L31" s="292">
        <v>0</v>
      </c>
      <c r="M31" s="292">
        <v>0</v>
      </c>
      <c r="N31" s="292">
        <v>3</v>
      </c>
      <c r="O31" s="292">
        <v>5000</v>
      </c>
      <c r="P31" s="292">
        <v>821</v>
      </c>
      <c r="Q31" s="292">
        <v>2</v>
      </c>
      <c r="R31" s="292"/>
      <c r="S31" s="292">
        <v>9415</v>
      </c>
      <c r="T31" s="292">
        <v>5462</v>
      </c>
      <c r="U31" s="292">
        <v>6</v>
      </c>
      <c r="V31" s="292" t="s">
        <v>358</v>
      </c>
      <c r="W31" s="292">
        <v>153000</v>
      </c>
      <c r="X31" s="292">
        <v>133053</v>
      </c>
      <c r="Y31" s="277">
        <v>100</v>
      </c>
      <c r="Z31" s="292">
        <v>0</v>
      </c>
      <c r="AA31" s="292">
        <v>0</v>
      </c>
      <c r="AB31" s="292">
        <v>0</v>
      </c>
    </row>
    <row r="32" spans="2:28" s="278" customFormat="1" ht="9.75" customHeight="1">
      <c r="B32" s="143"/>
      <c r="C32" s="290" t="s">
        <v>368</v>
      </c>
      <c r="D32" s="290"/>
      <c r="F32" s="291">
        <v>1</v>
      </c>
      <c r="G32" s="275"/>
      <c r="H32" s="292">
        <v>112500</v>
      </c>
      <c r="I32" s="292">
        <v>93347</v>
      </c>
      <c r="J32" s="292">
        <v>1</v>
      </c>
      <c r="K32" s="276"/>
      <c r="L32" s="292">
        <v>170</v>
      </c>
      <c r="M32" s="292">
        <v>159</v>
      </c>
      <c r="N32" s="292">
        <v>7</v>
      </c>
      <c r="O32" s="292">
        <v>2730</v>
      </c>
      <c r="P32" s="292">
        <v>90</v>
      </c>
      <c r="Q32" s="292">
        <v>2</v>
      </c>
      <c r="R32" s="292"/>
      <c r="S32" s="292">
        <v>880</v>
      </c>
      <c r="T32" s="292">
        <v>106</v>
      </c>
      <c r="U32" s="292">
        <v>11</v>
      </c>
      <c r="V32" s="292" t="s">
        <v>358</v>
      </c>
      <c r="W32" s="292">
        <v>115400</v>
      </c>
      <c r="X32" s="292">
        <v>93596</v>
      </c>
      <c r="Y32" s="277">
        <v>99.3</v>
      </c>
      <c r="Z32" s="292">
        <v>0</v>
      </c>
      <c r="AA32" s="292">
        <v>0</v>
      </c>
      <c r="AB32" s="292">
        <v>0</v>
      </c>
    </row>
    <row r="33" spans="2:28" ht="7.5" customHeight="1">
      <c r="B33" s="143"/>
      <c r="C33" s="143"/>
      <c r="D33" s="143"/>
      <c r="F33" s="291"/>
      <c r="G33" s="287"/>
      <c r="H33" s="292"/>
      <c r="I33" s="292"/>
      <c r="J33" s="292"/>
      <c r="K33" s="288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88"/>
      <c r="W33" s="292"/>
      <c r="X33" s="292"/>
      <c r="Y33" s="277"/>
      <c r="Z33" s="292"/>
      <c r="AA33" s="292"/>
      <c r="AB33" s="292"/>
    </row>
    <row r="34" spans="2:28" s="120" customFormat="1" ht="9.75" customHeight="1">
      <c r="B34" s="286" t="s">
        <v>369</v>
      </c>
      <c r="C34" s="286"/>
      <c r="D34" s="286"/>
      <c r="F34" s="293">
        <f>SUM(F35:F38)</f>
        <v>4</v>
      </c>
      <c r="G34" s="287"/>
      <c r="H34" s="294">
        <f aca="true" t="shared" si="3" ref="H34:Q34">SUM(H35:H38)</f>
        <v>72299</v>
      </c>
      <c r="I34" s="294">
        <f t="shared" si="3"/>
        <v>65600</v>
      </c>
      <c r="J34" s="294">
        <f t="shared" si="3"/>
        <v>1</v>
      </c>
      <c r="K34" s="288">
        <f t="shared" si="3"/>
        <v>-1</v>
      </c>
      <c r="L34" s="294">
        <f t="shared" si="3"/>
        <v>1</v>
      </c>
      <c r="M34" s="294">
        <f t="shared" si="3"/>
        <v>1</v>
      </c>
      <c r="N34" s="294">
        <f t="shared" si="3"/>
        <v>22</v>
      </c>
      <c r="O34" s="294">
        <f t="shared" si="3"/>
        <v>1222</v>
      </c>
      <c r="P34" s="294">
        <f t="shared" si="3"/>
        <v>383</v>
      </c>
      <c r="Q34" s="294">
        <f t="shared" si="3"/>
        <v>0</v>
      </c>
      <c r="R34" s="294"/>
      <c r="S34" s="294">
        <f aca="true" t="shared" si="4" ref="S34:X34">SUM(S35:S38)</f>
        <v>0</v>
      </c>
      <c r="T34" s="294">
        <f t="shared" si="4"/>
        <v>0</v>
      </c>
      <c r="U34" s="294">
        <f t="shared" si="4"/>
        <v>27</v>
      </c>
      <c r="V34" s="288">
        <f t="shared" si="4"/>
        <v>-1</v>
      </c>
      <c r="W34" s="294">
        <f t="shared" si="4"/>
        <v>73522</v>
      </c>
      <c r="X34" s="294">
        <f t="shared" si="4"/>
        <v>65984</v>
      </c>
      <c r="Y34" s="289">
        <v>96.8</v>
      </c>
      <c r="Z34" s="294">
        <f>SUM(Z35:Z38)</f>
        <v>1</v>
      </c>
      <c r="AA34" s="294">
        <f>SUM(AA35:AA38)</f>
        <v>95</v>
      </c>
      <c r="AB34" s="294">
        <f>SUM(AB35:AB38)</f>
        <v>75</v>
      </c>
    </row>
    <row r="35" spans="2:28" s="278" customFormat="1" ht="9.75" customHeight="1">
      <c r="B35" s="143"/>
      <c r="C35" s="290" t="s">
        <v>370</v>
      </c>
      <c r="D35" s="290"/>
      <c r="F35" s="291">
        <v>1</v>
      </c>
      <c r="G35" s="275"/>
      <c r="H35" s="292">
        <v>12300</v>
      </c>
      <c r="I35" s="292">
        <v>10064</v>
      </c>
      <c r="J35" s="292">
        <v>0</v>
      </c>
      <c r="K35" s="276"/>
      <c r="L35" s="292">
        <v>0</v>
      </c>
      <c r="M35" s="292">
        <v>0</v>
      </c>
      <c r="N35" s="292">
        <v>4</v>
      </c>
      <c r="O35" s="292">
        <v>15</v>
      </c>
      <c r="P35" s="292">
        <v>15</v>
      </c>
      <c r="Q35" s="292">
        <v>0</v>
      </c>
      <c r="R35" s="292"/>
      <c r="S35" s="292">
        <v>0</v>
      </c>
      <c r="T35" s="292">
        <v>0</v>
      </c>
      <c r="U35" s="292">
        <v>5</v>
      </c>
      <c r="V35" s="292" t="s">
        <v>358</v>
      </c>
      <c r="W35" s="292">
        <v>12315</v>
      </c>
      <c r="X35" s="292">
        <v>10079</v>
      </c>
      <c r="Y35" s="277">
        <v>99.6</v>
      </c>
      <c r="Z35" s="292">
        <v>0</v>
      </c>
      <c r="AA35" s="292">
        <v>0</v>
      </c>
      <c r="AB35" s="292">
        <v>0</v>
      </c>
    </row>
    <row r="36" spans="2:28" s="278" customFormat="1" ht="9.75" customHeight="1">
      <c r="B36" s="143"/>
      <c r="C36" s="290" t="s">
        <v>371</v>
      </c>
      <c r="D36" s="290"/>
      <c r="F36" s="291">
        <v>1</v>
      </c>
      <c r="G36" s="275"/>
      <c r="H36" s="292">
        <v>24999</v>
      </c>
      <c r="I36" s="292">
        <v>22082</v>
      </c>
      <c r="J36" s="292">
        <v>1</v>
      </c>
      <c r="K36" s="276">
        <v>-1</v>
      </c>
      <c r="L36" s="292">
        <v>1</v>
      </c>
      <c r="M36" s="292">
        <v>1</v>
      </c>
      <c r="N36" s="292">
        <v>7</v>
      </c>
      <c r="O36" s="292">
        <v>0</v>
      </c>
      <c r="P36" s="292">
        <v>115</v>
      </c>
      <c r="Q36" s="292">
        <v>0</v>
      </c>
      <c r="R36" s="292"/>
      <c r="S36" s="292">
        <v>0</v>
      </c>
      <c r="T36" s="292">
        <v>0</v>
      </c>
      <c r="U36" s="292">
        <v>9</v>
      </c>
      <c r="V36" s="276">
        <v>-1</v>
      </c>
      <c r="W36" s="292">
        <v>25000</v>
      </c>
      <c r="X36" s="292">
        <v>22198</v>
      </c>
      <c r="Y36" s="277">
        <v>98.8</v>
      </c>
      <c r="Z36" s="292">
        <v>0</v>
      </c>
      <c r="AA36" s="292">
        <v>0</v>
      </c>
      <c r="AB36" s="292">
        <v>0</v>
      </c>
    </row>
    <row r="37" spans="2:28" s="278" customFormat="1" ht="9.75" customHeight="1">
      <c r="B37" s="143"/>
      <c r="C37" s="290" t="s">
        <v>372</v>
      </c>
      <c r="D37" s="290"/>
      <c r="F37" s="291">
        <v>1</v>
      </c>
      <c r="G37" s="275"/>
      <c r="H37" s="292">
        <v>23000</v>
      </c>
      <c r="I37" s="292">
        <v>21241</v>
      </c>
      <c r="J37" s="292">
        <v>0</v>
      </c>
      <c r="K37" s="276"/>
      <c r="L37" s="292">
        <v>0</v>
      </c>
      <c r="M37" s="292">
        <v>0</v>
      </c>
      <c r="N37" s="292">
        <v>6</v>
      </c>
      <c r="O37" s="292">
        <v>527</v>
      </c>
      <c r="P37" s="292">
        <v>48</v>
      </c>
      <c r="Q37" s="292">
        <v>0</v>
      </c>
      <c r="R37" s="292"/>
      <c r="S37" s="292">
        <v>0</v>
      </c>
      <c r="T37" s="292">
        <v>0</v>
      </c>
      <c r="U37" s="292">
        <v>7</v>
      </c>
      <c r="V37" s="292" t="s">
        <v>358</v>
      </c>
      <c r="W37" s="292">
        <v>23527</v>
      </c>
      <c r="X37" s="292">
        <v>21289</v>
      </c>
      <c r="Y37" s="277">
        <v>94.6</v>
      </c>
      <c r="Z37" s="292">
        <v>1</v>
      </c>
      <c r="AA37" s="292">
        <v>95</v>
      </c>
      <c r="AB37" s="292">
        <v>75</v>
      </c>
    </row>
    <row r="38" spans="2:28" s="278" customFormat="1" ht="9.75" customHeight="1">
      <c r="B38" s="143"/>
      <c r="C38" s="290" t="s">
        <v>373</v>
      </c>
      <c r="D38" s="290"/>
      <c r="F38" s="291">
        <v>1</v>
      </c>
      <c r="G38" s="275"/>
      <c r="H38" s="292">
        <v>12000</v>
      </c>
      <c r="I38" s="292">
        <v>12213</v>
      </c>
      <c r="J38" s="292">
        <v>0</v>
      </c>
      <c r="K38" s="276"/>
      <c r="L38" s="292">
        <v>0</v>
      </c>
      <c r="M38" s="292">
        <v>0</v>
      </c>
      <c r="N38" s="292">
        <v>5</v>
      </c>
      <c r="O38" s="292">
        <v>680</v>
      </c>
      <c r="P38" s="292">
        <v>205</v>
      </c>
      <c r="Q38" s="292">
        <v>0</v>
      </c>
      <c r="R38" s="292"/>
      <c r="S38" s="292">
        <v>0</v>
      </c>
      <c r="T38" s="292">
        <v>0</v>
      </c>
      <c r="U38" s="292">
        <v>6</v>
      </c>
      <c r="V38" s="292"/>
      <c r="W38" s="292">
        <v>12680</v>
      </c>
      <c r="X38" s="292">
        <v>12418</v>
      </c>
      <c r="Y38" s="277">
        <v>94.7</v>
      </c>
      <c r="Z38" s="292">
        <v>0</v>
      </c>
      <c r="AA38" s="292">
        <v>0</v>
      </c>
      <c r="AB38" s="292">
        <v>0</v>
      </c>
    </row>
    <row r="39" spans="2:28" ht="7.5" customHeight="1">
      <c r="B39" s="143"/>
      <c r="C39" s="143"/>
      <c r="D39" s="143"/>
      <c r="F39" s="291"/>
      <c r="G39" s="287"/>
      <c r="H39" s="292"/>
      <c r="I39" s="292"/>
      <c r="J39" s="292"/>
      <c r="K39" s="288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77"/>
      <c r="Z39" s="292"/>
      <c r="AA39" s="292"/>
      <c r="AB39" s="292"/>
    </row>
    <row r="40" spans="2:28" s="120" customFormat="1" ht="9.75" customHeight="1">
      <c r="B40" s="286" t="s">
        <v>374</v>
      </c>
      <c r="C40" s="286"/>
      <c r="D40" s="286"/>
      <c r="F40" s="293">
        <f>SUM(F41:F43)</f>
        <v>3</v>
      </c>
      <c r="G40" s="287"/>
      <c r="H40" s="294">
        <f>SUM(H41:H43)</f>
        <v>46900</v>
      </c>
      <c r="I40" s="294">
        <f>SUM(I41:I43)</f>
        <v>32455</v>
      </c>
      <c r="J40" s="294">
        <f>SUM(J41:J43)</f>
        <v>6</v>
      </c>
      <c r="K40" s="288"/>
      <c r="L40" s="294">
        <f aca="true" t="shared" si="5" ref="L40:Q40">SUM(L41:L43)</f>
        <v>9050</v>
      </c>
      <c r="M40" s="294">
        <f t="shared" si="5"/>
        <v>6067</v>
      </c>
      <c r="N40" s="294">
        <f t="shared" si="5"/>
        <v>2</v>
      </c>
      <c r="O40" s="294">
        <f t="shared" si="5"/>
        <v>1060</v>
      </c>
      <c r="P40" s="294">
        <f t="shared" si="5"/>
        <v>325</v>
      </c>
      <c r="Q40" s="294">
        <f t="shared" si="5"/>
        <v>0</v>
      </c>
      <c r="R40" s="294"/>
      <c r="S40" s="294">
        <f>SUM(S41:S43)</f>
        <v>0</v>
      </c>
      <c r="T40" s="294">
        <f>SUM(T41:T43)</f>
        <v>0</v>
      </c>
      <c r="U40" s="294">
        <f>SUM(U41:U43)</f>
        <v>11</v>
      </c>
      <c r="V40" s="294"/>
      <c r="W40" s="294">
        <f>SUM(W41:W43)</f>
        <v>57010</v>
      </c>
      <c r="X40" s="294">
        <f>SUM(X41:X43)</f>
        <v>38847</v>
      </c>
      <c r="Y40" s="289">
        <v>95.5</v>
      </c>
      <c r="Z40" s="294">
        <f>SUM(Z41:Z43)</f>
        <v>0</v>
      </c>
      <c r="AA40" s="294">
        <f>SUM(AA41:AA43)</f>
        <v>0</v>
      </c>
      <c r="AB40" s="294">
        <f>SUM(AB41:AB43)</f>
        <v>0</v>
      </c>
    </row>
    <row r="41" spans="2:28" s="278" customFormat="1" ht="9.75" customHeight="1">
      <c r="B41" s="143"/>
      <c r="C41" s="290" t="s">
        <v>375</v>
      </c>
      <c r="D41" s="290"/>
      <c r="F41" s="291">
        <v>1</v>
      </c>
      <c r="G41" s="275"/>
      <c r="H41" s="292">
        <v>17900</v>
      </c>
      <c r="I41" s="292">
        <v>14876</v>
      </c>
      <c r="J41" s="292">
        <v>0</v>
      </c>
      <c r="K41" s="276"/>
      <c r="L41" s="292">
        <v>0</v>
      </c>
      <c r="M41" s="292">
        <v>0</v>
      </c>
      <c r="N41" s="292">
        <v>0</v>
      </c>
      <c r="O41" s="292">
        <v>0</v>
      </c>
      <c r="P41" s="292">
        <v>0</v>
      </c>
      <c r="Q41" s="292">
        <v>0</v>
      </c>
      <c r="R41" s="292"/>
      <c r="S41" s="292">
        <v>0</v>
      </c>
      <c r="T41" s="292">
        <v>0</v>
      </c>
      <c r="U41" s="292">
        <v>1</v>
      </c>
      <c r="V41" s="292" t="s">
        <v>358</v>
      </c>
      <c r="W41" s="292">
        <v>17900</v>
      </c>
      <c r="X41" s="292">
        <v>14876</v>
      </c>
      <c r="Y41" s="277">
        <v>99.9</v>
      </c>
      <c r="Z41" s="292">
        <v>0</v>
      </c>
      <c r="AA41" s="292">
        <v>0</v>
      </c>
      <c r="AB41" s="292">
        <v>0</v>
      </c>
    </row>
    <row r="42" spans="2:28" s="278" customFormat="1" ht="9.75" customHeight="1">
      <c r="B42" s="143"/>
      <c r="C42" s="290" t="s">
        <v>376</v>
      </c>
      <c r="D42" s="290"/>
      <c r="F42" s="291">
        <v>1</v>
      </c>
      <c r="G42" s="275"/>
      <c r="H42" s="292">
        <v>9400</v>
      </c>
      <c r="I42" s="292">
        <v>8357</v>
      </c>
      <c r="J42" s="292">
        <v>0</v>
      </c>
      <c r="K42" s="276"/>
      <c r="L42" s="292">
        <v>0</v>
      </c>
      <c r="M42" s="292">
        <v>0</v>
      </c>
      <c r="N42" s="292">
        <v>0</v>
      </c>
      <c r="O42" s="292">
        <v>0</v>
      </c>
      <c r="P42" s="292">
        <v>0</v>
      </c>
      <c r="Q42" s="292">
        <v>0</v>
      </c>
      <c r="R42" s="292"/>
      <c r="S42" s="292">
        <v>0</v>
      </c>
      <c r="T42" s="292">
        <v>0</v>
      </c>
      <c r="U42" s="292">
        <v>1</v>
      </c>
      <c r="V42" s="292" t="s">
        <v>358</v>
      </c>
      <c r="W42" s="292">
        <v>9400</v>
      </c>
      <c r="X42" s="292">
        <v>8357</v>
      </c>
      <c r="Y42" s="277">
        <v>99</v>
      </c>
      <c r="Z42" s="292">
        <v>0</v>
      </c>
      <c r="AA42" s="292">
        <v>0</v>
      </c>
      <c r="AB42" s="292">
        <v>0</v>
      </c>
    </row>
    <row r="43" spans="2:28" s="278" customFormat="1" ht="9.75" customHeight="1">
      <c r="B43" s="143"/>
      <c r="C43" s="290" t="s">
        <v>377</v>
      </c>
      <c r="D43" s="290"/>
      <c r="F43" s="291">
        <v>1</v>
      </c>
      <c r="G43" s="275"/>
      <c r="H43" s="292">
        <v>19600</v>
      </c>
      <c r="I43" s="292">
        <v>9222</v>
      </c>
      <c r="J43" s="292">
        <v>6</v>
      </c>
      <c r="K43" s="276"/>
      <c r="L43" s="292">
        <v>9050</v>
      </c>
      <c r="M43" s="292">
        <v>6067</v>
      </c>
      <c r="N43" s="292">
        <v>2</v>
      </c>
      <c r="O43" s="292">
        <v>1060</v>
      </c>
      <c r="P43" s="292">
        <v>325</v>
      </c>
      <c r="Q43" s="292">
        <v>0</v>
      </c>
      <c r="R43" s="292"/>
      <c r="S43" s="292">
        <v>0</v>
      </c>
      <c r="T43" s="292">
        <v>0</v>
      </c>
      <c r="U43" s="292">
        <v>9</v>
      </c>
      <c r="V43" s="292" t="s">
        <v>358</v>
      </c>
      <c r="W43" s="292">
        <v>29710</v>
      </c>
      <c r="X43" s="292">
        <v>15614</v>
      </c>
      <c r="Y43" s="277">
        <v>90</v>
      </c>
      <c r="Z43" s="292">
        <v>0</v>
      </c>
      <c r="AA43" s="292">
        <v>0</v>
      </c>
      <c r="AB43" s="292">
        <v>0</v>
      </c>
    </row>
    <row r="44" spans="2:28" ht="7.5" customHeight="1">
      <c r="B44" s="143"/>
      <c r="C44" s="143"/>
      <c r="D44" s="143"/>
      <c r="F44" s="291"/>
      <c r="G44" s="287"/>
      <c r="H44" s="292"/>
      <c r="I44" s="292"/>
      <c r="J44" s="292"/>
      <c r="K44" s="288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77"/>
      <c r="Z44" s="292"/>
      <c r="AA44" s="292"/>
      <c r="AB44" s="292"/>
    </row>
    <row r="45" spans="2:28" s="120" customFormat="1" ht="9.75" customHeight="1">
      <c r="B45" s="286" t="s">
        <v>378</v>
      </c>
      <c r="C45" s="286"/>
      <c r="D45" s="286"/>
      <c r="F45" s="293">
        <f aca="true" t="shared" si="6" ref="F45:Q45">SUM(F46:F47)</f>
        <v>2</v>
      </c>
      <c r="G45" s="287">
        <f t="shared" si="6"/>
        <v>-1</v>
      </c>
      <c r="H45" s="294">
        <f t="shared" si="6"/>
        <v>30000</v>
      </c>
      <c r="I45" s="294">
        <f t="shared" si="6"/>
        <v>28600</v>
      </c>
      <c r="J45" s="294">
        <f t="shared" si="6"/>
        <v>9</v>
      </c>
      <c r="K45" s="288">
        <f t="shared" si="6"/>
        <v>-1</v>
      </c>
      <c r="L45" s="294">
        <f t="shared" si="6"/>
        <v>13907</v>
      </c>
      <c r="M45" s="294">
        <f t="shared" si="6"/>
        <v>10603</v>
      </c>
      <c r="N45" s="294">
        <f t="shared" si="6"/>
        <v>3</v>
      </c>
      <c r="O45" s="294">
        <f t="shared" si="6"/>
        <v>220</v>
      </c>
      <c r="P45" s="294">
        <f t="shared" si="6"/>
        <v>220</v>
      </c>
      <c r="Q45" s="294">
        <f t="shared" si="6"/>
        <v>0</v>
      </c>
      <c r="R45" s="294"/>
      <c r="S45" s="294">
        <f aca="true" t="shared" si="7" ref="S45:X45">SUM(S46:S47)</f>
        <v>0</v>
      </c>
      <c r="T45" s="294">
        <f t="shared" si="7"/>
        <v>0</v>
      </c>
      <c r="U45" s="294">
        <f t="shared" si="7"/>
        <v>14</v>
      </c>
      <c r="V45" s="288">
        <f t="shared" si="7"/>
        <v>-2</v>
      </c>
      <c r="W45" s="294">
        <f t="shared" si="7"/>
        <v>44127</v>
      </c>
      <c r="X45" s="294">
        <f t="shared" si="7"/>
        <v>39423</v>
      </c>
      <c r="Y45" s="289">
        <v>99.5</v>
      </c>
      <c r="Z45" s="294">
        <f>SUM(Z46:Z47)</f>
        <v>2</v>
      </c>
      <c r="AA45" s="294">
        <f>SUM(AA46:AA47)</f>
        <v>118</v>
      </c>
      <c r="AB45" s="294">
        <f>SUM(AB46:AB47)</f>
        <v>87</v>
      </c>
    </row>
    <row r="46" spans="2:28" s="278" customFormat="1" ht="9.75" customHeight="1">
      <c r="B46" s="143"/>
      <c r="C46" s="290" t="s">
        <v>379</v>
      </c>
      <c r="D46" s="290"/>
      <c r="F46" s="291">
        <v>2</v>
      </c>
      <c r="G46" s="275">
        <v>-1</v>
      </c>
      <c r="H46" s="292">
        <v>30000</v>
      </c>
      <c r="I46" s="292">
        <v>28600</v>
      </c>
      <c r="J46" s="292">
        <v>4</v>
      </c>
      <c r="K46" s="276">
        <v>-1</v>
      </c>
      <c r="L46" s="292">
        <v>4748</v>
      </c>
      <c r="M46" s="292">
        <v>3995</v>
      </c>
      <c r="N46" s="292">
        <v>2</v>
      </c>
      <c r="O46" s="292">
        <v>220</v>
      </c>
      <c r="P46" s="292">
        <v>220</v>
      </c>
      <c r="Q46" s="292">
        <v>0</v>
      </c>
      <c r="R46" s="292"/>
      <c r="S46" s="292">
        <v>0</v>
      </c>
      <c r="T46" s="292">
        <v>0</v>
      </c>
      <c r="U46" s="292">
        <v>8</v>
      </c>
      <c r="V46" s="276">
        <v>-2</v>
      </c>
      <c r="W46" s="292">
        <v>34968</v>
      </c>
      <c r="X46" s="292">
        <v>32815</v>
      </c>
      <c r="Y46" s="277">
        <v>99.8</v>
      </c>
      <c r="Z46" s="292">
        <v>0</v>
      </c>
      <c r="AA46" s="292">
        <v>0</v>
      </c>
      <c r="AB46" s="292">
        <v>0</v>
      </c>
    </row>
    <row r="47" spans="2:28" s="278" customFormat="1" ht="9.75" customHeight="1">
      <c r="B47" s="143"/>
      <c r="C47" s="290" t="s">
        <v>380</v>
      </c>
      <c r="D47" s="290"/>
      <c r="F47" s="291">
        <v>0</v>
      </c>
      <c r="G47" s="275"/>
      <c r="H47" s="292">
        <v>0</v>
      </c>
      <c r="I47" s="292">
        <v>0</v>
      </c>
      <c r="J47" s="292">
        <v>5</v>
      </c>
      <c r="K47" s="276"/>
      <c r="L47" s="292">
        <v>9159</v>
      </c>
      <c r="M47" s="292">
        <v>6608</v>
      </c>
      <c r="N47" s="292">
        <v>1</v>
      </c>
      <c r="O47" s="292">
        <v>0</v>
      </c>
      <c r="P47" s="292">
        <v>0</v>
      </c>
      <c r="Q47" s="292">
        <v>0</v>
      </c>
      <c r="R47" s="292"/>
      <c r="S47" s="292">
        <v>0</v>
      </c>
      <c r="T47" s="292">
        <v>0</v>
      </c>
      <c r="U47" s="292">
        <v>6</v>
      </c>
      <c r="V47" s="292" t="s">
        <v>358</v>
      </c>
      <c r="W47" s="292">
        <v>9159</v>
      </c>
      <c r="X47" s="292">
        <v>6608</v>
      </c>
      <c r="Y47" s="277">
        <v>98.2</v>
      </c>
      <c r="Z47" s="292">
        <v>2</v>
      </c>
      <c r="AA47" s="292">
        <v>118</v>
      </c>
      <c r="AB47" s="292">
        <v>87</v>
      </c>
    </row>
    <row r="48" spans="2:28" ht="7.5" customHeight="1">
      <c r="B48" s="143"/>
      <c r="C48" s="143"/>
      <c r="D48" s="143"/>
      <c r="F48" s="291"/>
      <c r="G48" s="287"/>
      <c r="H48" s="292"/>
      <c r="I48" s="292"/>
      <c r="J48" s="292"/>
      <c r="K48" s="288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77"/>
      <c r="Z48" s="292"/>
      <c r="AA48" s="292"/>
      <c r="AB48" s="292"/>
    </row>
    <row r="49" spans="2:28" s="120" customFormat="1" ht="9.75" customHeight="1">
      <c r="B49" s="286" t="s">
        <v>381</v>
      </c>
      <c r="C49" s="286"/>
      <c r="D49" s="286"/>
      <c r="F49" s="293">
        <f>SUM(F50:F51)</f>
        <v>2</v>
      </c>
      <c r="G49" s="287"/>
      <c r="H49" s="294">
        <f>SUM(H50:H51)</f>
        <v>37830</v>
      </c>
      <c r="I49" s="294">
        <f>SUM(I50:I51)</f>
        <v>31148</v>
      </c>
      <c r="J49" s="294">
        <f>SUM(J50:J51)</f>
        <v>6</v>
      </c>
      <c r="K49" s="288"/>
      <c r="L49" s="294">
        <f aca="true" t="shared" si="8" ref="L49:Q49">SUM(L50:L51)</f>
        <v>7811</v>
      </c>
      <c r="M49" s="294">
        <f t="shared" si="8"/>
        <v>6477</v>
      </c>
      <c r="N49" s="294">
        <f t="shared" si="8"/>
        <v>1</v>
      </c>
      <c r="O49" s="294">
        <f t="shared" si="8"/>
        <v>1500</v>
      </c>
      <c r="P49" s="294">
        <f t="shared" si="8"/>
        <v>30</v>
      </c>
      <c r="Q49" s="294">
        <f t="shared" si="8"/>
        <v>1</v>
      </c>
      <c r="R49" s="294"/>
      <c r="S49" s="294">
        <f>SUM(S50:S51)</f>
        <v>700</v>
      </c>
      <c r="T49" s="294">
        <f>SUM(T50:T51)</f>
        <v>700</v>
      </c>
      <c r="U49" s="294">
        <f>SUM(U50:U51)</f>
        <v>10</v>
      </c>
      <c r="V49" s="294"/>
      <c r="W49" s="294">
        <f>SUM(W50:W51)</f>
        <v>47141</v>
      </c>
      <c r="X49" s="294">
        <f>SUM(X50:X51)</f>
        <v>37655</v>
      </c>
      <c r="Y49" s="289">
        <v>100</v>
      </c>
      <c r="Z49" s="294">
        <f>SUM(Z50:Z51)</f>
        <v>0</v>
      </c>
      <c r="AA49" s="294">
        <f>SUM(AA50:AA51)</f>
        <v>0</v>
      </c>
      <c r="AB49" s="294">
        <f>SUM(AB50:AB51)</f>
        <v>0</v>
      </c>
    </row>
    <row r="50" spans="2:28" s="278" customFormat="1" ht="9.75" customHeight="1">
      <c r="B50" s="143"/>
      <c r="C50" s="290" t="s">
        <v>382</v>
      </c>
      <c r="D50" s="290"/>
      <c r="F50" s="291">
        <v>1</v>
      </c>
      <c r="G50" s="275"/>
      <c r="H50" s="292">
        <v>28600</v>
      </c>
      <c r="I50" s="292">
        <v>23753</v>
      </c>
      <c r="J50" s="292">
        <v>4</v>
      </c>
      <c r="K50" s="276"/>
      <c r="L50" s="292">
        <v>5981</v>
      </c>
      <c r="M50" s="292">
        <v>5035</v>
      </c>
      <c r="N50" s="292">
        <v>1</v>
      </c>
      <c r="O50" s="292">
        <v>1500</v>
      </c>
      <c r="P50" s="292">
        <v>30</v>
      </c>
      <c r="Q50" s="292">
        <v>1</v>
      </c>
      <c r="R50" s="292"/>
      <c r="S50" s="292">
        <v>700</v>
      </c>
      <c r="T50" s="292">
        <v>700</v>
      </c>
      <c r="U50" s="292">
        <v>7</v>
      </c>
      <c r="V50" s="292" t="s">
        <v>358</v>
      </c>
      <c r="W50" s="292">
        <v>36081</v>
      </c>
      <c r="X50" s="292">
        <v>28818</v>
      </c>
      <c r="Y50" s="277">
        <v>100</v>
      </c>
      <c r="Z50" s="292">
        <v>0</v>
      </c>
      <c r="AA50" s="292">
        <v>0</v>
      </c>
      <c r="AB50" s="292">
        <v>0</v>
      </c>
    </row>
    <row r="51" spans="2:28" s="278" customFormat="1" ht="9.75" customHeight="1">
      <c r="B51" s="143"/>
      <c r="C51" s="290" t="s">
        <v>383</v>
      </c>
      <c r="D51" s="290"/>
      <c r="F51" s="291">
        <v>1</v>
      </c>
      <c r="G51" s="275"/>
      <c r="H51" s="292">
        <v>9230</v>
      </c>
      <c r="I51" s="292">
        <v>7395</v>
      </c>
      <c r="J51" s="292">
        <v>2</v>
      </c>
      <c r="K51" s="276"/>
      <c r="L51" s="292">
        <v>1830</v>
      </c>
      <c r="M51" s="292">
        <v>1442</v>
      </c>
      <c r="N51" s="292">
        <v>0</v>
      </c>
      <c r="O51" s="292">
        <v>0</v>
      </c>
      <c r="P51" s="292">
        <v>0</v>
      </c>
      <c r="Q51" s="292">
        <v>0</v>
      </c>
      <c r="R51" s="292"/>
      <c r="S51" s="292">
        <v>0</v>
      </c>
      <c r="T51" s="292">
        <v>0</v>
      </c>
      <c r="U51" s="292">
        <v>3</v>
      </c>
      <c r="V51" s="292" t="s">
        <v>358</v>
      </c>
      <c r="W51" s="292">
        <v>11060</v>
      </c>
      <c r="X51" s="292">
        <v>8837</v>
      </c>
      <c r="Y51" s="277">
        <v>100</v>
      </c>
      <c r="Z51" s="292">
        <v>0</v>
      </c>
      <c r="AA51" s="292">
        <v>0</v>
      </c>
      <c r="AB51" s="292">
        <v>0</v>
      </c>
    </row>
    <row r="52" spans="2:28" ht="7.5" customHeight="1">
      <c r="B52" s="143"/>
      <c r="C52" s="143"/>
      <c r="D52" s="143"/>
      <c r="F52" s="291"/>
      <c r="G52" s="287"/>
      <c r="H52" s="292"/>
      <c r="I52" s="292"/>
      <c r="J52" s="292"/>
      <c r="K52" s="288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77"/>
      <c r="Z52" s="292"/>
      <c r="AA52" s="292"/>
      <c r="AB52" s="292"/>
    </row>
    <row r="53" spans="2:28" s="120" customFormat="1" ht="9.75" customHeight="1">
      <c r="B53" s="286" t="s">
        <v>384</v>
      </c>
      <c r="C53" s="286"/>
      <c r="D53" s="286"/>
      <c r="F53" s="293">
        <f aca="true" t="shared" si="9" ref="F53:Q53">SUM(F54:F57)</f>
        <v>6</v>
      </c>
      <c r="G53" s="287">
        <f t="shared" si="9"/>
        <v>-2</v>
      </c>
      <c r="H53" s="294">
        <f t="shared" si="9"/>
        <v>57100</v>
      </c>
      <c r="I53" s="294">
        <f t="shared" si="9"/>
        <v>48771</v>
      </c>
      <c r="J53" s="294">
        <f t="shared" si="9"/>
        <v>1</v>
      </c>
      <c r="K53" s="288">
        <f t="shared" si="9"/>
        <v>-1</v>
      </c>
      <c r="L53" s="294">
        <f t="shared" si="9"/>
        <v>201</v>
      </c>
      <c r="M53" s="294">
        <f t="shared" si="9"/>
        <v>152</v>
      </c>
      <c r="N53" s="294">
        <f t="shared" si="9"/>
        <v>10</v>
      </c>
      <c r="O53" s="294">
        <f t="shared" si="9"/>
        <v>4137</v>
      </c>
      <c r="P53" s="294">
        <f t="shared" si="9"/>
        <v>599</v>
      </c>
      <c r="Q53" s="294">
        <f t="shared" si="9"/>
        <v>0</v>
      </c>
      <c r="R53" s="294"/>
      <c r="S53" s="294">
        <f aca="true" t="shared" si="10" ref="S53:X53">SUM(S54:S57)</f>
        <v>0</v>
      </c>
      <c r="T53" s="294">
        <f t="shared" si="10"/>
        <v>0</v>
      </c>
      <c r="U53" s="294">
        <f t="shared" si="10"/>
        <v>17</v>
      </c>
      <c r="V53" s="288">
        <f t="shared" si="10"/>
        <v>-3</v>
      </c>
      <c r="W53" s="294">
        <f t="shared" si="10"/>
        <v>61438</v>
      </c>
      <c r="X53" s="294">
        <f t="shared" si="10"/>
        <v>49522</v>
      </c>
      <c r="Y53" s="289">
        <v>99.2</v>
      </c>
      <c r="Z53" s="294">
        <f>SUM(Z54:Z57)</f>
        <v>0</v>
      </c>
      <c r="AA53" s="294">
        <f>SUM(AA54:AA57)</f>
        <v>0</v>
      </c>
      <c r="AB53" s="294">
        <f>SUM(AB54:AB57)</f>
        <v>0</v>
      </c>
    </row>
    <row r="54" spans="2:28" s="278" customFormat="1" ht="9.75" customHeight="1">
      <c r="B54" s="143"/>
      <c r="C54" s="290" t="s">
        <v>385</v>
      </c>
      <c r="D54" s="290"/>
      <c r="F54" s="291">
        <v>2</v>
      </c>
      <c r="G54" s="275">
        <v>-1</v>
      </c>
      <c r="H54" s="292">
        <v>22959</v>
      </c>
      <c r="I54" s="292">
        <v>20588</v>
      </c>
      <c r="J54" s="292">
        <v>1</v>
      </c>
      <c r="K54" s="276">
        <v>-1</v>
      </c>
      <c r="L54" s="292">
        <v>201</v>
      </c>
      <c r="M54" s="292">
        <v>152</v>
      </c>
      <c r="N54" s="292">
        <v>2</v>
      </c>
      <c r="O54" s="292">
        <v>95</v>
      </c>
      <c r="P54" s="292">
        <v>95</v>
      </c>
      <c r="Q54" s="292">
        <v>0</v>
      </c>
      <c r="R54" s="292"/>
      <c r="S54" s="292">
        <v>0</v>
      </c>
      <c r="T54" s="292">
        <v>0</v>
      </c>
      <c r="U54" s="292">
        <v>5</v>
      </c>
      <c r="V54" s="276">
        <v>-2</v>
      </c>
      <c r="W54" s="292">
        <v>23255</v>
      </c>
      <c r="X54" s="292">
        <v>20835</v>
      </c>
      <c r="Y54" s="277">
        <v>99.8</v>
      </c>
      <c r="Z54" s="292">
        <v>0</v>
      </c>
      <c r="AA54" s="292">
        <v>0</v>
      </c>
      <c r="AB54" s="292">
        <v>0</v>
      </c>
    </row>
    <row r="55" spans="2:28" s="278" customFormat="1" ht="9.75" customHeight="1">
      <c r="B55" s="143"/>
      <c r="C55" s="290" t="s">
        <v>386</v>
      </c>
      <c r="D55" s="290"/>
      <c r="F55" s="291">
        <v>2</v>
      </c>
      <c r="G55" s="275">
        <v>-1</v>
      </c>
      <c r="H55" s="292">
        <v>9900</v>
      </c>
      <c r="I55" s="292">
        <v>8908</v>
      </c>
      <c r="J55" s="292">
        <v>0</v>
      </c>
      <c r="K55" s="276"/>
      <c r="L55" s="292">
        <v>0</v>
      </c>
      <c r="M55" s="292">
        <v>0</v>
      </c>
      <c r="N55" s="292">
        <v>1</v>
      </c>
      <c r="O55" s="292">
        <v>0</v>
      </c>
      <c r="P55" s="292">
        <v>0</v>
      </c>
      <c r="Q55" s="292">
        <v>0</v>
      </c>
      <c r="R55" s="292"/>
      <c r="S55" s="292">
        <v>0</v>
      </c>
      <c r="T55" s="292">
        <v>0</v>
      </c>
      <c r="U55" s="292">
        <v>3</v>
      </c>
      <c r="V55" s="276">
        <v>-1</v>
      </c>
      <c r="W55" s="292">
        <v>9900</v>
      </c>
      <c r="X55" s="292">
        <v>8908</v>
      </c>
      <c r="Y55" s="277">
        <v>96</v>
      </c>
      <c r="Z55" s="292">
        <v>0</v>
      </c>
      <c r="AA55" s="292">
        <v>0</v>
      </c>
      <c r="AB55" s="292">
        <v>0</v>
      </c>
    </row>
    <row r="56" spans="2:28" s="278" customFormat="1" ht="9.75" customHeight="1">
      <c r="B56" s="143"/>
      <c r="C56" s="290" t="s">
        <v>387</v>
      </c>
      <c r="D56" s="290"/>
      <c r="F56" s="291">
        <v>1</v>
      </c>
      <c r="G56" s="275"/>
      <c r="H56" s="292">
        <v>17291</v>
      </c>
      <c r="I56" s="292">
        <v>14616</v>
      </c>
      <c r="J56" s="292">
        <v>0</v>
      </c>
      <c r="K56" s="276"/>
      <c r="L56" s="292">
        <v>0</v>
      </c>
      <c r="M56" s="292">
        <v>0</v>
      </c>
      <c r="N56" s="292">
        <v>7</v>
      </c>
      <c r="O56" s="292">
        <v>4042</v>
      </c>
      <c r="P56" s="292">
        <v>504</v>
      </c>
      <c r="Q56" s="292">
        <v>0</v>
      </c>
      <c r="R56" s="292"/>
      <c r="S56" s="292">
        <v>0</v>
      </c>
      <c r="T56" s="292">
        <v>0</v>
      </c>
      <c r="U56" s="292">
        <v>8</v>
      </c>
      <c r="V56" s="292" t="s">
        <v>358</v>
      </c>
      <c r="W56" s="292">
        <v>21333</v>
      </c>
      <c r="X56" s="292">
        <v>15120</v>
      </c>
      <c r="Y56" s="277">
        <v>100</v>
      </c>
      <c r="Z56" s="292">
        <v>0</v>
      </c>
      <c r="AA56" s="292">
        <v>0</v>
      </c>
      <c r="AB56" s="292">
        <v>0</v>
      </c>
    </row>
    <row r="57" spans="2:28" s="278" customFormat="1" ht="9.75" customHeight="1">
      <c r="B57" s="143"/>
      <c r="C57" s="290" t="s">
        <v>388</v>
      </c>
      <c r="D57" s="290"/>
      <c r="F57" s="291">
        <v>1</v>
      </c>
      <c r="G57" s="275"/>
      <c r="H57" s="292">
        <v>6950</v>
      </c>
      <c r="I57" s="292">
        <v>4659</v>
      </c>
      <c r="J57" s="292">
        <v>0</v>
      </c>
      <c r="K57" s="276"/>
      <c r="L57" s="292">
        <v>0</v>
      </c>
      <c r="M57" s="295">
        <v>0</v>
      </c>
      <c r="N57" s="292">
        <v>0</v>
      </c>
      <c r="O57" s="292">
        <v>0</v>
      </c>
      <c r="P57" s="292">
        <v>0</v>
      </c>
      <c r="Q57" s="292">
        <v>0</v>
      </c>
      <c r="R57" s="292"/>
      <c r="S57" s="292">
        <v>0</v>
      </c>
      <c r="T57" s="292">
        <v>0</v>
      </c>
      <c r="U57" s="292">
        <v>1</v>
      </c>
      <c r="V57" s="292" t="s">
        <v>358</v>
      </c>
      <c r="W57" s="292">
        <v>6950</v>
      </c>
      <c r="X57" s="292">
        <v>4659</v>
      </c>
      <c r="Y57" s="277">
        <v>100</v>
      </c>
      <c r="Z57" s="292">
        <v>0</v>
      </c>
      <c r="AA57" s="292">
        <v>0</v>
      </c>
      <c r="AB57" s="292">
        <v>0</v>
      </c>
    </row>
    <row r="58" spans="2:28" ht="7.5" customHeight="1">
      <c r="B58" s="143"/>
      <c r="C58" s="143"/>
      <c r="D58" s="143"/>
      <c r="F58" s="291"/>
      <c r="G58" s="287"/>
      <c r="H58" s="292"/>
      <c r="I58" s="292"/>
      <c r="J58" s="292"/>
      <c r="K58" s="288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77"/>
      <c r="Z58" s="292"/>
      <c r="AA58" s="292"/>
      <c r="AB58" s="292"/>
    </row>
    <row r="59" spans="2:28" s="120" customFormat="1" ht="9.75" customHeight="1">
      <c r="B59" s="286" t="s">
        <v>389</v>
      </c>
      <c r="C59" s="286"/>
      <c r="D59" s="286"/>
      <c r="F59" s="293">
        <f>SUM(F60:F67)</f>
        <v>4</v>
      </c>
      <c r="G59" s="287">
        <f>SUM(G60:G67)</f>
        <v>-1</v>
      </c>
      <c r="H59" s="294">
        <f>SUM(H60:H67)</f>
        <v>57055</v>
      </c>
      <c r="I59" s="294">
        <f>SUM(I60:I67)</f>
        <v>43767</v>
      </c>
      <c r="J59" s="294">
        <f>SUM(J60:J67)</f>
        <v>30</v>
      </c>
      <c r="K59" s="288"/>
      <c r="L59" s="294">
        <f aca="true" t="shared" si="11" ref="L59:Q59">SUM(L60:L67)</f>
        <v>27361</v>
      </c>
      <c r="M59" s="296">
        <f t="shared" si="11"/>
        <v>22542</v>
      </c>
      <c r="N59" s="296">
        <f t="shared" si="11"/>
        <v>13</v>
      </c>
      <c r="O59" s="294">
        <f t="shared" si="11"/>
        <v>921</v>
      </c>
      <c r="P59" s="294">
        <f t="shared" si="11"/>
        <v>339</v>
      </c>
      <c r="Q59" s="294">
        <f t="shared" si="11"/>
        <v>0</v>
      </c>
      <c r="R59" s="294"/>
      <c r="S59" s="294">
        <f aca="true" t="shared" si="12" ref="S59:X59">SUM(S60:S67)</f>
        <v>0</v>
      </c>
      <c r="T59" s="294">
        <f t="shared" si="12"/>
        <v>0</v>
      </c>
      <c r="U59" s="294">
        <f t="shared" si="12"/>
        <v>47</v>
      </c>
      <c r="V59" s="288">
        <f t="shared" si="12"/>
        <v>-1</v>
      </c>
      <c r="W59" s="294">
        <f t="shared" si="12"/>
        <v>85337</v>
      </c>
      <c r="X59" s="294">
        <f t="shared" si="12"/>
        <v>66648</v>
      </c>
      <c r="Y59" s="289">
        <v>89.6</v>
      </c>
      <c r="Z59" s="294">
        <f>SUM(Z60:Z67)</f>
        <v>24</v>
      </c>
      <c r="AA59" s="294">
        <f>SUM(AA60:AA67)</f>
        <v>1990</v>
      </c>
      <c r="AB59" s="294">
        <f>SUM(AB60:AB67)</f>
        <v>1066</v>
      </c>
    </row>
    <row r="60" spans="2:28" s="278" customFormat="1" ht="9.75" customHeight="1">
      <c r="B60" s="143"/>
      <c r="C60" s="290" t="s">
        <v>390</v>
      </c>
      <c r="D60" s="290"/>
      <c r="F60" s="291">
        <v>1</v>
      </c>
      <c r="G60" s="275"/>
      <c r="H60" s="292">
        <v>16600</v>
      </c>
      <c r="I60" s="292">
        <v>11045</v>
      </c>
      <c r="J60" s="292">
        <v>4</v>
      </c>
      <c r="K60" s="276"/>
      <c r="L60" s="292">
        <v>9514</v>
      </c>
      <c r="M60" s="292">
        <v>7514</v>
      </c>
      <c r="N60" s="292">
        <v>2</v>
      </c>
      <c r="O60" s="292">
        <v>0</v>
      </c>
      <c r="P60" s="292">
        <v>0</v>
      </c>
      <c r="Q60" s="292">
        <v>0</v>
      </c>
      <c r="R60" s="292"/>
      <c r="S60" s="292">
        <v>0</v>
      </c>
      <c r="T60" s="292">
        <v>0</v>
      </c>
      <c r="U60" s="292">
        <v>7</v>
      </c>
      <c r="V60" s="292" t="s">
        <v>358</v>
      </c>
      <c r="W60" s="292">
        <v>26114</v>
      </c>
      <c r="X60" s="292">
        <v>18559</v>
      </c>
      <c r="Y60" s="277">
        <v>99.4</v>
      </c>
      <c r="Z60" s="292">
        <v>0</v>
      </c>
      <c r="AA60" s="292">
        <v>0</v>
      </c>
      <c r="AB60" s="292">
        <v>0</v>
      </c>
    </row>
    <row r="61" spans="2:28" s="278" customFormat="1" ht="9.75" customHeight="1">
      <c r="B61" s="143"/>
      <c r="C61" s="290" t="s">
        <v>391</v>
      </c>
      <c r="D61" s="290"/>
      <c r="F61" s="291">
        <v>0</v>
      </c>
      <c r="G61" s="275"/>
      <c r="H61" s="292">
        <v>0</v>
      </c>
      <c r="I61" s="292">
        <v>0</v>
      </c>
      <c r="J61" s="292">
        <v>9</v>
      </c>
      <c r="K61" s="276"/>
      <c r="L61" s="292">
        <v>4275</v>
      </c>
      <c r="M61" s="292">
        <v>3271</v>
      </c>
      <c r="N61" s="292">
        <v>1</v>
      </c>
      <c r="O61" s="292">
        <v>115</v>
      </c>
      <c r="P61" s="292">
        <v>115</v>
      </c>
      <c r="Q61" s="292">
        <v>0</v>
      </c>
      <c r="R61" s="292"/>
      <c r="S61" s="292">
        <v>0</v>
      </c>
      <c r="T61" s="292">
        <v>0</v>
      </c>
      <c r="U61" s="292">
        <v>10</v>
      </c>
      <c r="V61" s="292" t="s">
        <v>358</v>
      </c>
      <c r="W61" s="292">
        <v>4390</v>
      </c>
      <c r="X61" s="292">
        <v>3386</v>
      </c>
      <c r="Y61" s="277">
        <v>84.8</v>
      </c>
      <c r="Z61" s="292">
        <v>2</v>
      </c>
      <c r="AA61" s="292">
        <v>170</v>
      </c>
      <c r="AB61" s="292">
        <v>163</v>
      </c>
    </row>
    <row r="62" spans="2:28" s="278" customFormat="1" ht="9.75" customHeight="1">
      <c r="B62" s="143"/>
      <c r="C62" s="290" t="s">
        <v>392</v>
      </c>
      <c r="D62" s="290"/>
      <c r="F62" s="291">
        <v>1</v>
      </c>
      <c r="G62" s="275"/>
      <c r="H62" s="292">
        <v>26700</v>
      </c>
      <c r="I62" s="292">
        <v>20324</v>
      </c>
      <c r="J62" s="292">
        <v>0</v>
      </c>
      <c r="K62" s="276"/>
      <c r="L62" s="292">
        <v>0</v>
      </c>
      <c r="M62" s="292">
        <v>0</v>
      </c>
      <c r="N62" s="292">
        <v>0</v>
      </c>
      <c r="O62" s="292">
        <v>0</v>
      </c>
      <c r="P62" s="292">
        <v>0</v>
      </c>
      <c r="Q62" s="292">
        <v>0</v>
      </c>
      <c r="R62" s="292"/>
      <c r="S62" s="292">
        <v>0</v>
      </c>
      <c r="T62" s="292">
        <v>0</v>
      </c>
      <c r="U62" s="292">
        <v>1</v>
      </c>
      <c r="V62" s="292" t="s">
        <v>358</v>
      </c>
      <c r="W62" s="292">
        <v>26700</v>
      </c>
      <c r="X62" s="292">
        <v>20324</v>
      </c>
      <c r="Y62" s="277">
        <v>86.8</v>
      </c>
      <c r="Z62" s="292">
        <v>0</v>
      </c>
      <c r="AA62" s="292">
        <v>0</v>
      </c>
      <c r="AB62" s="292">
        <v>0</v>
      </c>
    </row>
    <row r="63" spans="2:28" s="278" customFormat="1" ht="9.75" customHeight="1">
      <c r="B63" s="143"/>
      <c r="C63" s="290" t="s">
        <v>393</v>
      </c>
      <c r="D63" s="290"/>
      <c r="F63" s="291">
        <v>2</v>
      </c>
      <c r="G63" s="275">
        <v>-1</v>
      </c>
      <c r="H63" s="292">
        <v>13755</v>
      </c>
      <c r="I63" s="292">
        <v>12398</v>
      </c>
      <c r="J63" s="292">
        <v>2</v>
      </c>
      <c r="K63" s="276"/>
      <c r="L63" s="292">
        <v>9200</v>
      </c>
      <c r="M63" s="292">
        <v>9094</v>
      </c>
      <c r="N63" s="292">
        <v>4</v>
      </c>
      <c r="O63" s="292">
        <v>256</v>
      </c>
      <c r="P63" s="292">
        <v>224</v>
      </c>
      <c r="Q63" s="292">
        <v>0</v>
      </c>
      <c r="R63" s="292"/>
      <c r="S63" s="292">
        <v>0</v>
      </c>
      <c r="T63" s="292">
        <v>0</v>
      </c>
      <c r="U63" s="292">
        <v>8</v>
      </c>
      <c r="V63" s="276">
        <v>-1</v>
      </c>
      <c r="W63" s="292">
        <v>23211</v>
      </c>
      <c r="X63" s="292">
        <v>21716</v>
      </c>
      <c r="Y63" s="277">
        <v>90.1</v>
      </c>
      <c r="Z63" s="292">
        <v>21</v>
      </c>
      <c r="AA63" s="292">
        <v>1780</v>
      </c>
      <c r="AB63" s="292">
        <v>872</v>
      </c>
    </row>
    <row r="64" spans="2:28" s="278" customFormat="1" ht="9.75" customHeight="1">
      <c r="B64" s="143"/>
      <c r="C64" s="290" t="s">
        <v>394</v>
      </c>
      <c r="D64" s="290"/>
      <c r="F64" s="291">
        <v>0</v>
      </c>
      <c r="G64" s="275"/>
      <c r="H64" s="292">
        <v>0</v>
      </c>
      <c r="I64" s="292">
        <v>0</v>
      </c>
      <c r="J64" s="292">
        <v>3</v>
      </c>
      <c r="K64" s="276"/>
      <c r="L64" s="292">
        <v>470</v>
      </c>
      <c r="M64" s="292">
        <v>202</v>
      </c>
      <c r="N64" s="292">
        <v>1</v>
      </c>
      <c r="O64" s="292">
        <v>0</v>
      </c>
      <c r="P64" s="292">
        <v>0</v>
      </c>
      <c r="Q64" s="292">
        <v>0</v>
      </c>
      <c r="R64" s="292"/>
      <c r="S64" s="292">
        <v>0</v>
      </c>
      <c r="T64" s="292">
        <v>0</v>
      </c>
      <c r="U64" s="292">
        <v>4</v>
      </c>
      <c r="V64" s="292" t="s">
        <v>358</v>
      </c>
      <c r="W64" s="292">
        <v>470</v>
      </c>
      <c r="X64" s="292">
        <v>202</v>
      </c>
      <c r="Y64" s="277">
        <v>12.7</v>
      </c>
      <c r="Z64" s="292">
        <v>0</v>
      </c>
      <c r="AA64" s="292">
        <v>0</v>
      </c>
      <c r="AB64" s="292">
        <v>0</v>
      </c>
    </row>
    <row r="65" spans="2:28" s="278" customFormat="1" ht="9.75" customHeight="1">
      <c r="B65" s="143"/>
      <c r="C65" s="290" t="s">
        <v>395</v>
      </c>
      <c r="D65" s="290"/>
      <c r="F65" s="291">
        <v>0</v>
      </c>
      <c r="G65" s="275"/>
      <c r="H65" s="292">
        <v>0</v>
      </c>
      <c r="I65" s="292">
        <v>0</v>
      </c>
      <c r="J65" s="292">
        <v>7</v>
      </c>
      <c r="K65" s="276"/>
      <c r="L65" s="292">
        <v>2102</v>
      </c>
      <c r="M65" s="292">
        <v>1433</v>
      </c>
      <c r="N65" s="292">
        <v>1</v>
      </c>
      <c r="O65" s="292">
        <v>0</v>
      </c>
      <c r="P65" s="292">
        <v>0</v>
      </c>
      <c r="Q65" s="292">
        <v>0</v>
      </c>
      <c r="R65" s="292"/>
      <c r="S65" s="292">
        <v>0</v>
      </c>
      <c r="T65" s="292">
        <v>0</v>
      </c>
      <c r="U65" s="292">
        <v>8</v>
      </c>
      <c r="V65" s="292" t="s">
        <v>358</v>
      </c>
      <c r="W65" s="292">
        <v>2102</v>
      </c>
      <c r="X65" s="292">
        <v>1433</v>
      </c>
      <c r="Y65" s="277">
        <v>97.8</v>
      </c>
      <c r="Z65" s="292">
        <v>1</v>
      </c>
      <c r="AA65" s="292">
        <v>40</v>
      </c>
      <c r="AB65" s="292">
        <v>31</v>
      </c>
    </row>
    <row r="66" spans="2:28" s="278" customFormat="1" ht="9.75" customHeight="1">
      <c r="B66" s="143"/>
      <c r="C66" s="290" t="s">
        <v>396</v>
      </c>
      <c r="D66" s="290"/>
      <c r="F66" s="291">
        <v>0</v>
      </c>
      <c r="G66" s="275"/>
      <c r="H66" s="292">
        <v>0</v>
      </c>
      <c r="I66" s="292">
        <v>0</v>
      </c>
      <c r="J66" s="292">
        <v>2</v>
      </c>
      <c r="K66" s="276"/>
      <c r="L66" s="292">
        <v>560</v>
      </c>
      <c r="M66" s="292">
        <v>407</v>
      </c>
      <c r="N66" s="292">
        <v>1</v>
      </c>
      <c r="O66" s="292">
        <v>0</v>
      </c>
      <c r="P66" s="292">
        <v>0</v>
      </c>
      <c r="Q66" s="292">
        <v>0</v>
      </c>
      <c r="R66" s="292"/>
      <c r="S66" s="292">
        <v>0</v>
      </c>
      <c r="T66" s="292">
        <v>0</v>
      </c>
      <c r="U66" s="292">
        <v>3</v>
      </c>
      <c r="V66" s="292" t="s">
        <v>358</v>
      </c>
      <c r="W66" s="292">
        <v>560</v>
      </c>
      <c r="X66" s="292">
        <v>407</v>
      </c>
      <c r="Y66" s="277">
        <v>83.2</v>
      </c>
      <c r="Z66" s="292">
        <v>0</v>
      </c>
      <c r="AA66" s="292">
        <v>0</v>
      </c>
      <c r="AB66" s="292">
        <v>0</v>
      </c>
    </row>
    <row r="67" spans="2:28" s="278" customFormat="1" ht="9.75" customHeight="1">
      <c r="B67" s="143"/>
      <c r="C67" s="290" t="s">
        <v>397</v>
      </c>
      <c r="D67" s="290"/>
      <c r="F67" s="291">
        <v>0</v>
      </c>
      <c r="G67" s="275"/>
      <c r="H67" s="292">
        <v>0</v>
      </c>
      <c r="I67" s="292">
        <v>0</v>
      </c>
      <c r="J67" s="292">
        <v>3</v>
      </c>
      <c r="K67" s="276"/>
      <c r="L67" s="292">
        <v>1240</v>
      </c>
      <c r="M67" s="292">
        <v>621</v>
      </c>
      <c r="N67" s="292">
        <v>3</v>
      </c>
      <c r="O67" s="292">
        <v>550</v>
      </c>
      <c r="P67" s="292">
        <v>0</v>
      </c>
      <c r="Q67" s="292">
        <v>0</v>
      </c>
      <c r="R67" s="292"/>
      <c r="S67" s="292">
        <v>0</v>
      </c>
      <c r="T67" s="292">
        <v>0</v>
      </c>
      <c r="U67" s="292">
        <v>6</v>
      </c>
      <c r="V67" s="292" t="s">
        <v>358</v>
      </c>
      <c r="W67" s="292">
        <v>1790</v>
      </c>
      <c r="X67" s="292">
        <v>621</v>
      </c>
      <c r="Y67" s="277">
        <v>100</v>
      </c>
      <c r="Z67" s="292">
        <v>0</v>
      </c>
      <c r="AA67" s="292">
        <v>0</v>
      </c>
      <c r="AB67" s="292">
        <v>0</v>
      </c>
    </row>
    <row r="68" spans="2:28" ht="7.5" customHeight="1">
      <c r="B68" s="143"/>
      <c r="C68" s="143"/>
      <c r="D68" s="143"/>
      <c r="F68" s="291"/>
      <c r="G68" s="287"/>
      <c r="H68" s="292"/>
      <c r="I68" s="292"/>
      <c r="J68" s="292"/>
      <c r="K68" s="288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77"/>
      <c r="Z68" s="292"/>
      <c r="AA68" s="292"/>
      <c r="AB68" s="292"/>
    </row>
    <row r="69" spans="2:28" s="120" customFormat="1" ht="9.75" customHeight="1">
      <c r="B69" s="286" t="s">
        <v>398</v>
      </c>
      <c r="C69" s="286"/>
      <c r="D69" s="286"/>
      <c r="F69" s="293">
        <f>SUM(F70:F76)</f>
        <v>6</v>
      </c>
      <c r="G69" s="287"/>
      <c r="H69" s="294">
        <f>SUM(H70:H76)</f>
        <v>103415</v>
      </c>
      <c r="I69" s="294">
        <f>SUM(I70:I76)</f>
        <v>78726</v>
      </c>
      <c r="J69" s="294">
        <f>SUM(J70:J76)</f>
        <v>12</v>
      </c>
      <c r="K69" s="288"/>
      <c r="L69" s="294">
        <f aca="true" t="shared" si="13" ref="L69:Q69">SUM(L70:L76)</f>
        <v>11575</v>
      </c>
      <c r="M69" s="294">
        <f t="shared" si="13"/>
        <v>9769</v>
      </c>
      <c r="N69" s="294">
        <f t="shared" si="13"/>
        <v>19</v>
      </c>
      <c r="O69" s="294">
        <f t="shared" si="13"/>
        <v>921</v>
      </c>
      <c r="P69" s="294">
        <f t="shared" si="13"/>
        <v>573</v>
      </c>
      <c r="Q69" s="294">
        <f t="shared" si="13"/>
        <v>0</v>
      </c>
      <c r="R69" s="294"/>
      <c r="S69" s="294">
        <f>SUM(S70:S76)</f>
        <v>0</v>
      </c>
      <c r="T69" s="294">
        <f>SUM(T70:T76)</f>
        <v>0</v>
      </c>
      <c r="U69" s="294">
        <f>SUM(U70:U76)</f>
        <v>37</v>
      </c>
      <c r="V69" s="294"/>
      <c r="W69" s="294">
        <f>SUM(W70:W76)</f>
        <v>115911</v>
      </c>
      <c r="X69" s="294">
        <f>SUM(X70:X76)</f>
        <v>89068</v>
      </c>
      <c r="Y69" s="289">
        <v>89.3</v>
      </c>
      <c r="Z69" s="294">
        <f>SUM(Z70:Z76)</f>
        <v>3</v>
      </c>
      <c r="AA69" s="294">
        <f>SUM(AA70:AA76)</f>
        <v>150</v>
      </c>
      <c r="AB69" s="294">
        <f>SUM(AB70:AB76)</f>
        <v>150</v>
      </c>
    </row>
    <row r="70" spans="2:28" s="278" customFormat="1" ht="9.75" customHeight="1">
      <c r="B70" s="143"/>
      <c r="C70" s="290" t="s">
        <v>399</v>
      </c>
      <c r="D70" s="290"/>
      <c r="F70" s="291">
        <v>1</v>
      </c>
      <c r="G70" s="275"/>
      <c r="H70" s="292">
        <v>19475</v>
      </c>
      <c r="I70" s="292">
        <v>17368</v>
      </c>
      <c r="J70" s="292">
        <v>0</v>
      </c>
      <c r="K70" s="276"/>
      <c r="L70" s="292">
        <v>0</v>
      </c>
      <c r="M70" s="292">
        <v>0</v>
      </c>
      <c r="N70" s="292">
        <v>5</v>
      </c>
      <c r="O70" s="292">
        <v>0</v>
      </c>
      <c r="P70" s="292">
        <v>172</v>
      </c>
      <c r="Q70" s="292">
        <v>0</v>
      </c>
      <c r="R70" s="292"/>
      <c r="S70" s="292">
        <v>0</v>
      </c>
      <c r="T70" s="292">
        <v>0</v>
      </c>
      <c r="U70" s="292">
        <v>6</v>
      </c>
      <c r="V70" s="292" t="s">
        <v>358</v>
      </c>
      <c r="W70" s="292">
        <v>19475</v>
      </c>
      <c r="X70" s="292">
        <v>17540</v>
      </c>
      <c r="Y70" s="277">
        <v>99.5</v>
      </c>
      <c r="Z70" s="292">
        <v>0</v>
      </c>
      <c r="AA70" s="292">
        <v>0</v>
      </c>
      <c r="AB70" s="292">
        <v>0</v>
      </c>
    </row>
    <row r="71" spans="2:28" s="278" customFormat="1" ht="9.75" customHeight="1">
      <c r="B71" s="143"/>
      <c r="C71" s="290" t="s">
        <v>400</v>
      </c>
      <c r="D71" s="290"/>
      <c r="F71" s="291">
        <v>1</v>
      </c>
      <c r="G71" s="275"/>
      <c r="H71" s="292">
        <v>7620</v>
      </c>
      <c r="I71" s="292">
        <v>0</v>
      </c>
      <c r="J71" s="292">
        <v>8</v>
      </c>
      <c r="K71" s="276"/>
      <c r="L71" s="292">
        <v>8840</v>
      </c>
      <c r="M71" s="292">
        <v>7381</v>
      </c>
      <c r="N71" s="292">
        <v>3</v>
      </c>
      <c r="O71" s="292">
        <v>9</v>
      </c>
      <c r="P71" s="292">
        <v>9</v>
      </c>
      <c r="Q71" s="292">
        <v>0</v>
      </c>
      <c r="R71" s="292"/>
      <c r="S71" s="292">
        <v>0</v>
      </c>
      <c r="T71" s="292">
        <v>0</v>
      </c>
      <c r="U71" s="292">
        <v>12</v>
      </c>
      <c r="V71" s="292" t="s">
        <v>358</v>
      </c>
      <c r="W71" s="292">
        <v>16469</v>
      </c>
      <c r="X71" s="292">
        <v>7390</v>
      </c>
      <c r="Y71" s="277">
        <v>88.9</v>
      </c>
      <c r="Z71" s="292">
        <v>0</v>
      </c>
      <c r="AA71" s="292">
        <v>0</v>
      </c>
      <c r="AB71" s="292">
        <v>0</v>
      </c>
    </row>
    <row r="72" spans="2:28" s="278" customFormat="1" ht="9.75" customHeight="1">
      <c r="B72" s="143"/>
      <c r="C72" s="290" t="s">
        <v>401</v>
      </c>
      <c r="D72" s="290"/>
      <c r="F72" s="291">
        <v>1</v>
      </c>
      <c r="G72" s="275"/>
      <c r="H72" s="292">
        <v>37620</v>
      </c>
      <c r="I72" s="292">
        <v>28960</v>
      </c>
      <c r="J72" s="292">
        <v>0</v>
      </c>
      <c r="K72" s="276"/>
      <c r="L72" s="292">
        <v>0</v>
      </c>
      <c r="M72" s="292">
        <v>0</v>
      </c>
      <c r="N72" s="292">
        <v>6</v>
      </c>
      <c r="O72" s="292">
        <v>477</v>
      </c>
      <c r="P72" s="292">
        <v>263</v>
      </c>
      <c r="Q72" s="292">
        <v>0</v>
      </c>
      <c r="R72" s="292"/>
      <c r="S72" s="292">
        <v>0</v>
      </c>
      <c r="T72" s="292">
        <v>0</v>
      </c>
      <c r="U72" s="292">
        <v>7</v>
      </c>
      <c r="V72" s="292" t="s">
        <v>358</v>
      </c>
      <c r="W72" s="292">
        <v>38097</v>
      </c>
      <c r="X72" s="292">
        <v>29223</v>
      </c>
      <c r="Y72" s="277">
        <v>81.2</v>
      </c>
      <c r="Z72" s="292">
        <v>0</v>
      </c>
      <c r="AA72" s="292">
        <v>0</v>
      </c>
      <c r="AB72" s="292">
        <v>0</v>
      </c>
    </row>
    <row r="73" spans="2:28" s="278" customFormat="1" ht="9.75" customHeight="1">
      <c r="B73" s="143"/>
      <c r="C73" s="290" t="s">
        <v>402</v>
      </c>
      <c r="D73" s="290"/>
      <c r="F73" s="291">
        <v>1</v>
      </c>
      <c r="G73" s="275"/>
      <c r="H73" s="292">
        <v>11000</v>
      </c>
      <c r="I73" s="292">
        <v>10120</v>
      </c>
      <c r="J73" s="292">
        <v>1</v>
      </c>
      <c r="K73" s="276"/>
      <c r="L73" s="292">
        <v>600</v>
      </c>
      <c r="M73" s="292">
        <v>548</v>
      </c>
      <c r="N73" s="292">
        <v>0</v>
      </c>
      <c r="O73" s="292">
        <v>0</v>
      </c>
      <c r="P73" s="292">
        <v>0</v>
      </c>
      <c r="Q73" s="292">
        <v>0</v>
      </c>
      <c r="R73" s="292"/>
      <c r="S73" s="292">
        <v>0</v>
      </c>
      <c r="T73" s="292">
        <v>0</v>
      </c>
      <c r="U73" s="292">
        <v>2</v>
      </c>
      <c r="V73" s="292" t="s">
        <v>358</v>
      </c>
      <c r="W73" s="292">
        <v>11600</v>
      </c>
      <c r="X73" s="292">
        <v>10668</v>
      </c>
      <c r="Y73" s="277">
        <v>88.8</v>
      </c>
      <c r="Z73" s="292">
        <v>0</v>
      </c>
      <c r="AA73" s="292">
        <v>0</v>
      </c>
      <c r="AB73" s="292">
        <v>0</v>
      </c>
    </row>
    <row r="74" spans="2:28" s="278" customFormat="1" ht="9.75" customHeight="1">
      <c r="B74" s="143"/>
      <c r="C74" s="290" t="s">
        <v>403</v>
      </c>
      <c r="D74" s="290"/>
      <c r="F74" s="291">
        <v>1</v>
      </c>
      <c r="G74" s="275"/>
      <c r="H74" s="292">
        <v>12700</v>
      </c>
      <c r="I74" s="292">
        <v>10652</v>
      </c>
      <c r="J74" s="292">
        <v>0</v>
      </c>
      <c r="K74" s="276"/>
      <c r="L74" s="292">
        <v>0</v>
      </c>
      <c r="M74" s="292">
        <v>0</v>
      </c>
      <c r="N74" s="292">
        <v>0</v>
      </c>
      <c r="O74" s="292">
        <v>0</v>
      </c>
      <c r="P74" s="292">
        <v>0</v>
      </c>
      <c r="Q74" s="292">
        <v>0</v>
      </c>
      <c r="R74" s="292"/>
      <c r="S74" s="292">
        <v>0</v>
      </c>
      <c r="T74" s="292">
        <v>0</v>
      </c>
      <c r="U74" s="292">
        <v>1</v>
      </c>
      <c r="V74" s="292" t="s">
        <v>358</v>
      </c>
      <c r="W74" s="292">
        <v>12700</v>
      </c>
      <c r="X74" s="292">
        <v>10652</v>
      </c>
      <c r="Y74" s="277">
        <v>89.3</v>
      </c>
      <c r="Z74" s="292">
        <v>1</v>
      </c>
      <c r="AA74" s="292">
        <v>50</v>
      </c>
      <c r="AB74" s="292">
        <v>45</v>
      </c>
    </row>
    <row r="75" spans="2:28" s="278" customFormat="1" ht="9.75" customHeight="1">
      <c r="B75" s="143"/>
      <c r="C75" s="290" t="s">
        <v>404</v>
      </c>
      <c r="D75" s="290"/>
      <c r="F75" s="291">
        <v>1</v>
      </c>
      <c r="G75" s="275"/>
      <c r="H75" s="292">
        <v>15000</v>
      </c>
      <c r="I75" s="292">
        <v>11626</v>
      </c>
      <c r="J75" s="292">
        <v>0</v>
      </c>
      <c r="K75" s="276"/>
      <c r="L75" s="292">
        <v>0</v>
      </c>
      <c r="M75" s="292">
        <v>0</v>
      </c>
      <c r="N75" s="292">
        <v>4</v>
      </c>
      <c r="O75" s="292">
        <v>435</v>
      </c>
      <c r="P75" s="292">
        <v>129</v>
      </c>
      <c r="Q75" s="292">
        <v>0</v>
      </c>
      <c r="R75" s="292"/>
      <c r="S75" s="292">
        <v>0</v>
      </c>
      <c r="T75" s="292">
        <v>0</v>
      </c>
      <c r="U75" s="292">
        <v>5</v>
      </c>
      <c r="V75" s="292" t="s">
        <v>358</v>
      </c>
      <c r="W75" s="292">
        <v>15435</v>
      </c>
      <c r="X75" s="292">
        <v>11755</v>
      </c>
      <c r="Y75" s="277">
        <v>99.4</v>
      </c>
      <c r="Z75" s="292">
        <v>2</v>
      </c>
      <c r="AA75" s="292">
        <v>100</v>
      </c>
      <c r="AB75" s="292">
        <v>105</v>
      </c>
    </row>
    <row r="76" spans="2:28" s="278" customFormat="1" ht="9.75" customHeight="1">
      <c r="B76" s="143"/>
      <c r="C76" s="290" t="s">
        <v>405</v>
      </c>
      <c r="D76" s="290"/>
      <c r="F76" s="291">
        <v>0</v>
      </c>
      <c r="G76" s="275"/>
      <c r="H76" s="292">
        <v>0</v>
      </c>
      <c r="I76" s="292">
        <v>0</v>
      </c>
      <c r="J76" s="292">
        <v>3</v>
      </c>
      <c r="K76" s="276"/>
      <c r="L76" s="292">
        <v>2135</v>
      </c>
      <c r="M76" s="292">
        <v>1840</v>
      </c>
      <c r="N76" s="292">
        <v>1</v>
      </c>
      <c r="O76" s="292">
        <v>0</v>
      </c>
      <c r="P76" s="292">
        <v>0</v>
      </c>
      <c r="Q76" s="292">
        <v>0</v>
      </c>
      <c r="R76" s="292"/>
      <c r="S76" s="292">
        <v>0</v>
      </c>
      <c r="T76" s="292">
        <v>0</v>
      </c>
      <c r="U76" s="292">
        <v>4</v>
      </c>
      <c r="V76" s="292" t="s">
        <v>358</v>
      </c>
      <c r="W76" s="292">
        <v>2135</v>
      </c>
      <c r="X76" s="292">
        <v>1840</v>
      </c>
      <c r="Y76" s="277">
        <v>88.5</v>
      </c>
      <c r="Z76" s="292">
        <v>0</v>
      </c>
      <c r="AA76" s="292">
        <v>0</v>
      </c>
      <c r="AB76" s="292">
        <v>0</v>
      </c>
    </row>
    <row r="77" spans="2:28" ht="7.5" customHeight="1">
      <c r="B77" s="143"/>
      <c r="C77" s="143"/>
      <c r="D77" s="143"/>
      <c r="F77" s="291"/>
      <c r="G77" s="287"/>
      <c r="H77" s="292"/>
      <c r="I77" s="292"/>
      <c r="J77" s="292"/>
      <c r="K77" s="288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77"/>
      <c r="Z77" s="292"/>
      <c r="AA77" s="292"/>
      <c r="AB77" s="292"/>
    </row>
    <row r="78" spans="2:28" s="120" customFormat="1" ht="9.75" customHeight="1">
      <c r="B78" s="286" t="s">
        <v>406</v>
      </c>
      <c r="C78" s="286"/>
      <c r="D78" s="286"/>
      <c r="F78" s="293">
        <f>SUM(F79:F81)</f>
        <v>2</v>
      </c>
      <c r="G78" s="287"/>
      <c r="H78" s="294">
        <f>SUM(H79:H81)</f>
        <v>29420</v>
      </c>
      <c r="I78" s="294">
        <f>SUM(I79:I81)</f>
        <v>18091</v>
      </c>
      <c r="J78" s="294">
        <f>SUM(J79:J81)</f>
        <v>6</v>
      </c>
      <c r="K78" s="288"/>
      <c r="L78" s="294">
        <f aca="true" t="shared" si="14" ref="L78:Q78">SUM(L79:L81)</f>
        <v>14770</v>
      </c>
      <c r="M78" s="294">
        <f t="shared" si="14"/>
        <v>11722</v>
      </c>
      <c r="N78" s="294">
        <f t="shared" si="14"/>
        <v>4</v>
      </c>
      <c r="O78" s="294">
        <f t="shared" si="14"/>
        <v>1</v>
      </c>
      <c r="P78" s="294">
        <f t="shared" si="14"/>
        <v>1</v>
      </c>
      <c r="Q78" s="294">
        <f t="shared" si="14"/>
        <v>0</v>
      </c>
      <c r="R78" s="294"/>
      <c r="S78" s="294">
        <f>SUM(S79:S81)</f>
        <v>0</v>
      </c>
      <c r="T78" s="294">
        <f>SUM(T79:T81)</f>
        <v>0</v>
      </c>
      <c r="U78" s="294">
        <f>SUM(U79:U81)</f>
        <v>12</v>
      </c>
      <c r="V78" s="294"/>
      <c r="W78" s="294">
        <f>SUM(W79:W81)</f>
        <v>44191</v>
      </c>
      <c r="X78" s="294">
        <f>SUM(X79:X81)</f>
        <v>29814</v>
      </c>
      <c r="Y78" s="289">
        <v>97.1</v>
      </c>
      <c r="Z78" s="294">
        <f>SUM(Z79:Z81)</f>
        <v>0</v>
      </c>
      <c r="AA78" s="294">
        <f>SUM(AA79:AA81)</f>
        <v>0</v>
      </c>
      <c r="AB78" s="294">
        <f>SUM(AB79:AB81)</f>
        <v>0</v>
      </c>
    </row>
    <row r="79" spans="2:28" s="278" customFormat="1" ht="9.75" customHeight="1">
      <c r="B79" s="143"/>
      <c r="C79" s="290" t="s">
        <v>407</v>
      </c>
      <c r="D79" s="290"/>
      <c r="F79" s="291">
        <v>1</v>
      </c>
      <c r="G79" s="275"/>
      <c r="H79" s="292">
        <v>21000</v>
      </c>
      <c r="I79" s="292">
        <v>18091</v>
      </c>
      <c r="J79" s="292">
        <v>0</v>
      </c>
      <c r="K79" s="276"/>
      <c r="L79" s="292">
        <v>0</v>
      </c>
      <c r="M79" s="292">
        <v>0</v>
      </c>
      <c r="N79" s="292">
        <v>2</v>
      </c>
      <c r="O79" s="292">
        <v>1</v>
      </c>
      <c r="P79" s="292">
        <v>1</v>
      </c>
      <c r="Q79" s="292">
        <v>0</v>
      </c>
      <c r="R79" s="292"/>
      <c r="S79" s="292">
        <v>0</v>
      </c>
      <c r="T79" s="292">
        <v>0</v>
      </c>
      <c r="U79" s="292">
        <v>3</v>
      </c>
      <c r="V79" s="292" t="s">
        <v>358</v>
      </c>
      <c r="W79" s="292">
        <v>21001</v>
      </c>
      <c r="X79" s="292">
        <v>18092</v>
      </c>
      <c r="Y79" s="277">
        <v>96.3</v>
      </c>
      <c r="Z79" s="292">
        <v>0</v>
      </c>
      <c r="AA79" s="292">
        <v>0</v>
      </c>
      <c r="AB79" s="292">
        <v>0</v>
      </c>
    </row>
    <row r="80" spans="2:28" s="278" customFormat="1" ht="9.75" customHeight="1">
      <c r="B80" s="143"/>
      <c r="C80" s="290" t="s">
        <v>408</v>
      </c>
      <c r="D80" s="290"/>
      <c r="F80" s="291">
        <v>0</v>
      </c>
      <c r="G80" s="275"/>
      <c r="H80" s="292">
        <v>0</v>
      </c>
      <c r="I80" s="292">
        <v>0</v>
      </c>
      <c r="J80" s="292">
        <v>1</v>
      </c>
      <c r="K80" s="276"/>
      <c r="L80" s="292">
        <v>3870</v>
      </c>
      <c r="M80" s="292">
        <v>3373</v>
      </c>
      <c r="N80" s="292">
        <v>1</v>
      </c>
      <c r="O80" s="292">
        <v>0</v>
      </c>
      <c r="P80" s="292">
        <v>0</v>
      </c>
      <c r="Q80" s="292">
        <v>0</v>
      </c>
      <c r="R80" s="292"/>
      <c r="S80" s="292">
        <v>0</v>
      </c>
      <c r="T80" s="292">
        <v>0</v>
      </c>
      <c r="U80" s="292">
        <v>2</v>
      </c>
      <c r="V80" s="292" t="s">
        <v>358</v>
      </c>
      <c r="W80" s="292">
        <v>3870</v>
      </c>
      <c r="X80" s="292">
        <v>3373</v>
      </c>
      <c r="Y80" s="277">
        <v>100</v>
      </c>
      <c r="Z80" s="292">
        <v>0</v>
      </c>
      <c r="AA80" s="292">
        <v>0</v>
      </c>
      <c r="AB80" s="292">
        <v>0</v>
      </c>
    </row>
    <row r="81" spans="2:28" s="278" customFormat="1" ht="9.75" customHeight="1">
      <c r="B81" s="143"/>
      <c r="C81" s="290" t="s">
        <v>409</v>
      </c>
      <c r="D81" s="290"/>
      <c r="F81" s="291">
        <v>1</v>
      </c>
      <c r="G81" s="275"/>
      <c r="H81" s="292">
        <v>8420</v>
      </c>
      <c r="I81" s="292">
        <v>0</v>
      </c>
      <c r="J81" s="292">
        <v>5</v>
      </c>
      <c r="K81" s="292"/>
      <c r="L81" s="292">
        <v>10900</v>
      </c>
      <c r="M81" s="292">
        <v>8349</v>
      </c>
      <c r="N81" s="292">
        <v>1</v>
      </c>
      <c r="O81" s="292">
        <v>0</v>
      </c>
      <c r="P81" s="292">
        <v>0</v>
      </c>
      <c r="Q81" s="292">
        <v>0</v>
      </c>
      <c r="R81" s="292"/>
      <c r="S81" s="292">
        <v>0</v>
      </c>
      <c r="T81" s="292">
        <v>0</v>
      </c>
      <c r="U81" s="292">
        <v>7</v>
      </c>
      <c r="V81" s="292" t="s">
        <v>358</v>
      </c>
      <c r="W81" s="292">
        <v>19320</v>
      </c>
      <c r="X81" s="292">
        <v>8349</v>
      </c>
      <c r="Y81" s="277">
        <v>97.8</v>
      </c>
      <c r="Z81" s="292">
        <v>0</v>
      </c>
      <c r="AA81" s="292">
        <v>0</v>
      </c>
      <c r="AB81" s="292">
        <v>0</v>
      </c>
    </row>
    <row r="82" spans="6:7" ht="6" customHeight="1" thickBot="1">
      <c r="F82" s="127"/>
      <c r="G82" s="131"/>
    </row>
    <row r="83" spans="1:28" ht="13.5">
      <c r="A83" s="28" t="s">
        <v>410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255"/>
      <c r="T83" s="97"/>
      <c r="U83" s="97"/>
      <c r="V83" s="97"/>
      <c r="W83" s="97"/>
      <c r="X83" s="97"/>
      <c r="Y83" s="97"/>
      <c r="Z83" s="97"/>
      <c r="AA83" s="97"/>
      <c r="AB83" s="97"/>
    </row>
    <row r="84" ht="17.25">
      <c r="M84" s="3" t="s">
        <v>411</v>
      </c>
    </row>
    <row r="85" spans="1:2" ht="13.5">
      <c r="A85" s="144"/>
      <c r="B85" s="144"/>
    </row>
    <row r="86" spans="1:2" ht="13.5">
      <c r="A86" s="144"/>
      <c r="B86" s="144"/>
    </row>
    <row r="87" spans="1:28" ht="14.25" thickBot="1">
      <c r="A87" s="144"/>
      <c r="B87" s="144"/>
      <c r="AB87" s="297"/>
    </row>
    <row r="88" spans="1:28" ht="14.25" customHeight="1" thickTop="1">
      <c r="A88" s="67" t="s">
        <v>324</v>
      </c>
      <c r="B88" s="67"/>
      <c r="C88" s="67"/>
      <c r="D88" s="67"/>
      <c r="E88" s="67"/>
      <c r="F88" s="68" t="s">
        <v>325</v>
      </c>
      <c r="G88" s="257"/>
      <c r="H88" s="257"/>
      <c r="I88" s="258"/>
      <c r="J88" s="68" t="s">
        <v>326</v>
      </c>
      <c r="K88" s="257"/>
      <c r="L88" s="257"/>
      <c r="M88" s="258"/>
      <c r="N88" s="68" t="s">
        <v>327</v>
      </c>
      <c r="O88" s="69"/>
      <c r="P88" s="69"/>
      <c r="Q88" s="69" t="s">
        <v>328</v>
      </c>
      <c r="R88" s="259"/>
      <c r="S88" s="259"/>
      <c r="T88" s="260"/>
      <c r="U88" s="68" t="s">
        <v>329</v>
      </c>
      <c r="V88" s="257"/>
      <c r="W88" s="257"/>
      <c r="X88" s="258"/>
      <c r="Y88" s="228" t="s">
        <v>330</v>
      </c>
      <c r="Z88" s="68" t="s">
        <v>331</v>
      </c>
      <c r="AA88" s="69"/>
      <c r="AB88" s="69"/>
    </row>
    <row r="89" spans="1:28" ht="13.5" customHeight="1">
      <c r="A89" s="229"/>
      <c r="B89" s="229"/>
      <c r="C89" s="229"/>
      <c r="D89" s="229"/>
      <c r="E89" s="229"/>
      <c r="F89" s="261" t="s">
        <v>332</v>
      </c>
      <c r="G89" s="262"/>
      <c r="H89" s="263" t="s">
        <v>333</v>
      </c>
      <c r="I89" s="263" t="s">
        <v>334</v>
      </c>
      <c r="J89" s="206" t="s">
        <v>332</v>
      </c>
      <c r="K89" s="262"/>
      <c r="L89" s="224" t="s">
        <v>333</v>
      </c>
      <c r="M89" s="224" t="s">
        <v>334</v>
      </c>
      <c r="N89" s="233" t="s">
        <v>335</v>
      </c>
      <c r="O89" s="71"/>
      <c r="P89" s="236"/>
      <c r="Q89" s="264" t="s">
        <v>336</v>
      </c>
      <c r="R89" s="265"/>
      <c r="S89" s="265"/>
      <c r="T89" s="266"/>
      <c r="U89" s="261" t="s">
        <v>332</v>
      </c>
      <c r="V89" s="262"/>
      <c r="W89" s="230" t="s">
        <v>337</v>
      </c>
      <c r="X89" s="230" t="s">
        <v>338</v>
      </c>
      <c r="Y89" s="230"/>
      <c r="Z89" s="230" t="s">
        <v>332</v>
      </c>
      <c r="AA89" s="230" t="s">
        <v>337</v>
      </c>
      <c r="AB89" s="230" t="s">
        <v>338</v>
      </c>
    </row>
    <row r="90" spans="1:28" ht="13.5">
      <c r="A90" s="71"/>
      <c r="B90" s="71"/>
      <c r="C90" s="71"/>
      <c r="D90" s="71"/>
      <c r="E90" s="71"/>
      <c r="F90" s="233"/>
      <c r="G90" s="267"/>
      <c r="H90" s="268"/>
      <c r="I90" s="268"/>
      <c r="J90" s="187"/>
      <c r="K90" s="267"/>
      <c r="L90" s="225"/>
      <c r="M90" s="225"/>
      <c r="N90" s="72" t="s">
        <v>332</v>
      </c>
      <c r="O90" s="269" t="s">
        <v>339</v>
      </c>
      <c r="P90" s="270" t="s">
        <v>334</v>
      </c>
      <c r="Q90" s="271" t="s">
        <v>332</v>
      </c>
      <c r="R90" s="272"/>
      <c r="S90" s="273" t="s">
        <v>339</v>
      </c>
      <c r="T90" s="73" t="s">
        <v>340</v>
      </c>
      <c r="U90" s="233"/>
      <c r="V90" s="267"/>
      <c r="W90" s="233"/>
      <c r="X90" s="233"/>
      <c r="Y90" s="233"/>
      <c r="Z90" s="233"/>
      <c r="AA90" s="233"/>
      <c r="AB90" s="233"/>
    </row>
    <row r="91" spans="6:7" ht="6" customHeight="1">
      <c r="F91" s="75"/>
      <c r="G91" s="131"/>
    </row>
    <row r="92" spans="2:28" s="120" customFormat="1" ht="9.75" customHeight="1">
      <c r="B92" s="286" t="s">
        <v>412</v>
      </c>
      <c r="C92" s="286"/>
      <c r="D92" s="286"/>
      <c r="F92" s="293">
        <f>SUM(F93:F97)</f>
        <v>1</v>
      </c>
      <c r="G92" s="294"/>
      <c r="H92" s="294">
        <f aca="true" t="shared" si="15" ref="H92:Q92">SUM(H93:H97)</f>
        <v>6350</v>
      </c>
      <c r="I92" s="294">
        <f t="shared" si="15"/>
        <v>5974</v>
      </c>
      <c r="J92" s="294">
        <f t="shared" si="15"/>
        <v>13</v>
      </c>
      <c r="K92" s="288">
        <f t="shared" si="15"/>
        <v>-1</v>
      </c>
      <c r="L92" s="294">
        <f t="shared" si="15"/>
        <v>12154</v>
      </c>
      <c r="M92" s="294">
        <f t="shared" si="15"/>
        <v>9608</v>
      </c>
      <c r="N92" s="294">
        <f t="shared" si="15"/>
        <v>0</v>
      </c>
      <c r="O92" s="294">
        <f t="shared" si="15"/>
        <v>0</v>
      </c>
      <c r="P92" s="294">
        <f t="shared" si="15"/>
        <v>0</v>
      </c>
      <c r="Q92" s="294">
        <f t="shared" si="15"/>
        <v>0</v>
      </c>
      <c r="R92" s="294"/>
      <c r="S92" s="294">
        <f aca="true" t="shared" si="16" ref="S92:X92">SUM(S93:S97)</f>
        <v>0</v>
      </c>
      <c r="T92" s="294">
        <f t="shared" si="16"/>
        <v>0</v>
      </c>
      <c r="U92" s="294">
        <f t="shared" si="16"/>
        <v>14</v>
      </c>
      <c r="V92" s="288">
        <f t="shared" si="16"/>
        <v>-1</v>
      </c>
      <c r="W92" s="294">
        <f t="shared" si="16"/>
        <v>18504</v>
      </c>
      <c r="X92" s="294">
        <f t="shared" si="16"/>
        <v>15582</v>
      </c>
      <c r="Y92" s="289">
        <v>91</v>
      </c>
      <c r="Z92" s="294">
        <f>SUM(Z93:Z97)</f>
        <v>2</v>
      </c>
      <c r="AA92" s="294">
        <f>SUM(AA93:AA97)</f>
        <v>139</v>
      </c>
      <c r="AB92" s="294">
        <f>SUM(AB93:AB97)</f>
        <v>119</v>
      </c>
    </row>
    <row r="93" spans="2:28" s="278" customFormat="1" ht="9.75" customHeight="1">
      <c r="B93" s="143"/>
      <c r="C93" s="290" t="s">
        <v>413</v>
      </c>
      <c r="D93" s="290"/>
      <c r="F93" s="291">
        <v>0</v>
      </c>
      <c r="G93" s="292"/>
      <c r="H93" s="292">
        <v>0</v>
      </c>
      <c r="I93" s="292">
        <v>0</v>
      </c>
      <c r="J93" s="292">
        <v>2</v>
      </c>
      <c r="K93" s="276">
        <v>-1</v>
      </c>
      <c r="L93" s="292">
        <v>2312</v>
      </c>
      <c r="M93" s="292">
        <v>2221</v>
      </c>
      <c r="N93" s="292">
        <v>0</v>
      </c>
      <c r="O93" s="292">
        <v>0</v>
      </c>
      <c r="P93" s="292">
        <v>0</v>
      </c>
      <c r="Q93" s="292">
        <v>0</v>
      </c>
      <c r="R93" s="292"/>
      <c r="S93" s="292">
        <v>0</v>
      </c>
      <c r="T93" s="292">
        <v>0</v>
      </c>
      <c r="U93" s="292">
        <v>2</v>
      </c>
      <c r="V93" s="276">
        <v>-1</v>
      </c>
      <c r="W93" s="292">
        <v>2312</v>
      </c>
      <c r="X93" s="292">
        <v>2221</v>
      </c>
      <c r="Y93" s="277">
        <v>97.9</v>
      </c>
      <c r="Z93" s="292">
        <v>1</v>
      </c>
      <c r="AA93" s="292">
        <v>56</v>
      </c>
      <c r="AB93" s="292">
        <v>48</v>
      </c>
    </row>
    <row r="94" spans="2:28" s="278" customFormat="1" ht="9.75" customHeight="1">
      <c r="B94" s="143"/>
      <c r="C94" s="290" t="s">
        <v>414</v>
      </c>
      <c r="D94" s="290"/>
      <c r="F94" s="291">
        <v>0</v>
      </c>
      <c r="G94" s="292"/>
      <c r="H94" s="292">
        <v>0</v>
      </c>
      <c r="I94" s="292">
        <v>0</v>
      </c>
      <c r="J94" s="292">
        <v>5</v>
      </c>
      <c r="K94" s="292"/>
      <c r="L94" s="292">
        <v>1907</v>
      </c>
      <c r="M94" s="292">
        <v>512</v>
      </c>
      <c r="N94" s="292">
        <v>0</v>
      </c>
      <c r="O94" s="292">
        <v>0</v>
      </c>
      <c r="P94" s="292">
        <v>0</v>
      </c>
      <c r="Q94" s="292">
        <v>0</v>
      </c>
      <c r="R94" s="292"/>
      <c r="S94" s="292">
        <v>0</v>
      </c>
      <c r="T94" s="292">
        <v>0</v>
      </c>
      <c r="U94" s="292">
        <v>5</v>
      </c>
      <c r="V94" s="292" t="s">
        <v>358</v>
      </c>
      <c r="W94" s="292">
        <v>1907</v>
      </c>
      <c r="X94" s="292">
        <v>512</v>
      </c>
      <c r="Y94" s="277">
        <v>28</v>
      </c>
      <c r="Z94" s="292">
        <v>0</v>
      </c>
      <c r="AA94" s="292">
        <v>0</v>
      </c>
      <c r="AB94" s="292">
        <v>0</v>
      </c>
    </row>
    <row r="95" spans="2:28" s="278" customFormat="1" ht="9.75" customHeight="1">
      <c r="B95" s="143"/>
      <c r="C95" s="290" t="s">
        <v>415</v>
      </c>
      <c r="D95" s="290"/>
      <c r="F95" s="291">
        <v>1</v>
      </c>
      <c r="G95" s="292"/>
      <c r="H95" s="292">
        <v>6350</v>
      </c>
      <c r="I95" s="292">
        <v>5974</v>
      </c>
      <c r="J95" s="292">
        <v>1</v>
      </c>
      <c r="K95" s="292"/>
      <c r="L95" s="292">
        <v>700</v>
      </c>
      <c r="M95" s="292">
        <v>566</v>
      </c>
      <c r="N95" s="292">
        <v>0</v>
      </c>
      <c r="O95" s="292">
        <v>0</v>
      </c>
      <c r="P95" s="292">
        <v>0</v>
      </c>
      <c r="Q95" s="292">
        <v>0</v>
      </c>
      <c r="R95" s="292"/>
      <c r="S95" s="292">
        <v>0</v>
      </c>
      <c r="T95" s="292">
        <v>0</v>
      </c>
      <c r="U95" s="292">
        <v>2</v>
      </c>
      <c r="V95" s="292" t="s">
        <v>358</v>
      </c>
      <c r="W95" s="292">
        <v>7050</v>
      </c>
      <c r="X95" s="292">
        <v>6540</v>
      </c>
      <c r="Y95" s="277">
        <v>99.2</v>
      </c>
      <c r="Z95" s="292">
        <v>0</v>
      </c>
      <c r="AA95" s="292">
        <v>0</v>
      </c>
      <c r="AB95" s="292">
        <v>0</v>
      </c>
    </row>
    <row r="96" spans="2:28" s="278" customFormat="1" ht="9.75" customHeight="1">
      <c r="B96" s="143"/>
      <c r="C96" s="290" t="s">
        <v>416</v>
      </c>
      <c r="D96" s="290"/>
      <c r="F96" s="291">
        <v>0</v>
      </c>
      <c r="G96" s="292"/>
      <c r="H96" s="292">
        <v>0</v>
      </c>
      <c r="I96" s="292">
        <v>0</v>
      </c>
      <c r="J96" s="292">
        <v>2</v>
      </c>
      <c r="K96" s="292"/>
      <c r="L96" s="292">
        <v>4700</v>
      </c>
      <c r="M96" s="292">
        <v>4062</v>
      </c>
      <c r="N96" s="292">
        <v>0</v>
      </c>
      <c r="O96" s="292">
        <v>0</v>
      </c>
      <c r="P96" s="292">
        <v>0</v>
      </c>
      <c r="Q96" s="292">
        <v>0</v>
      </c>
      <c r="R96" s="292"/>
      <c r="S96" s="292">
        <v>0</v>
      </c>
      <c r="T96" s="292">
        <v>0</v>
      </c>
      <c r="U96" s="292">
        <v>2</v>
      </c>
      <c r="V96" s="292" t="s">
        <v>358</v>
      </c>
      <c r="W96" s="292">
        <v>4700</v>
      </c>
      <c r="X96" s="292">
        <v>4062</v>
      </c>
      <c r="Y96" s="277">
        <v>100</v>
      </c>
      <c r="Z96" s="292">
        <v>0</v>
      </c>
      <c r="AA96" s="292">
        <v>0</v>
      </c>
      <c r="AB96" s="292">
        <v>0</v>
      </c>
    </row>
    <row r="97" spans="2:28" s="278" customFormat="1" ht="9.75" customHeight="1">
      <c r="B97" s="143"/>
      <c r="C97" s="290" t="s">
        <v>417</v>
      </c>
      <c r="D97" s="290"/>
      <c r="F97" s="291">
        <v>0</v>
      </c>
      <c r="G97" s="292"/>
      <c r="H97" s="292">
        <v>0</v>
      </c>
      <c r="I97" s="292">
        <v>0</v>
      </c>
      <c r="J97" s="292">
        <v>3</v>
      </c>
      <c r="K97" s="292"/>
      <c r="L97" s="292">
        <v>2535</v>
      </c>
      <c r="M97" s="292">
        <v>2247</v>
      </c>
      <c r="N97" s="292">
        <v>0</v>
      </c>
      <c r="O97" s="292">
        <v>0</v>
      </c>
      <c r="P97" s="292">
        <v>0</v>
      </c>
      <c r="Q97" s="292">
        <v>0</v>
      </c>
      <c r="R97" s="292"/>
      <c r="S97" s="292">
        <v>0</v>
      </c>
      <c r="T97" s="292">
        <v>0</v>
      </c>
      <c r="U97" s="292">
        <v>3</v>
      </c>
      <c r="V97" s="292" t="s">
        <v>358</v>
      </c>
      <c r="W97" s="292">
        <v>2535</v>
      </c>
      <c r="X97" s="292">
        <v>2247</v>
      </c>
      <c r="Y97" s="277">
        <v>94.6</v>
      </c>
      <c r="Z97" s="292">
        <v>1</v>
      </c>
      <c r="AA97" s="292">
        <v>83</v>
      </c>
      <c r="AB97" s="292">
        <v>71</v>
      </c>
    </row>
    <row r="98" spans="2:28" ht="9.75" customHeight="1">
      <c r="B98" s="143"/>
      <c r="C98" s="143"/>
      <c r="D98" s="143"/>
      <c r="F98" s="291"/>
      <c r="G98" s="292"/>
      <c r="H98" s="292"/>
      <c r="I98" s="292"/>
      <c r="J98" s="292"/>
      <c r="K98" s="288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77"/>
      <c r="Z98" s="292"/>
      <c r="AA98" s="292"/>
      <c r="AB98" s="292"/>
    </row>
    <row r="99" spans="2:28" s="120" customFormat="1" ht="9.75" customHeight="1">
      <c r="B99" s="286" t="s">
        <v>418</v>
      </c>
      <c r="C99" s="286"/>
      <c r="D99" s="286"/>
      <c r="F99" s="293">
        <f>SUM(F100:F106)</f>
        <v>2</v>
      </c>
      <c r="G99" s="294"/>
      <c r="H99" s="294">
        <f aca="true" t="shared" si="17" ref="H99:Q99">SUM(H100:H106)</f>
        <v>22770</v>
      </c>
      <c r="I99" s="294">
        <f t="shared" si="17"/>
        <v>17324</v>
      </c>
      <c r="J99" s="294">
        <f t="shared" si="17"/>
        <v>53</v>
      </c>
      <c r="K99" s="288">
        <f t="shared" si="17"/>
        <v>-1</v>
      </c>
      <c r="L99" s="294">
        <f t="shared" si="17"/>
        <v>34841</v>
      </c>
      <c r="M99" s="294">
        <f t="shared" si="17"/>
        <v>29523</v>
      </c>
      <c r="N99" s="294">
        <f t="shared" si="17"/>
        <v>26</v>
      </c>
      <c r="O99" s="294">
        <f t="shared" si="17"/>
        <v>47544</v>
      </c>
      <c r="P99" s="294">
        <f t="shared" si="17"/>
        <v>429</v>
      </c>
      <c r="Q99" s="294">
        <f t="shared" si="17"/>
        <v>0</v>
      </c>
      <c r="R99" s="294"/>
      <c r="S99" s="294">
        <f aca="true" t="shared" si="18" ref="S99:X99">SUM(S100:S106)</f>
        <v>0</v>
      </c>
      <c r="T99" s="294">
        <f t="shared" si="18"/>
        <v>0</v>
      </c>
      <c r="U99" s="294">
        <f t="shared" si="18"/>
        <v>81</v>
      </c>
      <c r="V99" s="288">
        <f t="shared" si="18"/>
        <v>-1</v>
      </c>
      <c r="W99" s="294">
        <f t="shared" si="18"/>
        <v>105155</v>
      </c>
      <c r="X99" s="294">
        <f t="shared" si="18"/>
        <v>47276</v>
      </c>
      <c r="Y99" s="289">
        <v>96.8</v>
      </c>
      <c r="Z99" s="294">
        <f>SUM(Z100:Z106)</f>
        <v>6</v>
      </c>
      <c r="AA99" s="294">
        <f>SUM(AA100:AA106)</f>
        <v>425</v>
      </c>
      <c r="AB99" s="294">
        <f>SUM(AB100:AB106)</f>
        <v>298</v>
      </c>
    </row>
    <row r="100" spans="2:28" s="278" customFormat="1" ht="9.75" customHeight="1">
      <c r="B100" s="143"/>
      <c r="C100" s="290" t="s">
        <v>419</v>
      </c>
      <c r="D100" s="290"/>
      <c r="F100" s="291">
        <v>1</v>
      </c>
      <c r="G100" s="292"/>
      <c r="H100" s="292">
        <v>15000</v>
      </c>
      <c r="I100" s="292">
        <v>10195</v>
      </c>
      <c r="J100" s="292">
        <v>18</v>
      </c>
      <c r="K100" s="276">
        <v>-1</v>
      </c>
      <c r="L100" s="292">
        <v>6766</v>
      </c>
      <c r="M100" s="292">
        <v>5626</v>
      </c>
      <c r="N100" s="292">
        <v>3</v>
      </c>
      <c r="O100" s="292">
        <v>955</v>
      </c>
      <c r="P100" s="292">
        <v>75</v>
      </c>
      <c r="Q100" s="292">
        <v>0</v>
      </c>
      <c r="R100" s="292"/>
      <c r="S100" s="292">
        <v>0</v>
      </c>
      <c r="T100" s="292">
        <v>0</v>
      </c>
      <c r="U100" s="292">
        <v>22</v>
      </c>
      <c r="V100" s="276">
        <v>-1</v>
      </c>
      <c r="W100" s="292">
        <v>22721</v>
      </c>
      <c r="X100" s="292">
        <v>15896</v>
      </c>
      <c r="Y100" s="277">
        <v>98.5</v>
      </c>
      <c r="Z100" s="292">
        <v>2</v>
      </c>
      <c r="AA100" s="292">
        <v>83</v>
      </c>
      <c r="AB100" s="292">
        <v>61</v>
      </c>
    </row>
    <row r="101" spans="2:28" s="278" customFormat="1" ht="9.75" customHeight="1">
      <c r="B101" s="143"/>
      <c r="C101" s="290" t="s">
        <v>420</v>
      </c>
      <c r="D101" s="290"/>
      <c r="F101" s="291">
        <v>0</v>
      </c>
      <c r="G101" s="292"/>
      <c r="H101" s="292">
        <v>0</v>
      </c>
      <c r="I101" s="292">
        <v>0</v>
      </c>
      <c r="J101" s="292">
        <v>5</v>
      </c>
      <c r="K101" s="292"/>
      <c r="L101" s="292">
        <v>7250</v>
      </c>
      <c r="M101" s="292">
        <v>6770</v>
      </c>
      <c r="N101" s="292">
        <v>1</v>
      </c>
      <c r="O101" s="292">
        <v>85</v>
      </c>
      <c r="P101" s="292">
        <v>87</v>
      </c>
      <c r="Q101" s="292">
        <v>0</v>
      </c>
      <c r="R101" s="292"/>
      <c r="S101" s="292">
        <v>0</v>
      </c>
      <c r="T101" s="292">
        <v>0</v>
      </c>
      <c r="U101" s="292">
        <v>6</v>
      </c>
      <c r="V101" s="292" t="s">
        <v>358</v>
      </c>
      <c r="W101" s="292">
        <v>7335</v>
      </c>
      <c r="X101" s="292">
        <v>6857</v>
      </c>
      <c r="Y101" s="277">
        <v>97.4</v>
      </c>
      <c r="Z101" s="292">
        <v>0</v>
      </c>
      <c r="AA101" s="292">
        <v>0</v>
      </c>
      <c r="AB101" s="292">
        <v>0</v>
      </c>
    </row>
    <row r="102" spans="2:28" s="278" customFormat="1" ht="9.75" customHeight="1">
      <c r="B102" s="143"/>
      <c r="C102" s="290" t="s">
        <v>421</v>
      </c>
      <c r="D102" s="290"/>
      <c r="F102" s="291">
        <v>1</v>
      </c>
      <c r="G102" s="292"/>
      <c r="H102" s="292">
        <v>7770</v>
      </c>
      <c r="I102" s="292">
        <v>7129</v>
      </c>
      <c r="J102" s="292">
        <v>8</v>
      </c>
      <c r="K102" s="292"/>
      <c r="L102" s="292">
        <v>6161</v>
      </c>
      <c r="M102" s="292">
        <v>5318</v>
      </c>
      <c r="N102" s="292">
        <v>8</v>
      </c>
      <c r="O102" s="292">
        <v>12937</v>
      </c>
      <c r="P102" s="292">
        <v>0</v>
      </c>
      <c r="Q102" s="292">
        <v>0</v>
      </c>
      <c r="R102" s="292"/>
      <c r="S102" s="292">
        <v>0</v>
      </c>
      <c r="T102" s="292">
        <v>0</v>
      </c>
      <c r="U102" s="292">
        <v>17</v>
      </c>
      <c r="V102" s="292" t="s">
        <v>358</v>
      </c>
      <c r="W102" s="292">
        <v>26868</v>
      </c>
      <c r="X102" s="292">
        <v>12447</v>
      </c>
      <c r="Y102" s="277">
        <v>97.8</v>
      </c>
      <c r="Z102" s="292">
        <v>0</v>
      </c>
      <c r="AA102" s="292">
        <v>0</v>
      </c>
      <c r="AB102" s="292">
        <v>0</v>
      </c>
    </row>
    <row r="103" spans="2:28" s="278" customFormat="1" ht="9.75" customHeight="1">
      <c r="B103" s="143"/>
      <c r="C103" s="290" t="s">
        <v>422</v>
      </c>
      <c r="D103" s="290"/>
      <c r="F103" s="291">
        <v>0</v>
      </c>
      <c r="G103" s="292"/>
      <c r="H103" s="292">
        <v>0</v>
      </c>
      <c r="I103" s="292">
        <v>0</v>
      </c>
      <c r="J103" s="292">
        <v>7</v>
      </c>
      <c r="K103" s="292"/>
      <c r="L103" s="292">
        <v>3832</v>
      </c>
      <c r="M103" s="292">
        <v>3111</v>
      </c>
      <c r="N103" s="292">
        <v>9</v>
      </c>
      <c r="O103" s="292">
        <v>27520</v>
      </c>
      <c r="P103" s="292">
        <v>0</v>
      </c>
      <c r="Q103" s="292">
        <v>0</v>
      </c>
      <c r="R103" s="292"/>
      <c r="S103" s="292">
        <v>0</v>
      </c>
      <c r="T103" s="292">
        <v>0</v>
      </c>
      <c r="U103" s="292">
        <v>16</v>
      </c>
      <c r="V103" s="292" t="s">
        <v>358</v>
      </c>
      <c r="W103" s="292">
        <v>31352</v>
      </c>
      <c r="X103" s="292">
        <v>3111</v>
      </c>
      <c r="Y103" s="277">
        <v>89.1</v>
      </c>
      <c r="Z103" s="292">
        <v>1</v>
      </c>
      <c r="AA103" s="292">
        <v>99</v>
      </c>
      <c r="AB103" s="292">
        <v>73</v>
      </c>
    </row>
    <row r="104" spans="2:28" s="278" customFormat="1" ht="9.75" customHeight="1">
      <c r="B104" s="143"/>
      <c r="C104" s="290" t="s">
        <v>423</v>
      </c>
      <c r="D104" s="290"/>
      <c r="F104" s="291">
        <v>0</v>
      </c>
      <c r="G104" s="292"/>
      <c r="H104" s="292">
        <v>0</v>
      </c>
      <c r="I104" s="292">
        <v>0</v>
      </c>
      <c r="J104" s="292">
        <v>5</v>
      </c>
      <c r="K104" s="292"/>
      <c r="L104" s="292">
        <v>5976</v>
      </c>
      <c r="M104" s="292">
        <v>4857</v>
      </c>
      <c r="N104" s="292">
        <v>1</v>
      </c>
      <c r="O104" s="292">
        <v>450</v>
      </c>
      <c r="P104" s="292">
        <v>184</v>
      </c>
      <c r="Q104" s="292">
        <v>0</v>
      </c>
      <c r="R104" s="292"/>
      <c r="S104" s="292">
        <v>0</v>
      </c>
      <c r="T104" s="292">
        <v>0</v>
      </c>
      <c r="U104" s="292">
        <v>6</v>
      </c>
      <c r="V104" s="292" t="s">
        <v>358</v>
      </c>
      <c r="W104" s="292">
        <v>6426</v>
      </c>
      <c r="X104" s="292">
        <v>5041</v>
      </c>
      <c r="Y104" s="277">
        <v>98.6</v>
      </c>
      <c r="Z104" s="292">
        <v>0</v>
      </c>
      <c r="AA104" s="292">
        <v>0</v>
      </c>
      <c r="AB104" s="292">
        <v>0</v>
      </c>
    </row>
    <row r="105" spans="2:28" s="278" customFormat="1" ht="9.75" customHeight="1">
      <c r="B105" s="143"/>
      <c r="C105" s="290" t="s">
        <v>424</v>
      </c>
      <c r="D105" s="290"/>
      <c r="F105" s="291">
        <v>0</v>
      </c>
      <c r="G105" s="292"/>
      <c r="H105" s="292">
        <v>0</v>
      </c>
      <c r="I105" s="292">
        <v>0</v>
      </c>
      <c r="J105" s="292">
        <v>4</v>
      </c>
      <c r="K105" s="292"/>
      <c r="L105" s="292">
        <v>2096</v>
      </c>
      <c r="M105" s="292">
        <v>1750</v>
      </c>
      <c r="N105" s="292">
        <v>4</v>
      </c>
      <c r="O105" s="292">
        <v>5597</v>
      </c>
      <c r="P105" s="292">
        <v>83</v>
      </c>
      <c r="Q105" s="292">
        <v>0</v>
      </c>
      <c r="R105" s="292"/>
      <c r="S105" s="292">
        <v>0</v>
      </c>
      <c r="T105" s="292">
        <v>0</v>
      </c>
      <c r="U105" s="292">
        <v>8</v>
      </c>
      <c r="V105" s="292" t="s">
        <v>358</v>
      </c>
      <c r="W105" s="292">
        <v>7693</v>
      </c>
      <c r="X105" s="292">
        <v>1833</v>
      </c>
      <c r="Y105" s="277">
        <v>88</v>
      </c>
      <c r="Z105" s="292">
        <v>1</v>
      </c>
      <c r="AA105" s="292">
        <v>83</v>
      </c>
      <c r="AB105" s="292">
        <v>44</v>
      </c>
    </row>
    <row r="106" spans="2:28" s="278" customFormat="1" ht="9.75" customHeight="1">
      <c r="B106" s="143"/>
      <c r="C106" s="290" t="s">
        <v>425</v>
      </c>
      <c r="D106" s="290"/>
      <c r="F106" s="291">
        <v>0</v>
      </c>
      <c r="G106" s="292"/>
      <c r="H106" s="292">
        <v>0</v>
      </c>
      <c r="I106" s="292">
        <v>0</v>
      </c>
      <c r="J106" s="292">
        <v>6</v>
      </c>
      <c r="K106" s="292"/>
      <c r="L106" s="292">
        <v>2760</v>
      </c>
      <c r="M106" s="292">
        <v>2091</v>
      </c>
      <c r="N106" s="292">
        <v>0</v>
      </c>
      <c r="O106" s="292">
        <v>0</v>
      </c>
      <c r="P106" s="292">
        <v>0</v>
      </c>
      <c r="Q106" s="292">
        <v>0</v>
      </c>
      <c r="R106" s="292"/>
      <c r="S106" s="292">
        <v>0</v>
      </c>
      <c r="T106" s="292">
        <v>0</v>
      </c>
      <c r="U106" s="292">
        <v>6</v>
      </c>
      <c r="V106" s="292" t="s">
        <v>358</v>
      </c>
      <c r="W106" s="292">
        <v>2760</v>
      </c>
      <c r="X106" s="292">
        <v>2091</v>
      </c>
      <c r="Y106" s="277">
        <v>93.6</v>
      </c>
      <c r="Z106" s="292">
        <v>2</v>
      </c>
      <c r="AA106" s="292">
        <v>160</v>
      </c>
      <c r="AB106" s="292">
        <v>120</v>
      </c>
    </row>
    <row r="107" spans="2:28" ht="9.75" customHeight="1">
      <c r="B107" s="143"/>
      <c r="C107" s="143"/>
      <c r="D107" s="143"/>
      <c r="F107" s="291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77"/>
      <c r="Z107" s="292"/>
      <c r="AA107" s="292"/>
      <c r="AB107" s="292"/>
    </row>
    <row r="108" spans="2:28" s="120" customFormat="1" ht="9.75" customHeight="1">
      <c r="B108" s="286" t="s">
        <v>426</v>
      </c>
      <c r="C108" s="286"/>
      <c r="D108" s="286"/>
      <c r="F108" s="293">
        <f>SUM(F109:F115)</f>
        <v>4</v>
      </c>
      <c r="G108" s="294"/>
      <c r="H108" s="294">
        <f>SUM(H109:H115)</f>
        <v>44151</v>
      </c>
      <c r="I108" s="294">
        <f>SUM(I109:I115)</f>
        <v>35124</v>
      </c>
      <c r="J108" s="294">
        <f>SUM(J109:J115)</f>
        <v>17</v>
      </c>
      <c r="K108" s="294"/>
      <c r="L108" s="294">
        <f aca="true" t="shared" si="19" ref="L108:Q108">SUM(L109:L115)</f>
        <v>26344</v>
      </c>
      <c r="M108" s="294">
        <f t="shared" si="19"/>
        <v>19674</v>
      </c>
      <c r="N108" s="294">
        <f t="shared" si="19"/>
        <v>2</v>
      </c>
      <c r="O108" s="294">
        <f t="shared" si="19"/>
        <v>139</v>
      </c>
      <c r="P108" s="294">
        <f t="shared" si="19"/>
        <v>139</v>
      </c>
      <c r="Q108" s="294">
        <f t="shared" si="19"/>
        <v>4</v>
      </c>
      <c r="R108" s="294"/>
      <c r="S108" s="294">
        <f>SUM(S109:S115)</f>
        <v>2050</v>
      </c>
      <c r="T108" s="294">
        <f>SUM(T109:T115)</f>
        <v>210</v>
      </c>
      <c r="U108" s="294">
        <f>SUM(U109:U115)</f>
        <v>27</v>
      </c>
      <c r="V108" s="294"/>
      <c r="W108" s="294">
        <f>SUM(W109:W115)</f>
        <v>70634</v>
      </c>
      <c r="X108" s="294">
        <f>SUM(X109:X115)</f>
        <v>54937</v>
      </c>
      <c r="Y108" s="289">
        <v>95.4</v>
      </c>
      <c r="Z108" s="294">
        <f>SUM(Z109:Z115)</f>
        <v>1</v>
      </c>
      <c r="AA108" s="294">
        <f>SUM(AA109:AA115)</f>
        <v>90</v>
      </c>
      <c r="AB108" s="294">
        <f>SUM(AB109:AB115)</f>
        <v>30</v>
      </c>
    </row>
    <row r="109" spans="2:28" s="278" customFormat="1" ht="9.75" customHeight="1">
      <c r="B109" s="143"/>
      <c r="C109" s="290" t="s">
        <v>427</v>
      </c>
      <c r="D109" s="290"/>
      <c r="F109" s="291">
        <v>1</v>
      </c>
      <c r="G109" s="292"/>
      <c r="H109" s="292">
        <v>10000</v>
      </c>
      <c r="I109" s="292">
        <v>8639</v>
      </c>
      <c r="J109" s="292">
        <v>0</v>
      </c>
      <c r="K109" s="292"/>
      <c r="L109" s="292">
        <v>0</v>
      </c>
      <c r="M109" s="292">
        <v>0</v>
      </c>
      <c r="N109" s="292">
        <v>0</v>
      </c>
      <c r="O109" s="292">
        <v>0</v>
      </c>
      <c r="P109" s="292">
        <v>0</v>
      </c>
      <c r="Q109" s="292">
        <v>1</v>
      </c>
      <c r="R109" s="292"/>
      <c r="S109" s="292">
        <v>850</v>
      </c>
      <c r="T109" s="292">
        <v>210</v>
      </c>
      <c r="U109" s="292">
        <v>2</v>
      </c>
      <c r="V109" s="292" t="s">
        <v>358</v>
      </c>
      <c r="W109" s="292">
        <v>10000</v>
      </c>
      <c r="X109" s="292">
        <v>8639</v>
      </c>
      <c r="Y109" s="277">
        <v>98.8</v>
      </c>
      <c r="Z109" s="292">
        <v>0</v>
      </c>
      <c r="AA109" s="292">
        <v>0</v>
      </c>
      <c r="AB109" s="292">
        <v>0</v>
      </c>
    </row>
    <row r="110" spans="2:28" s="278" customFormat="1" ht="9.75" customHeight="1">
      <c r="B110" s="143"/>
      <c r="C110" s="290" t="s">
        <v>428</v>
      </c>
      <c r="D110" s="290"/>
      <c r="F110" s="291">
        <v>1</v>
      </c>
      <c r="G110" s="292"/>
      <c r="H110" s="292">
        <v>8800</v>
      </c>
      <c r="I110" s="292">
        <v>5729</v>
      </c>
      <c r="J110" s="292">
        <v>0</v>
      </c>
      <c r="K110" s="292"/>
      <c r="L110" s="292">
        <v>0</v>
      </c>
      <c r="M110" s="292">
        <v>0</v>
      </c>
      <c r="N110" s="292">
        <v>0</v>
      </c>
      <c r="O110" s="292">
        <v>0</v>
      </c>
      <c r="P110" s="292">
        <v>0</v>
      </c>
      <c r="Q110" s="292">
        <v>0</v>
      </c>
      <c r="R110" s="292"/>
      <c r="S110" s="292">
        <v>0</v>
      </c>
      <c r="T110" s="292">
        <v>0</v>
      </c>
      <c r="U110" s="292">
        <v>1</v>
      </c>
      <c r="V110" s="292" t="s">
        <v>358</v>
      </c>
      <c r="W110" s="292">
        <v>8800</v>
      </c>
      <c r="X110" s="292">
        <v>5729</v>
      </c>
      <c r="Y110" s="277">
        <v>98.4</v>
      </c>
      <c r="Z110" s="292">
        <v>0</v>
      </c>
      <c r="AA110" s="292">
        <v>0</v>
      </c>
      <c r="AB110" s="292">
        <v>0</v>
      </c>
    </row>
    <row r="111" spans="2:28" s="278" customFormat="1" ht="9.75" customHeight="1">
      <c r="B111" s="143"/>
      <c r="C111" s="290" t="s">
        <v>429</v>
      </c>
      <c r="D111" s="290"/>
      <c r="F111" s="291">
        <v>1</v>
      </c>
      <c r="G111" s="292"/>
      <c r="H111" s="292">
        <v>13400</v>
      </c>
      <c r="I111" s="292">
        <v>10686</v>
      </c>
      <c r="J111" s="292">
        <v>0</v>
      </c>
      <c r="K111" s="292"/>
      <c r="L111" s="292">
        <v>0</v>
      </c>
      <c r="M111" s="292">
        <v>0</v>
      </c>
      <c r="N111" s="292">
        <v>0</v>
      </c>
      <c r="O111" s="292">
        <v>0</v>
      </c>
      <c r="P111" s="292">
        <v>0</v>
      </c>
      <c r="Q111" s="292">
        <v>1</v>
      </c>
      <c r="R111" s="292"/>
      <c r="S111" s="292">
        <v>250</v>
      </c>
      <c r="T111" s="292">
        <v>0</v>
      </c>
      <c r="U111" s="292">
        <v>2</v>
      </c>
      <c r="V111" s="292" t="s">
        <v>358</v>
      </c>
      <c r="W111" s="292">
        <v>13400</v>
      </c>
      <c r="X111" s="292">
        <v>10686</v>
      </c>
      <c r="Y111" s="277">
        <v>98.8</v>
      </c>
      <c r="Z111" s="292">
        <v>0</v>
      </c>
      <c r="AA111" s="292">
        <v>0</v>
      </c>
      <c r="AB111" s="292">
        <v>0</v>
      </c>
    </row>
    <row r="112" spans="2:28" s="278" customFormat="1" ht="9.75" customHeight="1">
      <c r="B112" s="143"/>
      <c r="C112" s="290" t="s">
        <v>430</v>
      </c>
      <c r="D112" s="290"/>
      <c r="F112" s="291">
        <v>0</v>
      </c>
      <c r="G112" s="292"/>
      <c r="H112" s="292">
        <v>0</v>
      </c>
      <c r="I112" s="292">
        <v>0</v>
      </c>
      <c r="J112" s="292">
        <v>7</v>
      </c>
      <c r="K112" s="292"/>
      <c r="L112" s="292">
        <v>7697</v>
      </c>
      <c r="M112" s="292">
        <v>4952</v>
      </c>
      <c r="N112" s="292">
        <v>0</v>
      </c>
      <c r="O112" s="292">
        <v>0</v>
      </c>
      <c r="P112" s="292">
        <v>0</v>
      </c>
      <c r="Q112" s="292">
        <v>0</v>
      </c>
      <c r="R112" s="292"/>
      <c r="S112" s="292">
        <v>0</v>
      </c>
      <c r="T112" s="292">
        <v>0</v>
      </c>
      <c r="U112" s="292">
        <v>7</v>
      </c>
      <c r="V112" s="292" t="s">
        <v>358</v>
      </c>
      <c r="W112" s="292">
        <v>7697</v>
      </c>
      <c r="X112" s="292">
        <v>4952</v>
      </c>
      <c r="Y112" s="277">
        <v>97.5</v>
      </c>
      <c r="Z112" s="292">
        <v>1</v>
      </c>
      <c r="AA112" s="292">
        <v>90</v>
      </c>
      <c r="AB112" s="292">
        <v>30</v>
      </c>
    </row>
    <row r="113" spans="2:28" s="278" customFormat="1" ht="9.75" customHeight="1">
      <c r="B113" s="143"/>
      <c r="C113" s="290" t="s">
        <v>431</v>
      </c>
      <c r="D113" s="290"/>
      <c r="F113" s="291">
        <v>1</v>
      </c>
      <c r="G113" s="292"/>
      <c r="H113" s="292">
        <v>11951</v>
      </c>
      <c r="I113" s="292">
        <v>10070</v>
      </c>
      <c r="J113" s="292">
        <v>3</v>
      </c>
      <c r="K113" s="292"/>
      <c r="L113" s="292">
        <v>3490</v>
      </c>
      <c r="M113" s="292">
        <v>2728</v>
      </c>
      <c r="N113" s="292">
        <v>1</v>
      </c>
      <c r="O113" s="292">
        <v>90</v>
      </c>
      <c r="P113" s="292">
        <v>90</v>
      </c>
      <c r="Q113" s="292">
        <v>0</v>
      </c>
      <c r="R113" s="292"/>
      <c r="S113" s="292">
        <v>0</v>
      </c>
      <c r="T113" s="292">
        <v>0</v>
      </c>
      <c r="U113" s="292">
        <v>5</v>
      </c>
      <c r="V113" s="292" t="s">
        <v>358</v>
      </c>
      <c r="W113" s="292">
        <v>15531</v>
      </c>
      <c r="X113" s="292">
        <v>12888</v>
      </c>
      <c r="Y113" s="277">
        <v>97.4</v>
      </c>
      <c r="Z113" s="292">
        <v>0</v>
      </c>
      <c r="AA113" s="292">
        <v>0</v>
      </c>
      <c r="AB113" s="292">
        <v>0</v>
      </c>
    </row>
    <row r="114" spans="2:28" s="278" customFormat="1" ht="9.75" customHeight="1">
      <c r="B114" s="143"/>
      <c r="C114" s="290" t="s">
        <v>432</v>
      </c>
      <c r="D114" s="290"/>
      <c r="F114" s="291">
        <v>0</v>
      </c>
      <c r="G114" s="292"/>
      <c r="H114" s="292">
        <v>0</v>
      </c>
      <c r="I114" s="292">
        <v>0</v>
      </c>
      <c r="J114" s="292">
        <v>6</v>
      </c>
      <c r="K114" s="292"/>
      <c r="L114" s="292">
        <v>12210</v>
      </c>
      <c r="M114" s="292">
        <v>9516</v>
      </c>
      <c r="N114" s="292">
        <v>1</v>
      </c>
      <c r="O114" s="292">
        <v>49</v>
      </c>
      <c r="P114" s="292">
        <v>49</v>
      </c>
      <c r="Q114" s="292">
        <v>2</v>
      </c>
      <c r="R114" s="292"/>
      <c r="S114" s="292">
        <v>950</v>
      </c>
      <c r="T114" s="292">
        <v>0</v>
      </c>
      <c r="U114" s="292">
        <v>9</v>
      </c>
      <c r="V114" s="292" t="s">
        <v>358</v>
      </c>
      <c r="W114" s="292">
        <v>12259</v>
      </c>
      <c r="X114" s="292">
        <v>9565</v>
      </c>
      <c r="Y114" s="277">
        <v>87.2</v>
      </c>
      <c r="Z114" s="292">
        <v>0</v>
      </c>
      <c r="AA114" s="292">
        <v>0</v>
      </c>
      <c r="AB114" s="292">
        <v>0</v>
      </c>
    </row>
    <row r="115" spans="2:28" s="278" customFormat="1" ht="9.75" customHeight="1">
      <c r="B115" s="143"/>
      <c r="C115" s="290" t="s">
        <v>433</v>
      </c>
      <c r="D115" s="290"/>
      <c r="F115" s="291">
        <v>0</v>
      </c>
      <c r="G115" s="292"/>
      <c r="H115" s="292">
        <v>0</v>
      </c>
      <c r="I115" s="292">
        <v>0</v>
      </c>
      <c r="J115" s="292">
        <v>1</v>
      </c>
      <c r="K115" s="292"/>
      <c r="L115" s="292">
        <v>2947</v>
      </c>
      <c r="M115" s="292">
        <v>2478</v>
      </c>
      <c r="N115" s="292">
        <v>0</v>
      </c>
      <c r="O115" s="292">
        <v>0</v>
      </c>
      <c r="P115" s="292">
        <v>0</v>
      </c>
      <c r="Q115" s="292">
        <v>0</v>
      </c>
      <c r="R115" s="292"/>
      <c r="S115" s="292">
        <v>0</v>
      </c>
      <c r="T115" s="292">
        <v>0</v>
      </c>
      <c r="U115" s="292">
        <v>1</v>
      </c>
      <c r="V115" s="292" t="s">
        <v>358</v>
      </c>
      <c r="W115" s="292">
        <v>2947</v>
      </c>
      <c r="X115" s="292">
        <v>2478</v>
      </c>
      <c r="Y115" s="277">
        <v>84.8</v>
      </c>
      <c r="Z115" s="292">
        <v>0</v>
      </c>
      <c r="AA115" s="292">
        <v>0</v>
      </c>
      <c r="AB115" s="292">
        <v>0</v>
      </c>
    </row>
    <row r="116" spans="2:28" ht="9.75" customHeight="1">
      <c r="B116" s="143"/>
      <c r="C116" s="143"/>
      <c r="D116" s="143"/>
      <c r="F116" s="291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77"/>
      <c r="Z116" s="292"/>
      <c r="AA116" s="292"/>
      <c r="AB116" s="292"/>
    </row>
    <row r="117" spans="2:28" s="120" customFormat="1" ht="9.75" customHeight="1">
      <c r="B117" s="286" t="s">
        <v>434</v>
      </c>
      <c r="C117" s="286"/>
      <c r="D117" s="286"/>
      <c r="F117" s="293">
        <f>SUM(F118:F119)</f>
        <v>1</v>
      </c>
      <c r="G117" s="296"/>
      <c r="H117" s="294">
        <f>SUM(H118:H119)</f>
        <v>20600</v>
      </c>
      <c r="I117" s="294">
        <f>SUM(I118:I119)</f>
        <v>19473</v>
      </c>
      <c r="J117" s="294">
        <f>SUM(J118:J119)</f>
        <v>2</v>
      </c>
      <c r="K117" s="296"/>
      <c r="L117" s="294">
        <f aca="true" t="shared" si="20" ref="L117:Q117">SUM(L118:L119)</f>
        <v>2525</v>
      </c>
      <c r="M117" s="294">
        <f t="shared" si="20"/>
        <v>1766</v>
      </c>
      <c r="N117" s="296">
        <f t="shared" si="20"/>
        <v>5</v>
      </c>
      <c r="O117" s="296">
        <f t="shared" si="20"/>
        <v>1450</v>
      </c>
      <c r="P117" s="296">
        <f t="shared" si="20"/>
        <v>80</v>
      </c>
      <c r="Q117" s="296">
        <f t="shared" si="20"/>
        <v>1</v>
      </c>
      <c r="R117" s="296"/>
      <c r="S117" s="296">
        <f>SUM(S118:S119)</f>
        <v>240</v>
      </c>
      <c r="T117" s="296">
        <f>SUM(T118:T119)</f>
        <v>0</v>
      </c>
      <c r="U117" s="294">
        <f>SUM(U118:U119)</f>
        <v>9</v>
      </c>
      <c r="V117" s="296"/>
      <c r="W117" s="294">
        <f>SUM(W118:W119)</f>
        <v>24575</v>
      </c>
      <c r="X117" s="294">
        <f>SUM(X118:X119)</f>
        <v>21319</v>
      </c>
      <c r="Y117" s="298">
        <v>100</v>
      </c>
      <c r="Z117" s="294">
        <f>SUM(Z118:Z119)</f>
        <v>0</v>
      </c>
      <c r="AA117" s="294">
        <f>SUM(AA118:AA119)</f>
        <v>0</v>
      </c>
      <c r="AB117" s="294">
        <f>SUM(AB118:AB119)</f>
        <v>0</v>
      </c>
    </row>
    <row r="118" spans="2:28" s="278" customFormat="1" ht="9.75" customHeight="1">
      <c r="B118" s="143"/>
      <c r="C118" s="290" t="s">
        <v>435</v>
      </c>
      <c r="D118" s="290"/>
      <c r="F118" s="291">
        <v>1</v>
      </c>
      <c r="G118" s="292"/>
      <c r="H118" s="292">
        <v>20600</v>
      </c>
      <c r="I118" s="292">
        <v>19473</v>
      </c>
      <c r="J118" s="292">
        <v>1</v>
      </c>
      <c r="K118" s="292"/>
      <c r="L118" s="292">
        <v>290</v>
      </c>
      <c r="M118" s="292">
        <v>59</v>
      </c>
      <c r="N118" s="292">
        <v>5</v>
      </c>
      <c r="O118" s="292">
        <v>1450</v>
      </c>
      <c r="P118" s="292">
        <v>80</v>
      </c>
      <c r="Q118" s="292">
        <v>1</v>
      </c>
      <c r="R118" s="292"/>
      <c r="S118" s="292">
        <v>240</v>
      </c>
      <c r="T118" s="292">
        <v>0</v>
      </c>
      <c r="U118" s="292">
        <v>8</v>
      </c>
      <c r="V118" s="292" t="s">
        <v>358</v>
      </c>
      <c r="W118" s="292">
        <v>22340</v>
      </c>
      <c r="X118" s="292">
        <v>19612</v>
      </c>
      <c r="Y118" s="277">
        <v>100</v>
      </c>
      <c r="Z118" s="292">
        <v>0</v>
      </c>
      <c r="AA118" s="292">
        <v>0</v>
      </c>
      <c r="AB118" s="292">
        <v>0</v>
      </c>
    </row>
    <row r="119" spans="2:28" s="278" customFormat="1" ht="9.75" customHeight="1">
      <c r="B119" s="143"/>
      <c r="C119" s="290" t="s">
        <v>436</v>
      </c>
      <c r="D119" s="290"/>
      <c r="F119" s="291">
        <v>0</v>
      </c>
      <c r="G119" s="292"/>
      <c r="H119" s="292">
        <v>0</v>
      </c>
      <c r="I119" s="292">
        <v>0</v>
      </c>
      <c r="J119" s="292">
        <v>1</v>
      </c>
      <c r="K119" s="292"/>
      <c r="L119" s="292">
        <v>2235</v>
      </c>
      <c r="M119" s="292">
        <v>1707</v>
      </c>
      <c r="N119" s="292">
        <v>0</v>
      </c>
      <c r="O119" s="292">
        <v>0</v>
      </c>
      <c r="P119" s="292">
        <v>0</v>
      </c>
      <c r="Q119" s="292">
        <v>0</v>
      </c>
      <c r="R119" s="292"/>
      <c r="S119" s="292">
        <v>0</v>
      </c>
      <c r="T119" s="292">
        <v>0</v>
      </c>
      <c r="U119" s="292">
        <v>1</v>
      </c>
      <c r="V119" s="292" t="s">
        <v>358</v>
      </c>
      <c r="W119" s="292">
        <v>2235</v>
      </c>
      <c r="X119" s="292">
        <v>1707</v>
      </c>
      <c r="Y119" s="277">
        <v>100</v>
      </c>
      <c r="Z119" s="292">
        <v>0</v>
      </c>
      <c r="AA119" s="292">
        <v>0</v>
      </c>
      <c r="AB119" s="292">
        <v>0</v>
      </c>
    </row>
    <row r="120" spans="2:28" ht="9.75" customHeight="1">
      <c r="B120" s="143"/>
      <c r="C120" s="143"/>
      <c r="D120" s="143"/>
      <c r="F120" s="291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77"/>
      <c r="Z120" s="292"/>
      <c r="AA120" s="292"/>
      <c r="AB120" s="292"/>
    </row>
    <row r="121" spans="2:28" s="120" customFormat="1" ht="9.75" customHeight="1">
      <c r="B121" s="286" t="s">
        <v>437</v>
      </c>
      <c r="C121" s="286"/>
      <c r="D121" s="286"/>
      <c r="F121" s="293">
        <f>SUM(F122:F122)</f>
        <v>1</v>
      </c>
      <c r="G121" s="294"/>
      <c r="H121" s="294">
        <f>SUM(H122:H122)</f>
        <v>15700</v>
      </c>
      <c r="I121" s="294">
        <f>SUM(I122:I122)</f>
        <v>11142</v>
      </c>
      <c r="J121" s="294">
        <f>SUM(J122:J122)</f>
        <v>0</v>
      </c>
      <c r="K121" s="294"/>
      <c r="L121" s="294">
        <f aca="true" t="shared" si="21" ref="L121:Q121">SUM(L122:L122)</f>
        <v>0</v>
      </c>
      <c r="M121" s="294">
        <f t="shared" si="21"/>
        <v>0</v>
      </c>
      <c r="N121" s="294">
        <f t="shared" si="21"/>
        <v>0</v>
      </c>
      <c r="O121" s="294">
        <f t="shared" si="21"/>
        <v>0</v>
      </c>
      <c r="P121" s="294">
        <f t="shared" si="21"/>
        <v>0</v>
      </c>
      <c r="Q121" s="294">
        <f t="shared" si="21"/>
        <v>0</v>
      </c>
      <c r="R121" s="294"/>
      <c r="S121" s="294">
        <f>SUM(S122:S122)</f>
        <v>0</v>
      </c>
      <c r="T121" s="294">
        <f>SUM(T122:T122)</f>
        <v>0</v>
      </c>
      <c r="U121" s="294">
        <f>SUM(U122:U122)</f>
        <v>1</v>
      </c>
      <c r="V121" s="294"/>
      <c r="W121" s="294">
        <f>SUM(W122:W122)</f>
        <v>15700</v>
      </c>
      <c r="X121" s="294">
        <f>SUM(X122:X122)</f>
        <v>11142</v>
      </c>
      <c r="Y121" s="289">
        <v>97.8</v>
      </c>
      <c r="Z121" s="294">
        <f>SUM(Z122:Z122)</f>
        <v>0</v>
      </c>
      <c r="AA121" s="294">
        <f>SUM(AA122:AA122)</f>
        <v>0</v>
      </c>
      <c r="AB121" s="294">
        <f>SUM(AB122:AB122)</f>
        <v>0</v>
      </c>
    </row>
    <row r="122" spans="2:28" s="278" customFormat="1" ht="9.75" customHeight="1">
      <c r="B122" s="143"/>
      <c r="C122" s="290" t="s">
        <v>438</v>
      </c>
      <c r="D122" s="290"/>
      <c r="F122" s="291">
        <v>1</v>
      </c>
      <c r="G122" s="292"/>
      <c r="H122" s="292">
        <v>15700</v>
      </c>
      <c r="I122" s="292">
        <v>11142</v>
      </c>
      <c r="J122" s="292">
        <v>0</v>
      </c>
      <c r="K122" s="292"/>
      <c r="L122" s="292">
        <v>0</v>
      </c>
      <c r="M122" s="292">
        <v>0</v>
      </c>
      <c r="N122" s="292">
        <v>0</v>
      </c>
      <c r="O122" s="292">
        <v>0</v>
      </c>
      <c r="P122" s="292">
        <v>0</v>
      </c>
      <c r="Q122" s="292">
        <v>0</v>
      </c>
      <c r="R122" s="292"/>
      <c r="S122" s="292">
        <v>0</v>
      </c>
      <c r="T122" s="292">
        <v>0</v>
      </c>
      <c r="U122" s="292">
        <v>1</v>
      </c>
      <c r="V122" s="292" t="s">
        <v>358</v>
      </c>
      <c r="W122" s="292">
        <v>15700</v>
      </c>
      <c r="X122" s="292">
        <v>11142</v>
      </c>
      <c r="Y122" s="277">
        <v>97.8</v>
      </c>
      <c r="Z122" s="292">
        <v>0</v>
      </c>
      <c r="AA122" s="292">
        <v>0</v>
      </c>
      <c r="AB122" s="292">
        <v>0</v>
      </c>
    </row>
    <row r="123" spans="2:28" ht="9.75" customHeight="1">
      <c r="B123" s="143"/>
      <c r="C123" s="143"/>
      <c r="D123" s="143"/>
      <c r="F123" s="291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77"/>
      <c r="Z123" s="292"/>
      <c r="AA123" s="292"/>
      <c r="AB123" s="292"/>
    </row>
    <row r="124" spans="2:28" s="120" customFormat="1" ht="9.75" customHeight="1">
      <c r="B124" s="286" t="s">
        <v>439</v>
      </c>
      <c r="C124" s="286"/>
      <c r="D124" s="286"/>
      <c r="F124" s="293">
        <f>SUM(F125:F135)</f>
        <v>1</v>
      </c>
      <c r="G124" s="294"/>
      <c r="H124" s="294">
        <f aca="true" t="shared" si="22" ref="H124:Q124">SUM(H125:H135)</f>
        <v>6370</v>
      </c>
      <c r="I124" s="294">
        <f t="shared" si="22"/>
        <v>6050</v>
      </c>
      <c r="J124" s="294">
        <f t="shared" si="22"/>
        <v>35</v>
      </c>
      <c r="K124" s="288">
        <f t="shared" si="22"/>
        <v>-1</v>
      </c>
      <c r="L124" s="294">
        <f t="shared" si="22"/>
        <v>47921</v>
      </c>
      <c r="M124" s="294">
        <f t="shared" si="22"/>
        <v>41352</v>
      </c>
      <c r="N124" s="294">
        <f t="shared" si="22"/>
        <v>5</v>
      </c>
      <c r="O124" s="294">
        <f t="shared" si="22"/>
        <v>90</v>
      </c>
      <c r="P124" s="294">
        <f t="shared" si="22"/>
        <v>66</v>
      </c>
      <c r="Q124" s="294">
        <f t="shared" si="22"/>
        <v>0</v>
      </c>
      <c r="R124" s="294"/>
      <c r="S124" s="294">
        <f aca="true" t="shared" si="23" ref="S124:X124">SUM(S125:S135)</f>
        <v>0</v>
      </c>
      <c r="T124" s="294">
        <f t="shared" si="23"/>
        <v>0</v>
      </c>
      <c r="U124" s="294">
        <f t="shared" si="23"/>
        <v>41</v>
      </c>
      <c r="V124" s="288">
        <f t="shared" si="23"/>
        <v>-1</v>
      </c>
      <c r="W124" s="294">
        <f t="shared" si="23"/>
        <v>54381</v>
      </c>
      <c r="X124" s="294">
        <f t="shared" si="23"/>
        <v>47468</v>
      </c>
      <c r="Y124" s="289">
        <v>97.1</v>
      </c>
      <c r="Z124" s="294">
        <f>SUM(Z125:Z135)</f>
        <v>2</v>
      </c>
      <c r="AA124" s="294">
        <f>SUM(AA125:AA135)</f>
        <v>131</v>
      </c>
      <c r="AB124" s="294">
        <f>SUM(AB125:AB135)</f>
        <v>115</v>
      </c>
    </row>
    <row r="125" spans="2:28" s="278" customFormat="1" ht="9.75" customHeight="1">
      <c r="B125" s="143"/>
      <c r="C125" s="290" t="s">
        <v>440</v>
      </c>
      <c r="D125" s="290"/>
      <c r="F125" s="291">
        <v>0</v>
      </c>
      <c r="G125" s="292"/>
      <c r="H125" s="292">
        <v>0</v>
      </c>
      <c r="I125" s="292">
        <v>0</v>
      </c>
      <c r="J125" s="292">
        <v>4</v>
      </c>
      <c r="K125" s="292"/>
      <c r="L125" s="292">
        <v>6584</v>
      </c>
      <c r="M125" s="292">
        <v>5397</v>
      </c>
      <c r="N125" s="292">
        <v>0</v>
      </c>
      <c r="O125" s="292">
        <v>0</v>
      </c>
      <c r="P125" s="292">
        <v>0</v>
      </c>
      <c r="Q125" s="292">
        <v>0</v>
      </c>
      <c r="R125" s="292"/>
      <c r="S125" s="292">
        <v>0</v>
      </c>
      <c r="T125" s="292">
        <v>0</v>
      </c>
      <c r="U125" s="292">
        <v>4</v>
      </c>
      <c r="V125" s="292" t="s">
        <v>358</v>
      </c>
      <c r="W125" s="292">
        <v>6584</v>
      </c>
      <c r="X125" s="292">
        <v>5397</v>
      </c>
      <c r="Y125" s="277">
        <v>93.6</v>
      </c>
      <c r="Z125" s="292">
        <v>0</v>
      </c>
      <c r="AA125" s="292">
        <v>0</v>
      </c>
      <c r="AB125" s="292">
        <v>0</v>
      </c>
    </row>
    <row r="126" spans="2:28" s="278" customFormat="1" ht="9.75" customHeight="1">
      <c r="B126" s="143"/>
      <c r="C126" s="290" t="s">
        <v>441</v>
      </c>
      <c r="D126" s="290"/>
      <c r="F126" s="291">
        <v>0</v>
      </c>
      <c r="G126" s="292"/>
      <c r="H126" s="292">
        <v>0</v>
      </c>
      <c r="I126" s="292">
        <v>0</v>
      </c>
      <c r="J126" s="292">
        <v>1</v>
      </c>
      <c r="K126" s="292"/>
      <c r="L126" s="292">
        <v>995</v>
      </c>
      <c r="M126" s="292">
        <v>983</v>
      </c>
      <c r="N126" s="292">
        <v>0</v>
      </c>
      <c r="O126" s="292">
        <v>0</v>
      </c>
      <c r="P126" s="292">
        <v>0</v>
      </c>
      <c r="Q126" s="292">
        <v>0</v>
      </c>
      <c r="R126" s="292"/>
      <c r="S126" s="292">
        <v>0</v>
      </c>
      <c r="T126" s="292">
        <v>0</v>
      </c>
      <c r="U126" s="292">
        <v>1</v>
      </c>
      <c r="V126" s="292" t="s">
        <v>358</v>
      </c>
      <c r="W126" s="292">
        <v>995</v>
      </c>
      <c r="X126" s="292">
        <v>983</v>
      </c>
      <c r="Y126" s="277">
        <v>100</v>
      </c>
      <c r="Z126" s="292">
        <v>0</v>
      </c>
      <c r="AA126" s="292">
        <v>0</v>
      </c>
      <c r="AB126" s="292">
        <v>0</v>
      </c>
    </row>
    <row r="127" spans="2:28" s="278" customFormat="1" ht="9.75" customHeight="1">
      <c r="B127" s="143"/>
      <c r="C127" s="290" t="s">
        <v>442</v>
      </c>
      <c r="D127" s="290"/>
      <c r="F127" s="291">
        <v>0</v>
      </c>
      <c r="G127" s="292"/>
      <c r="H127" s="292">
        <v>0</v>
      </c>
      <c r="I127" s="292">
        <v>0</v>
      </c>
      <c r="J127" s="292">
        <v>1</v>
      </c>
      <c r="K127" s="276"/>
      <c r="L127" s="292">
        <v>3610</v>
      </c>
      <c r="M127" s="292">
        <v>3358</v>
      </c>
      <c r="N127" s="292">
        <v>0</v>
      </c>
      <c r="O127" s="292">
        <v>0</v>
      </c>
      <c r="P127" s="292">
        <v>0</v>
      </c>
      <c r="Q127" s="292">
        <v>0</v>
      </c>
      <c r="R127" s="292"/>
      <c r="S127" s="292">
        <v>0</v>
      </c>
      <c r="T127" s="292">
        <v>0</v>
      </c>
      <c r="U127" s="292">
        <v>1</v>
      </c>
      <c r="V127" s="292" t="s">
        <v>358</v>
      </c>
      <c r="W127" s="292">
        <v>3610</v>
      </c>
      <c r="X127" s="292">
        <v>3358</v>
      </c>
      <c r="Y127" s="277">
        <v>99.4</v>
      </c>
      <c r="Z127" s="292">
        <v>0</v>
      </c>
      <c r="AA127" s="292">
        <v>0</v>
      </c>
      <c r="AB127" s="292">
        <v>0</v>
      </c>
    </row>
    <row r="128" spans="2:28" s="278" customFormat="1" ht="9.75" customHeight="1">
      <c r="B128" s="143"/>
      <c r="C128" s="290" t="s">
        <v>443</v>
      </c>
      <c r="D128" s="290"/>
      <c r="F128" s="291">
        <v>0</v>
      </c>
      <c r="G128" s="292"/>
      <c r="H128" s="292">
        <v>0</v>
      </c>
      <c r="I128" s="292">
        <v>0</v>
      </c>
      <c r="J128" s="292">
        <v>5</v>
      </c>
      <c r="K128" s="276">
        <v>-1</v>
      </c>
      <c r="L128" s="292">
        <v>7280</v>
      </c>
      <c r="M128" s="292">
        <v>6556</v>
      </c>
      <c r="N128" s="292">
        <v>0</v>
      </c>
      <c r="O128" s="292">
        <v>0</v>
      </c>
      <c r="P128" s="292">
        <v>0</v>
      </c>
      <c r="Q128" s="292">
        <v>0</v>
      </c>
      <c r="R128" s="292"/>
      <c r="S128" s="292">
        <v>0</v>
      </c>
      <c r="T128" s="292">
        <v>0</v>
      </c>
      <c r="U128" s="292">
        <v>5</v>
      </c>
      <c r="V128" s="276">
        <v>-1</v>
      </c>
      <c r="W128" s="292">
        <v>7280</v>
      </c>
      <c r="X128" s="292">
        <v>6556</v>
      </c>
      <c r="Y128" s="277">
        <v>97.3</v>
      </c>
      <c r="Z128" s="292">
        <v>1</v>
      </c>
      <c r="AA128" s="292">
        <v>61</v>
      </c>
      <c r="AB128" s="292">
        <v>47</v>
      </c>
    </row>
    <row r="129" spans="2:28" s="278" customFormat="1" ht="9.75" customHeight="1">
      <c r="B129" s="143"/>
      <c r="C129" s="290" t="s">
        <v>444</v>
      </c>
      <c r="D129" s="290"/>
      <c r="F129" s="291">
        <v>1</v>
      </c>
      <c r="G129" s="292"/>
      <c r="H129" s="292">
        <v>6370</v>
      </c>
      <c r="I129" s="292">
        <v>6050</v>
      </c>
      <c r="J129" s="292">
        <v>2</v>
      </c>
      <c r="K129" s="292"/>
      <c r="L129" s="292">
        <v>1480</v>
      </c>
      <c r="M129" s="292">
        <v>1086</v>
      </c>
      <c r="N129" s="292">
        <v>0</v>
      </c>
      <c r="O129" s="292">
        <v>0</v>
      </c>
      <c r="P129" s="292">
        <v>0</v>
      </c>
      <c r="Q129" s="292">
        <v>0</v>
      </c>
      <c r="R129" s="292"/>
      <c r="S129" s="292">
        <v>0</v>
      </c>
      <c r="T129" s="292">
        <v>0</v>
      </c>
      <c r="U129" s="292">
        <v>3</v>
      </c>
      <c r="V129" s="292" t="s">
        <v>358</v>
      </c>
      <c r="W129" s="292">
        <v>7850</v>
      </c>
      <c r="X129" s="292">
        <v>7136</v>
      </c>
      <c r="Y129" s="277">
        <v>100</v>
      </c>
      <c r="Z129" s="292">
        <v>0</v>
      </c>
      <c r="AA129" s="292">
        <v>0</v>
      </c>
      <c r="AB129" s="292">
        <v>0</v>
      </c>
    </row>
    <row r="130" spans="2:28" s="278" customFormat="1" ht="9.75" customHeight="1">
      <c r="B130" s="143"/>
      <c r="C130" s="290" t="s">
        <v>445</v>
      </c>
      <c r="D130" s="290"/>
      <c r="F130" s="291">
        <v>0</v>
      </c>
      <c r="G130" s="292"/>
      <c r="H130" s="292">
        <v>0</v>
      </c>
      <c r="I130" s="292">
        <v>0</v>
      </c>
      <c r="J130" s="292">
        <v>1</v>
      </c>
      <c r="K130" s="292"/>
      <c r="L130" s="292">
        <v>3900</v>
      </c>
      <c r="M130" s="292">
        <v>3741</v>
      </c>
      <c r="N130" s="292">
        <v>1</v>
      </c>
      <c r="O130" s="292">
        <v>0</v>
      </c>
      <c r="P130" s="292">
        <v>0</v>
      </c>
      <c r="Q130" s="292">
        <v>0</v>
      </c>
      <c r="R130" s="292"/>
      <c r="S130" s="292">
        <v>0</v>
      </c>
      <c r="T130" s="292">
        <v>0</v>
      </c>
      <c r="U130" s="292">
        <v>2</v>
      </c>
      <c r="V130" s="292" t="s">
        <v>358</v>
      </c>
      <c r="W130" s="292">
        <v>3900</v>
      </c>
      <c r="X130" s="292">
        <v>3741</v>
      </c>
      <c r="Y130" s="277">
        <v>98</v>
      </c>
      <c r="Z130" s="292">
        <v>0</v>
      </c>
      <c r="AA130" s="292">
        <v>0</v>
      </c>
      <c r="AB130" s="292">
        <v>0</v>
      </c>
    </row>
    <row r="131" spans="2:28" s="278" customFormat="1" ht="9.75" customHeight="1">
      <c r="B131" s="143"/>
      <c r="C131" s="290" t="s">
        <v>446</v>
      </c>
      <c r="D131" s="290"/>
      <c r="F131" s="291">
        <v>0</v>
      </c>
      <c r="G131" s="292"/>
      <c r="H131" s="292">
        <v>0</v>
      </c>
      <c r="I131" s="292">
        <v>0</v>
      </c>
      <c r="J131" s="292">
        <v>2</v>
      </c>
      <c r="K131" s="292"/>
      <c r="L131" s="292">
        <v>6150</v>
      </c>
      <c r="M131" s="292">
        <v>5382</v>
      </c>
      <c r="N131" s="292">
        <v>0</v>
      </c>
      <c r="O131" s="292">
        <v>0</v>
      </c>
      <c r="P131" s="292">
        <v>0</v>
      </c>
      <c r="Q131" s="292">
        <v>0</v>
      </c>
      <c r="R131" s="292"/>
      <c r="S131" s="292">
        <v>0</v>
      </c>
      <c r="T131" s="292">
        <v>0</v>
      </c>
      <c r="U131" s="292">
        <v>2</v>
      </c>
      <c r="V131" s="292" t="s">
        <v>358</v>
      </c>
      <c r="W131" s="292">
        <v>6150</v>
      </c>
      <c r="X131" s="292">
        <v>5382</v>
      </c>
      <c r="Y131" s="277">
        <v>99.4</v>
      </c>
      <c r="Z131" s="292">
        <v>0</v>
      </c>
      <c r="AA131" s="292">
        <v>0</v>
      </c>
      <c r="AB131" s="292">
        <v>0</v>
      </c>
    </row>
    <row r="132" spans="2:28" s="278" customFormat="1" ht="9.75" customHeight="1">
      <c r="B132" s="143"/>
      <c r="C132" s="290" t="s">
        <v>447</v>
      </c>
      <c r="D132" s="290"/>
      <c r="F132" s="291">
        <v>0</v>
      </c>
      <c r="G132" s="292"/>
      <c r="H132" s="292">
        <v>0</v>
      </c>
      <c r="I132" s="292">
        <v>0</v>
      </c>
      <c r="J132" s="292">
        <v>5</v>
      </c>
      <c r="K132" s="292"/>
      <c r="L132" s="292">
        <v>6620</v>
      </c>
      <c r="M132" s="292">
        <v>5312</v>
      </c>
      <c r="N132" s="292">
        <v>2</v>
      </c>
      <c r="O132" s="292">
        <v>0</v>
      </c>
      <c r="P132" s="292">
        <v>0</v>
      </c>
      <c r="Q132" s="292">
        <v>0</v>
      </c>
      <c r="R132" s="292"/>
      <c r="S132" s="292">
        <v>0</v>
      </c>
      <c r="T132" s="292">
        <v>0</v>
      </c>
      <c r="U132" s="292">
        <v>7</v>
      </c>
      <c r="V132" s="292" t="s">
        <v>358</v>
      </c>
      <c r="W132" s="292">
        <v>6620</v>
      </c>
      <c r="X132" s="292">
        <v>5312</v>
      </c>
      <c r="Y132" s="277">
        <v>98.3</v>
      </c>
      <c r="Z132" s="292">
        <v>0</v>
      </c>
      <c r="AA132" s="292">
        <v>0</v>
      </c>
      <c r="AB132" s="292">
        <v>0</v>
      </c>
    </row>
    <row r="133" spans="2:28" s="278" customFormat="1" ht="9.75" customHeight="1">
      <c r="B133" s="143"/>
      <c r="C133" s="290" t="s">
        <v>448</v>
      </c>
      <c r="D133" s="290"/>
      <c r="F133" s="291">
        <v>0</v>
      </c>
      <c r="G133" s="292"/>
      <c r="H133" s="292">
        <v>0</v>
      </c>
      <c r="I133" s="292">
        <v>0</v>
      </c>
      <c r="J133" s="292">
        <v>4</v>
      </c>
      <c r="K133" s="292"/>
      <c r="L133" s="292">
        <v>7082</v>
      </c>
      <c r="M133" s="292">
        <v>6190</v>
      </c>
      <c r="N133" s="292">
        <v>1</v>
      </c>
      <c r="O133" s="292">
        <v>90</v>
      </c>
      <c r="P133" s="292">
        <v>66</v>
      </c>
      <c r="Q133" s="292">
        <v>0</v>
      </c>
      <c r="R133" s="292"/>
      <c r="S133" s="292">
        <v>0</v>
      </c>
      <c r="T133" s="292">
        <v>0</v>
      </c>
      <c r="U133" s="292">
        <v>5</v>
      </c>
      <c r="V133" s="292" t="s">
        <v>358</v>
      </c>
      <c r="W133" s="292">
        <v>7172</v>
      </c>
      <c r="X133" s="292">
        <v>6256</v>
      </c>
      <c r="Y133" s="277">
        <v>93</v>
      </c>
      <c r="Z133" s="292">
        <v>0</v>
      </c>
      <c r="AA133" s="292">
        <v>0</v>
      </c>
      <c r="AB133" s="292">
        <v>0</v>
      </c>
    </row>
    <row r="134" spans="2:28" s="278" customFormat="1" ht="9.75" customHeight="1">
      <c r="B134" s="143"/>
      <c r="C134" s="290" t="s">
        <v>449</v>
      </c>
      <c r="D134" s="290"/>
      <c r="F134" s="291">
        <v>0</v>
      </c>
      <c r="G134" s="292"/>
      <c r="H134" s="292">
        <v>0</v>
      </c>
      <c r="I134" s="292">
        <v>0</v>
      </c>
      <c r="J134" s="292">
        <v>4</v>
      </c>
      <c r="K134" s="292"/>
      <c r="L134" s="292">
        <v>1160</v>
      </c>
      <c r="M134" s="292">
        <v>976</v>
      </c>
      <c r="N134" s="292">
        <v>0</v>
      </c>
      <c r="O134" s="292">
        <v>0</v>
      </c>
      <c r="P134" s="292">
        <v>0</v>
      </c>
      <c r="Q134" s="292">
        <v>0</v>
      </c>
      <c r="R134" s="292"/>
      <c r="S134" s="292">
        <v>0</v>
      </c>
      <c r="T134" s="292">
        <v>0</v>
      </c>
      <c r="U134" s="292">
        <v>4</v>
      </c>
      <c r="V134" s="292" t="s">
        <v>358</v>
      </c>
      <c r="W134" s="292">
        <v>1160</v>
      </c>
      <c r="X134" s="292">
        <v>976</v>
      </c>
      <c r="Y134" s="277">
        <v>100</v>
      </c>
      <c r="Z134" s="292">
        <v>0</v>
      </c>
      <c r="AA134" s="292">
        <v>0</v>
      </c>
      <c r="AB134" s="292">
        <v>0</v>
      </c>
    </row>
    <row r="135" spans="2:28" s="278" customFormat="1" ht="9.75" customHeight="1">
      <c r="B135" s="143"/>
      <c r="C135" s="290" t="s">
        <v>450</v>
      </c>
      <c r="D135" s="290"/>
      <c r="F135" s="291">
        <v>0</v>
      </c>
      <c r="G135" s="292"/>
      <c r="H135" s="292">
        <v>0</v>
      </c>
      <c r="I135" s="292">
        <v>0</v>
      </c>
      <c r="J135" s="292">
        <v>6</v>
      </c>
      <c r="K135" s="292"/>
      <c r="L135" s="292">
        <v>3060</v>
      </c>
      <c r="M135" s="292">
        <v>2371</v>
      </c>
      <c r="N135" s="292">
        <v>1</v>
      </c>
      <c r="O135" s="292">
        <v>0</v>
      </c>
      <c r="P135" s="292">
        <v>0</v>
      </c>
      <c r="Q135" s="292">
        <v>0</v>
      </c>
      <c r="R135" s="292"/>
      <c r="S135" s="292">
        <v>0</v>
      </c>
      <c r="T135" s="292">
        <v>0</v>
      </c>
      <c r="U135" s="292">
        <v>7</v>
      </c>
      <c r="V135" s="292" t="s">
        <v>358</v>
      </c>
      <c r="W135" s="292">
        <v>3060</v>
      </c>
      <c r="X135" s="292">
        <v>2371</v>
      </c>
      <c r="Y135" s="277">
        <v>92.4</v>
      </c>
      <c r="Z135" s="292">
        <v>1</v>
      </c>
      <c r="AA135" s="292">
        <v>70</v>
      </c>
      <c r="AB135" s="292">
        <v>68</v>
      </c>
    </row>
    <row r="136" spans="2:28" ht="9.75" customHeight="1">
      <c r="B136" s="143"/>
      <c r="C136" s="143"/>
      <c r="D136" s="143"/>
      <c r="F136" s="291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77"/>
      <c r="Z136" s="292"/>
      <c r="AA136" s="292"/>
      <c r="AB136" s="292"/>
    </row>
    <row r="137" spans="2:28" s="120" customFormat="1" ht="9.75" customHeight="1">
      <c r="B137" s="286" t="s">
        <v>451</v>
      </c>
      <c r="C137" s="286"/>
      <c r="D137" s="286"/>
      <c r="F137" s="293">
        <f>SUM(F138:F142)</f>
        <v>1</v>
      </c>
      <c r="G137" s="294"/>
      <c r="H137" s="294">
        <f>SUM(H138:H142)</f>
        <v>10000</v>
      </c>
      <c r="I137" s="294">
        <f>SUM(I138:I142)</f>
        <v>7870</v>
      </c>
      <c r="J137" s="294">
        <f>SUM(J138:J142)</f>
        <v>23</v>
      </c>
      <c r="K137" s="294"/>
      <c r="L137" s="294">
        <f aca="true" t="shared" si="24" ref="L137:Q137">SUM(L138:L142)</f>
        <v>35370</v>
      </c>
      <c r="M137" s="294">
        <f t="shared" si="24"/>
        <v>30607</v>
      </c>
      <c r="N137" s="294">
        <f t="shared" si="24"/>
        <v>3</v>
      </c>
      <c r="O137" s="294">
        <f t="shared" si="24"/>
        <v>35</v>
      </c>
      <c r="P137" s="294">
        <f t="shared" si="24"/>
        <v>4</v>
      </c>
      <c r="Q137" s="294">
        <f t="shared" si="24"/>
        <v>2</v>
      </c>
      <c r="R137" s="294"/>
      <c r="S137" s="294">
        <f>SUM(S138:S142)</f>
        <v>0</v>
      </c>
      <c r="T137" s="294">
        <f>SUM(T138:T142)</f>
        <v>0</v>
      </c>
      <c r="U137" s="294">
        <f>SUM(U138:U142)</f>
        <v>29</v>
      </c>
      <c r="V137" s="294"/>
      <c r="W137" s="294">
        <f>SUM(W138:W142)</f>
        <v>45405</v>
      </c>
      <c r="X137" s="294">
        <f>SUM(X138:X142)</f>
        <v>38481</v>
      </c>
      <c r="Y137" s="289">
        <v>97.6</v>
      </c>
      <c r="Z137" s="294">
        <f>SUM(Z138:Z142)</f>
        <v>1</v>
      </c>
      <c r="AA137" s="294">
        <f>SUM(AA138:AA142)</f>
        <v>50</v>
      </c>
      <c r="AB137" s="294">
        <f>SUM(AB138:AB142)</f>
        <v>47</v>
      </c>
    </row>
    <row r="138" spans="2:28" s="278" customFormat="1" ht="9.75" customHeight="1">
      <c r="B138" s="143"/>
      <c r="C138" s="290" t="s">
        <v>452</v>
      </c>
      <c r="D138" s="290"/>
      <c r="F138" s="291">
        <v>0</v>
      </c>
      <c r="G138" s="292"/>
      <c r="H138" s="292">
        <v>0</v>
      </c>
      <c r="I138" s="292">
        <v>0</v>
      </c>
      <c r="J138" s="292">
        <v>6</v>
      </c>
      <c r="K138" s="292"/>
      <c r="L138" s="292">
        <v>12010</v>
      </c>
      <c r="M138" s="292">
        <v>11415</v>
      </c>
      <c r="N138" s="292">
        <v>0</v>
      </c>
      <c r="O138" s="292">
        <v>0</v>
      </c>
      <c r="P138" s="292">
        <v>0</v>
      </c>
      <c r="Q138" s="292">
        <v>0</v>
      </c>
      <c r="R138" s="292"/>
      <c r="S138" s="292">
        <v>0</v>
      </c>
      <c r="T138" s="292">
        <v>0</v>
      </c>
      <c r="U138" s="292">
        <v>6</v>
      </c>
      <c r="V138" s="292" t="s">
        <v>358</v>
      </c>
      <c r="W138" s="292">
        <v>12010</v>
      </c>
      <c r="X138" s="292">
        <v>11415</v>
      </c>
      <c r="Y138" s="277">
        <v>97.2</v>
      </c>
      <c r="Z138" s="292">
        <v>0</v>
      </c>
      <c r="AA138" s="292">
        <v>0</v>
      </c>
      <c r="AB138" s="292">
        <v>0</v>
      </c>
    </row>
    <row r="139" spans="2:28" s="278" customFormat="1" ht="9.75" customHeight="1">
      <c r="B139" s="143"/>
      <c r="C139" s="290" t="s">
        <v>453</v>
      </c>
      <c r="D139" s="290"/>
      <c r="F139" s="291">
        <v>0</v>
      </c>
      <c r="G139" s="292"/>
      <c r="H139" s="292">
        <v>0</v>
      </c>
      <c r="I139" s="292">
        <v>0</v>
      </c>
      <c r="J139" s="292">
        <v>3</v>
      </c>
      <c r="K139" s="292"/>
      <c r="L139" s="292">
        <v>4950</v>
      </c>
      <c r="M139" s="292">
        <v>3870</v>
      </c>
      <c r="N139" s="292">
        <v>1</v>
      </c>
      <c r="O139" s="292">
        <v>35</v>
      </c>
      <c r="P139" s="292">
        <v>4</v>
      </c>
      <c r="Q139" s="292">
        <v>0</v>
      </c>
      <c r="R139" s="292"/>
      <c r="S139" s="292">
        <v>0</v>
      </c>
      <c r="T139" s="292">
        <v>0</v>
      </c>
      <c r="U139" s="292">
        <v>4</v>
      </c>
      <c r="V139" s="292" t="s">
        <v>358</v>
      </c>
      <c r="W139" s="292">
        <v>4985</v>
      </c>
      <c r="X139" s="292">
        <v>3874</v>
      </c>
      <c r="Y139" s="277">
        <v>99.9</v>
      </c>
      <c r="Z139" s="292">
        <v>0</v>
      </c>
      <c r="AA139" s="292">
        <v>0</v>
      </c>
      <c r="AB139" s="292">
        <v>0</v>
      </c>
    </row>
    <row r="140" spans="2:28" s="278" customFormat="1" ht="9.75" customHeight="1">
      <c r="B140" s="143"/>
      <c r="C140" s="290" t="s">
        <v>454</v>
      </c>
      <c r="D140" s="290"/>
      <c r="F140" s="291">
        <v>1</v>
      </c>
      <c r="G140" s="292"/>
      <c r="H140" s="292">
        <v>10000</v>
      </c>
      <c r="I140" s="292">
        <v>7870</v>
      </c>
      <c r="J140" s="292">
        <v>9</v>
      </c>
      <c r="K140" s="292"/>
      <c r="L140" s="292">
        <v>7030</v>
      </c>
      <c r="M140" s="292">
        <v>6335</v>
      </c>
      <c r="N140" s="292">
        <v>2</v>
      </c>
      <c r="O140" s="292">
        <v>0</v>
      </c>
      <c r="P140" s="292">
        <v>0</v>
      </c>
      <c r="Q140" s="292">
        <v>2</v>
      </c>
      <c r="R140" s="292"/>
      <c r="S140" s="292">
        <v>0</v>
      </c>
      <c r="T140" s="292">
        <v>0</v>
      </c>
      <c r="U140" s="292">
        <v>14</v>
      </c>
      <c r="V140" s="292" t="s">
        <v>358</v>
      </c>
      <c r="W140" s="292">
        <v>17030</v>
      </c>
      <c r="X140" s="292">
        <v>14205</v>
      </c>
      <c r="Y140" s="277">
        <v>97.2</v>
      </c>
      <c r="Z140" s="292">
        <v>1</v>
      </c>
      <c r="AA140" s="292">
        <v>50</v>
      </c>
      <c r="AB140" s="292">
        <v>47</v>
      </c>
    </row>
    <row r="141" spans="2:28" s="278" customFormat="1" ht="9.75" customHeight="1">
      <c r="B141" s="143"/>
      <c r="C141" s="290" t="s">
        <v>455</v>
      </c>
      <c r="D141" s="290"/>
      <c r="F141" s="291">
        <v>0</v>
      </c>
      <c r="G141" s="292"/>
      <c r="H141" s="292">
        <v>0</v>
      </c>
      <c r="I141" s="292">
        <v>0</v>
      </c>
      <c r="J141" s="292">
        <v>4</v>
      </c>
      <c r="K141" s="292"/>
      <c r="L141" s="292">
        <v>9780</v>
      </c>
      <c r="M141" s="292">
        <v>7443</v>
      </c>
      <c r="N141" s="292">
        <v>0</v>
      </c>
      <c r="O141" s="292">
        <v>0</v>
      </c>
      <c r="P141" s="292">
        <v>0</v>
      </c>
      <c r="Q141" s="292">
        <v>0</v>
      </c>
      <c r="R141" s="292"/>
      <c r="S141" s="292">
        <v>0</v>
      </c>
      <c r="T141" s="292">
        <v>0</v>
      </c>
      <c r="U141" s="292">
        <v>4</v>
      </c>
      <c r="V141" s="292" t="s">
        <v>358</v>
      </c>
      <c r="W141" s="292">
        <v>9780</v>
      </c>
      <c r="X141" s="292">
        <v>7443</v>
      </c>
      <c r="Y141" s="277">
        <v>97.8</v>
      </c>
      <c r="Z141" s="292">
        <v>0</v>
      </c>
      <c r="AA141" s="292">
        <v>0</v>
      </c>
      <c r="AB141" s="292">
        <v>0</v>
      </c>
    </row>
    <row r="142" spans="2:28" s="278" customFormat="1" ht="9.75" customHeight="1">
      <c r="B142" s="143"/>
      <c r="C142" s="290" t="s">
        <v>456</v>
      </c>
      <c r="D142" s="290"/>
      <c r="F142" s="291">
        <v>0</v>
      </c>
      <c r="G142" s="292"/>
      <c r="H142" s="292">
        <v>0</v>
      </c>
      <c r="I142" s="292">
        <v>0</v>
      </c>
      <c r="J142" s="292">
        <v>1</v>
      </c>
      <c r="K142" s="292"/>
      <c r="L142" s="292">
        <v>1600</v>
      </c>
      <c r="M142" s="292">
        <v>1544</v>
      </c>
      <c r="N142" s="292">
        <v>0</v>
      </c>
      <c r="O142" s="292">
        <v>0</v>
      </c>
      <c r="P142" s="292">
        <v>0</v>
      </c>
      <c r="Q142" s="292">
        <v>0</v>
      </c>
      <c r="R142" s="292"/>
      <c r="S142" s="292">
        <v>0</v>
      </c>
      <c r="T142" s="292">
        <v>0</v>
      </c>
      <c r="U142" s="292">
        <v>1</v>
      </c>
      <c r="V142" s="292" t="s">
        <v>358</v>
      </c>
      <c r="W142" s="292">
        <v>1600</v>
      </c>
      <c r="X142" s="292">
        <v>1544</v>
      </c>
      <c r="Y142" s="277">
        <v>97.5</v>
      </c>
      <c r="Z142" s="292">
        <v>0</v>
      </c>
      <c r="AA142" s="292">
        <v>0</v>
      </c>
      <c r="AB142" s="292">
        <v>0</v>
      </c>
    </row>
    <row r="143" spans="2:28" ht="9.75" customHeight="1">
      <c r="B143" s="143"/>
      <c r="C143" s="143"/>
      <c r="D143" s="143"/>
      <c r="F143" s="291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77"/>
      <c r="Z143" s="292"/>
      <c r="AA143" s="292"/>
      <c r="AB143" s="292"/>
    </row>
    <row r="144" spans="2:28" s="120" customFormat="1" ht="9.75" customHeight="1">
      <c r="B144" s="286" t="s">
        <v>457</v>
      </c>
      <c r="C144" s="286"/>
      <c r="D144" s="286"/>
      <c r="F144" s="293">
        <f>SUM(F145:F152)</f>
        <v>0</v>
      </c>
      <c r="G144" s="296"/>
      <c r="H144" s="296">
        <f>SUM(H145:H152)</f>
        <v>0</v>
      </c>
      <c r="I144" s="296">
        <f>SUM(I145:I152)</f>
        <v>0</v>
      </c>
      <c r="J144" s="294">
        <f>SUM(J145:J152)</f>
        <v>35</v>
      </c>
      <c r="K144" s="296"/>
      <c r="L144" s="294">
        <f aca="true" t="shared" si="25" ref="L144:Q144">SUM(L145:L152)</f>
        <v>21775</v>
      </c>
      <c r="M144" s="294">
        <f t="shared" si="25"/>
        <v>19293</v>
      </c>
      <c r="N144" s="296">
        <f t="shared" si="25"/>
        <v>12</v>
      </c>
      <c r="O144" s="296">
        <f t="shared" si="25"/>
        <v>185</v>
      </c>
      <c r="P144" s="296">
        <f t="shared" si="25"/>
        <v>176</v>
      </c>
      <c r="Q144" s="294">
        <f t="shared" si="25"/>
        <v>1</v>
      </c>
      <c r="R144" s="296"/>
      <c r="S144" s="294">
        <f>SUM(S145:S152)</f>
        <v>94</v>
      </c>
      <c r="T144" s="294">
        <f>SUM(T145:T152)</f>
        <v>70</v>
      </c>
      <c r="U144" s="294">
        <f>SUM(U145:U152)</f>
        <v>48</v>
      </c>
      <c r="V144" s="296"/>
      <c r="W144" s="294">
        <f>SUM(W145:W152)</f>
        <v>21960</v>
      </c>
      <c r="X144" s="294">
        <f>SUM(X145:X152)</f>
        <v>19469</v>
      </c>
      <c r="Y144" s="298">
        <v>95.2</v>
      </c>
      <c r="Z144" s="294">
        <f>SUM(Z145:Z152)</f>
        <v>6</v>
      </c>
      <c r="AA144" s="294">
        <f>SUM(AA145:AA152)</f>
        <v>286</v>
      </c>
      <c r="AB144" s="294">
        <f>SUM(AB145:AB152)</f>
        <v>180</v>
      </c>
    </row>
    <row r="145" spans="2:28" s="278" customFormat="1" ht="9.75" customHeight="1">
      <c r="B145" s="143"/>
      <c r="C145" s="290" t="s">
        <v>458</v>
      </c>
      <c r="D145" s="290"/>
      <c r="F145" s="291">
        <v>0</v>
      </c>
      <c r="G145" s="292"/>
      <c r="H145" s="292">
        <v>0</v>
      </c>
      <c r="I145" s="292">
        <v>0</v>
      </c>
      <c r="J145" s="292">
        <v>4</v>
      </c>
      <c r="K145" s="292"/>
      <c r="L145" s="292">
        <v>4714</v>
      </c>
      <c r="M145" s="292">
        <v>4520</v>
      </c>
      <c r="N145" s="292">
        <v>1</v>
      </c>
      <c r="O145" s="292">
        <v>74</v>
      </c>
      <c r="P145" s="292">
        <v>73</v>
      </c>
      <c r="Q145" s="292">
        <v>1</v>
      </c>
      <c r="R145" s="292"/>
      <c r="S145" s="292">
        <v>94</v>
      </c>
      <c r="T145" s="292">
        <v>70</v>
      </c>
      <c r="U145" s="292">
        <v>6</v>
      </c>
      <c r="V145" s="292" t="s">
        <v>358</v>
      </c>
      <c r="W145" s="292">
        <v>4788</v>
      </c>
      <c r="X145" s="292">
        <v>4593</v>
      </c>
      <c r="Y145" s="277">
        <v>97.9</v>
      </c>
      <c r="Z145" s="292">
        <v>0</v>
      </c>
      <c r="AA145" s="292">
        <v>0</v>
      </c>
      <c r="AB145" s="292">
        <v>0</v>
      </c>
    </row>
    <row r="146" spans="2:28" s="278" customFormat="1" ht="9.75" customHeight="1">
      <c r="B146" s="143"/>
      <c r="C146" s="290" t="s">
        <v>459</v>
      </c>
      <c r="D146" s="290"/>
      <c r="F146" s="291">
        <v>0</v>
      </c>
      <c r="G146" s="292"/>
      <c r="H146" s="292">
        <v>0</v>
      </c>
      <c r="I146" s="292">
        <v>0</v>
      </c>
      <c r="J146" s="292">
        <v>5</v>
      </c>
      <c r="K146" s="292"/>
      <c r="L146" s="292">
        <v>2802</v>
      </c>
      <c r="M146" s="292">
        <v>2548</v>
      </c>
      <c r="N146" s="292">
        <v>1</v>
      </c>
      <c r="O146" s="292">
        <v>67</v>
      </c>
      <c r="P146" s="292">
        <v>57</v>
      </c>
      <c r="Q146" s="292">
        <v>0</v>
      </c>
      <c r="R146" s="292"/>
      <c r="S146" s="292">
        <v>0</v>
      </c>
      <c r="T146" s="292">
        <v>0</v>
      </c>
      <c r="U146" s="292">
        <v>6</v>
      </c>
      <c r="V146" s="292" t="s">
        <v>358</v>
      </c>
      <c r="W146" s="292">
        <v>2869</v>
      </c>
      <c r="X146" s="292">
        <v>2605</v>
      </c>
      <c r="Y146" s="277">
        <v>98.6</v>
      </c>
      <c r="Z146" s="292">
        <v>1</v>
      </c>
      <c r="AA146" s="292">
        <v>13</v>
      </c>
      <c r="AB146" s="292">
        <v>19</v>
      </c>
    </row>
    <row r="147" spans="2:28" s="278" customFormat="1" ht="9.75" customHeight="1">
      <c r="B147" s="143"/>
      <c r="C147" s="290" t="s">
        <v>460</v>
      </c>
      <c r="D147" s="290"/>
      <c r="F147" s="291">
        <v>0</v>
      </c>
      <c r="G147" s="292"/>
      <c r="H147" s="292">
        <v>0</v>
      </c>
      <c r="I147" s="292">
        <v>0</v>
      </c>
      <c r="J147" s="292">
        <v>3</v>
      </c>
      <c r="K147" s="292"/>
      <c r="L147" s="292">
        <v>1476</v>
      </c>
      <c r="M147" s="292">
        <v>1282</v>
      </c>
      <c r="N147" s="292">
        <v>5</v>
      </c>
      <c r="O147" s="292">
        <v>14</v>
      </c>
      <c r="P147" s="292">
        <v>14</v>
      </c>
      <c r="Q147" s="292">
        <v>0</v>
      </c>
      <c r="R147" s="292"/>
      <c r="S147" s="292">
        <v>0</v>
      </c>
      <c r="T147" s="292">
        <v>0</v>
      </c>
      <c r="U147" s="292">
        <v>8</v>
      </c>
      <c r="V147" s="292" t="s">
        <v>358</v>
      </c>
      <c r="W147" s="292">
        <v>1490</v>
      </c>
      <c r="X147" s="292">
        <v>1296</v>
      </c>
      <c r="Y147" s="277">
        <v>96.1</v>
      </c>
      <c r="Z147" s="292">
        <v>1</v>
      </c>
      <c r="AA147" s="292">
        <v>52</v>
      </c>
      <c r="AB147" s="292">
        <v>29</v>
      </c>
    </row>
    <row r="148" spans="2:28" s="278" customFormat="1" ht="9.75" customHeight="1">
      <c r="B148" s="143"/>
      <c r="C148" s="290" t="s">
        <v>461</v>
      </c>
      <c r="D148" s="290"/>
      <c r="F148" s="291">
        <v>0</v>
      </c>
      <c r="G148" s="292"/>
      <c r="H148" s="292">
        <v>0</v>
      </c>
      <c r="I148" s="292">
        <v>0</v>
      </c>
      <c r="J148" s="292">
        <v>3</v>
      </c>
      <c r="K148" s="292"/>
      <c r="L148" s="292">
        <v>1968</v>
      </c>
      <c r="M148" s="292">
        <v>1797</v>
      </c>
      <c r="N148" s="292">
        <v>1</v>
      </c>
      <c r="O148" s="292">
        <v>30</v>
      </c>
      <c r="P148" s="292">
        <v>32</v>
      </c>
      <c r="Q148" s="292">
        <v>0</v>
      </c>
      <c r="R148" s="292"/>
      <c r="S148" s="292">
        <v>0</v>
      </c>
      <c r="T148" s="292">
        <v>0</v>
      </c>
      <c r="U148" s="292">
        <v>4</v>
      </c>
      <c r="V148" s="292" t="s">
        <v>358</v>
      </c>
      <c r="W148" s="292">
        <v>1998</v>
      </c>
      <c r="X148" s="292">
        <v>1829</v>
      </c>
      <c r="Y148" s="277">
        <v>84.8</v>
      </c>
      <c r="Z148" s="292">
        <v>0</v>
      </c>
      <c r="AA148" s="292">
        <v>0</v>
      </c>
      <c r="AB148" s="292">
        <v>0</v>
      </c>
    </row>
    <row r="149" spans="2:28" s="278" customFormat="1" ht="9.75" customHeight="1">
      <c r="B149" s="143"/>
      <c r="C149" s="290" t="s">
        <v>462</v>
      </c>
      <c r="D149" s="290"/>
      <c r="F149" s="291">
        <v>0</v>
      </c>
      <c r="G149" s="292"/>
      <c r="H149" s="292">
        <v>0</v>
      </c>
      <c r="I149" s="292">
        <v>0</v>
      </c>
      <c r="J149" s="292">
        <v>2</v>
      </c>
      <c r="K149" s="292"/>
      <c r="L149" s="292">
        <v>2875</v>
      </c>
      <c r="M149" s="292">
        <v>2590</v>
      </c>
      <c r="N149" s="292">
        <v>0</v>
      </c>
      <c r="O149" s="292">
        <v>0</v>
      </c>
      <c r="P149" s="292">
        <v>0</v>
      </c>
      <c r="Q149" s="292">
        <v>0</v>
      </c>
      <c r="R149" s="292"/>
      <c r="S149" s="292">
        <v>0</v>
      </c>
      <c r="T149" s="292">
        <v>0</v>
      </c>
      <c r="U149" s="292">
        <v>2</v>
      </c>
      <c r="V149" s="292" t="s">
        <v>358</v>
      </c>
      <c r="W149" s="292">
        <v>2875</v>
      </c>
      <c r="X149" s="292">
        <v>2590</v>
      </c>
      <c r="Y149" s="277">
        <v>97.9</v>
      </c>
      <c r="Z149" s="292">
        <v>0</v>
      </c>
      <c r="AA149" s="292">
        <v>0</v>
      </c>
      <c r="AB149" s="292">
        <v>0</v>
      </c>
    </row>
    <row r="150" spans="2:28" s="278" customFormat="1" ht="9.75" customHeight="1">
      <c r="B150" s="143"/>
      <c r="C150" s="290" t="s">
        <v>463</v>
      </c>
      <c r="D150" s="290"/>
      <c r="F150" s="291">
        <v>0</v>
      </c>
      <c r="G150" s="292"/>
      <c r="H150" s="292">
        <v>0</v>
      </c>
      <c r="I150" s="292">
        <v>0</v>
      </c>
      <c r="J150" s="292">
        <v>5</v>
      </c>
      <c r="K150" s="292"/>
      <c r="L150" s="292">
        <v>4274</v>
      </c>
      <c r="M150" s="292">
        <v>3992</v>
      </c>
      <c r="N150" s="292">
        <v>1</v>
      </c>
      <c r="O150" s="292">
        <v>0</v>
      </c>
      <c r="P150" s="292">
        <v>0</v>
      </c>
      <c r="Q150" s="292">
        <v>0</v>
      </c>
      <c r="R150" s="292"/>
      <c r="S150" s="292">
        <v>0</v>
      </c>
      <c r="T150" s="292">
        <v>0</v>
      </c>
      <c r="U150" s="292">
        <v>6</v>
      </c>
      <c r="V150" s="292" t="s">
        <v>358</v>
      </c>
      <c r="W150" s="292">
        <v>4274</v>
      </c>
      <c r="X150" s="292">
        <v>3992</v>
      </c>
      <c r="Y150" s="277">
        <v>97.8</v>
      </c>
      <c r="Z150" s="292">
        <v>1</v>
      </c>
      <c r="AA150" s="292">
        <v>57</v>
      </c>
      <c r="AB150" s="292">
        <v>26</v>
      </c>
    </row>
    <row r="151" spans="2:28" s="278" customFormat="1" ht="9.75" customHeight="1">
      <c r="B151" s="143"/>
      <c r="C151" s="290" t="s">
        <v>464</v>
      </c>
      <c r="D151" s="290"/>
      <c r="F151" s="291">
        <v>0</v>
      </c>
      <c r="G151" s="292"/>
      <c r="H151" s="292">
        <v>0</v>
      </c>
      <c r="I151" s="292">
        <v>0</v>
      </c>
      <c r="J151" s="292">
        <v>8</v>
      </c>
      <c r="K151" s="292"/>
      <c r="L151" s="292">
        <v>2620</v>
      </c>
      <c r="M151" s="292">
        <v>1941</v>
      </c>
      <c r="N151" s="292">
        <v>2</v>
      </c>
      <c r="O151" s="292">
        <v>0</v>
      </c>
      <c r="P151" s="292">
        <v>0</v>
      </c>
      <c r="Q151" s="292">
        <v>0</v>
      </c>
      <c r="R151" s="292"/>
      <c r="S151" s="292">
        <v>0</v>
      </c>
      <c r="T151" s="292">
        <v>0</v>
      </c>
      <c r="U151" s="292">
        <v>10</v>
      </c>
      <c r="V151" s="292" t="s">
        <v>358</v>
      </c>
      <c r="W151" s="292">
        <v>2620</v>
      </c>
      <c r="X151" s="292">
        <v>1941</v>
      </c>
      <c r="Y151" s="277">
        <v>92.2</v>
      </c>
      <c r="Z151" s="292">
        <v>0</v>
      </c>
      <c r="AA151" s="292">
        <v>0</v>
      </c>
      <c r="AB151" s="292">
        <v>0</v>
      </c>
    </row>
    <row r="152" spans="2:28" s="278" customFormat="1" ht="9.75" customHeight="1">
      <c r="B152" s="143"/>
      <c r="C152" s="290" t="s">
        <v>465</v>
      </c>
      <c r="D152" s="290"/>
      <c r="F152" s="291">
        <v>0</v>
      </c>
      <c r="G152" s="292"/>
      <c r="H152" s="292">
        <v>0</v>
      </c>
      <c r="I152" s="292">
        <v>0</v>
      </c>
      <c r="J152" s="292">
        <v>5</v>
      </c>
      <c r="K152" s="292"/>
      <c r="L152" s="292">
        <v>1046</v>
      </c>
      <c r="M152" s="292">
        <v>623</v>
      </c>
      <c r="N152" s="292">
        <v>1</v>
      </c>
      <c r="O152" s="292">
        <v>0</v>
      </c>
      <c r="P152" s="292">
        <v>0</v>
      </c>
      <c r="Q152" s="292">
        <v>0</v>
      </c>
      <c r="R152" s="292"/>
      <c r="S152" s="292">
        <v>0</v>
      </c>
      <c r="T152" s="292">
        <v>0</v>
      </c>
      <c r="U152" s="292">
        <v>6</v>
      </c>
      <c r="V152" s="292" t="s">
        <v>358</v>
      </c>
      <c r="W152" s="292">
        <v>1046</v>
      </c>
      <c r="X152" s="292">
        <v>623</v>
      </c>
      <c r="Y152" s="277">
        <v>79.4</v>
      </c>
      <c r="Z152" s="292">
        <v>3</v>
      </c>
      <c r="AA152" s="292">
        <v>164</v>
      </c>
      <c r="AB152" s="292">
        <v>106</v>
      </c>
    </row>
    <row r="153" spans="2:28" ht="7.5" customHeight="1">
      <c r="B153" s="143"/>
      <c r="C153" s="143"/>
      <c r="D153" s="143"/>
      <c r="F153" s="291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77"/>
      <c r="Z153" s="292"/>
      <c r="AA153" s="292"/>
      <c r="AB153" s="292"/>
    </row>
    <row r="154" spans="2:28" s="120" customFormat="1" ht="9.75" customHeight="1">
      <c r="B154" s="286" t="s">
        <v>466</v>
      </c>
      <c r="C154" s="286"/>
      <c r="D154" s="286"/>
      <c r="F154" s="293">
        <f>SUM(F155:F160)</f>
        <v>3</v>
      </c>
      <c r="G154" s="294"/>
      <c r="H154" s="294">
        <f>SUM(H155:H160)</f>
        <v>28660</v>
      </c>
      <c r="I154" s="294">
        <f>SUM(I155:I160)</f>
        <v>27485</v>
      </c>
      <c r="J154" s="294">
        <f>SUM(J155:J160)</f>
        <v>44</v>
      </c>
      <c r="K154" s="294"/>
      <c r="L154" s="294">
        <f aca="true" t="shared" si="26" ref="L154:Q154">SUM(L155:L160)</f>
        <v>15614</v>
      </c>
      <c r="M154" s="294">
        <f t="shared" si="26"/>
        <v>11932</v>
      </c>
      <c r="N154" s="294">
        <f t="shared" si="26"/>
        <v>3</v>
      </c>
      <c r="O154" s="294">
        <f t="shared" si="26"/>
        <v>6979</v>
      </c>
      <c r="P154" s="294">
        <f t="shared" si="26"/>
        <v>613</v>
      </c>
      <c r="Q154" s="294">
        <f t="shared" si="26"/>
        <v>0</v>
      </c>
      <c r="R154" s="294"/>
      <c r="S154" s="294">
        <f>SUM(S155:S160)</f>
        <v>0</v>
      </c>
      <c r="T154" s="294">
        <f>SUM(T155:T160)</f>
        <v>0</v>
      </c>
      <c r="U154" s="294">
        <f>SUM(U155:U160)</f>
        <v>50</v>
      </c>
      <c r="V154" s="294"/>
      <c r="W154" s="294">
        <f>SUM(W155:W160)</f>
        <v>51253</v>
      </c>
      <c r="X154" s="294">
        <f>SUM(X155:X160)</f>
        <v>40030</v>
      </c>
      <c r="Y154" s="289">
        <v>96.2</v>
      </c>
      <c r="Z154" s="294">
        <f>SUM(Z155:Z160)</f>
        <v>8</v>
      </c>
      <c r="AA154" s="294">
        <f>SUM(AA155:AA160)</f>
        <v>523</v>
      </c>
      <c r="AB154" s="294">
        <f>SUM(AB155:AB160)</f>
        <v>271</v>
      </c>
    </row>
    <row r="155" spans="2:28" s="278" customFormat="1" ht="9.75" customHeight="1">
      <c r="B155" s="143"/>
      <c r="C155" s="290" t="s">
        <v>467</v>
      </c>
      <c r="D155" s="290"/>
      <c r="F155" s="291">
        <v>1</v>
      </c>
      <c r="G155" s="292"/>
      <c r="H155" s="292">
        <v>12700</v>
      </c>
      <c r="I155" s="292">
        <v>12383</v>
      </c>
      <c r="J155" s="292">
        <v>6</v>
      </c>
      <c r="K155" s="292"/>
      <c r="L155" s="292">
        <v>4368</v>
      </c>
      <c r="M155" s="292">
        <v>3732</v>
      </c>
      <c r="N155" s="292">
        <v>0</v>
      </c>
      <c r="O155" s="292">
        <v>0</v>
      </c>
      <c r="P155" s="292">
        <v>0</v>
      </c>
      <c r="Q155" s="292">
        <v>0</v>
      </c>
      <c r="R155" s="292"/>
      <c r="S155" s="292">
        <v>0</v>
      </c>
      <c r="T155" s="292">
        <v>0</v>
      </c>
      <c r="U155" s="292">
        <v>7</v>
      </c>
      <c r="V155" s="292" t="s">
        <v>358</v>
      </c>
      <c r="W155" s="292">
        <v>17068</v>
      </c>
      <c r="X155" s="292">
        <v>16115</v>
      </c>
      <c r="Y155" s="277">
        <v>99.7</v>
      </c>
      <c r="Z155" s="292">
        <v>1</v>
      </c>
      <c r="AA155" s="292">
        <v>59</v>
      </c>
      <c r="AB155" s="292">
        <v>47</v>
      </c>
    </row>
    <row r="156" spans="2:28" s="278" customFormat="1" ht="9.75" customHeight="1">
      <c r="B156" s="143"/>
      <c r="C156" s="290" t="s">
        <v>468</v>
      </c>
      <c r="D156" s="290"/>
      <c r="F156" s="291">
        <v>1</v>
      </c>
      <c r="G156" s="292"/>
      <c r="H156" s="292">
        <v>8160</v>
      </c>
      <c r="I156" s="292">
        <v>7647</v>
      </c>
      <c r="J156" s="292">
        <v>0</v>
      </c>
      <c r="K156" s="292"/>
      <c r="L156" s="292">
        <v>0</v>
      </c>
      <c r="M156" s="292">
        <v>0</v>
      </c>
      <c r="N156" s="292">
        <v>0</v>
      </c>
      <c r="O156" s="292">
        <v>0</v>
      </c>
      <c r="P156" s="292">
        <v>0</v>
      </c>
      <c r="Q156" s="292">
        <v>0</v>
      </c>
      <c r="R156" s="292"/>
      <c r="S156" s="292">
        <v>0</v>
      </c>
      <c r="T156" s="292">
        <v>0</v>
      </c>
      <c r="U156" s="292">
        <v>1</v>
      </c>
      <c r="V156" s="292" t="s">
        <v>358</v>
      </c>
      <c r="W156" s="292">
        <v>8160</v>
      </c>
      <c r="X156" s="292">
        <v>7647</v>
      </c>
      <c r="Y156" s="277">
        <v>94.9</v>
      </c>
      <c r="Z156" s="292">
        <v>0</v>
      </c>
      <c r="AA156" s="292">
        <v>0</v>
      </c>
      <c r="AB156" s="292">
        <v>0</v>
      </c>
    </row>
    <row r="157" spans="2:28" s="278" customFormat="1" ht="9.75" customHeight="1">
      <c r="B157" s="143"/>
      <c r="C157" s="290" t="s">
        <v>469</v>
      </c>
      <c r="D157" s="290"/>
      <c r="F157" s="291">
        <v>0</v>
      </c>
      <c r="G157" s="292"/>
      <c r="H157" s="292">
        <v>0</v>
      </c>
      <c r="I157" s="292">
        <v>0</v>
      </c>
      <c r="J157" s="292">
        <v>9</v>
      </c>
      <c r="K157" s="292"/>
      <c r="L157" s="292">
        <v>1697</v>
      </c>
      <c r="M157" s="292">
        <v>1122</v>
      </c>
      <c r="N157" s="292">
        <v>0</v>
      </c>
      <c r="O157" s="292">
        <v>0</v>
      </c>
      <c r="P157" s="292">
        <v>0</v>
      </c>
      <c r="Q157" s="292">
        <v>0</v>
      </c>
      <c r="R157" s="292"/>
      <c r="S157" s="292">
        <v>0</v>
      </c>
      <c r="T157" s="292">
        <v>0</v>
      </c>
      <c r="U157" s="292">
        <v>9</v>
      </c>
      <c r="V157" s="292" t="s">
        <v>358</v>
      </c>
      <c r="W157" s="292">
        <v>1697</v>
      </c>
      <c r="X157" s="292">
        <v>1122</v>
      </c>
      <c r="Y157" s="277">
        <v>80.4</v>
      </c>
      <c r="Z157" s="292">
        <v>1</v>
      </c>
      <c r="AA157" s="292">
        <v>90</v>
      </c>
      <c r="AB157" s="292">
        <v>71</v>
      </c>
    </row>
    <row r="158" spans="2:28" s="278" customFormat="1" ht="9.75" customHeight="1">
      <c r="B158" s="143"/>
      <c r="C158" s="290" t="s">
        <v>470</v>
      </c>
      <c r="D158" s="290"/>
      <c r="F158" s="291">
        <v>0</v>
      </c>
      <c r="G158" s="292"/>
      <c r="H158" s="292">
        <v>0</v>
      </c>
      <c r="I158" s="292">
        <v>0</v>
      </c>
      <c r="J158" s="292">
        <v>6</v>
      </c>
      <c r="K158" s="292"/>
      <c r="L158" s="292">
        <v>1477</v>
      </c>
      <c r="M158" s="292">
        <v>784</v>
      </c>
      <c r="N158" s="292">
        <v>0</v>
      </c>
      <c r="O158" s="292">
        <v>0</v>
      </c>
      <c r="P158" s="292">
        <v>0</v>
      </c>
      <c r="Q158" s="292">
        <v>0</v>
      </c>
      <c r="R158" s="292"/>
      <c r="S158" s="292">
        <v>0</v>
      </c>
      <c r="T158" s="292">
        <v>0</v>
      </c>
      <c r="U158" s="292">
        <v>6</v>
      </c>
      <c r="V158" s="292" t="s">
        <v>358</v>
      </c>
      <c r="W158" s="292">
        <v>1477</v>
      </c>
      <c r="X158" s="292">
        <v>784</v>
      </c>
      <c r="Y158" s="277">
        <v>68.5</v>
      </c>
      <c r="Z158" s="292">
        <v>5</v>
      </c>
      <c r="AA158" s="292">
        <v>304</v>
      </c>
      <c r="AB158" s="292">
        <v>125</v>
      </c>
    </row>
    <row r="159" spans="2:28" s="278" customFormat="1" ht="9.75" customHeight="1">
      <c r="B159" s="143"/>
      <c r="C159" s="290" t="s">
        <v>471</v>
      </c>
      <c r="D159" s="290"/>
      <c r="F159" s="291">
        <v>1</v>
      </c>
      <c r="G159" s="292"/>
      <c r="H159" s="292">
        <v>7800</v>
      </c>
      <c r="I159" s="292">
        <v>7455</v>
      </c>
      <c r="J159" s="292">
        <v>11</v>
      </c>
      <c r="K159" s="292"/>
      <c r="L159" s="292">
        <v>3681</v>
      </c>
      <c r="M159" s="292">
        <v>2805</v>
      </c>
      <c r="N159" s="292">
        <v>3</v>
      </c>
      <c r="O159" s="292">
        <v>6979</v>
      </c>
      <c r="P159" s="292">
        <v>613</v>
      </c>
      <c r="Q159" s="292">
        <v>0</v>
      </c>
      <c r="R159" s="292"/>
      <c r="S159" s="292">
        <v>0</v>
      </c>
      <c r="T159" s="292">
        <v>0</v>
      </c>
      <c r="U159" s="292">
        <v>15</v>
      </c>
      <c r="V159" s="292" t="s">
        <v>358</v>
      </c>
      <c r="W159" s="292">
        <v>18460</v>
      </c>
      <c r="X159" s="292">
        <v>10873</v>
      </c>
      <c r="Y159" s="277">
        <v>99.2</v>
      </c>
      <c r="Z159" s="292">
        <v>0</v>
      </c>
      <c r="AA159" s="292">
        <v>0</v>
      </c>
      <c r="AB159" s="292">
        <v>0</v>
      </c>
    </row>
    <row r="160" spans="2:28" s="278" customFormat="1" ht="9.75" customHeight="1">
      <c r="B160" s="143"/>
      <c r="C160" s="290" t="s">
        <v>472</v>
      </c>
      <c r="D160" s="290"/>
      <c r="F160" s="291">
        <v>0</v>
      </c>
      <c r="G160" s="292"/>
      <c r="H160" s="292">
        <v>0</v>
      </c>
      <c r="I160" s="292">
        <v>0</v>
      </c>
      <c r="J160" s="292">
        <v>12</v>
      </c>
      <c r="K160" s="292"/>
      <c r="L160" s="292">
        <v>4391</v>
      </c>
      <c r="M160" s="292">
        <v>3489</v>
      </c>
      <c r="N160" s="292">
        <v>0</v>
      </c>
      <c r="O160" s="292">
        <v>0</v>
      </c>
      <c r="P160" s="292">
        <v>0</v>
      </c>
      <c r="Q160" s="292">
        <v>0</v>
      </c>
      <c r="R160" s="292"/>
      <c r="S160" s="292">
        <v>0</v>
      </c>
      <c r="T160" s="292">
        <v>0</v>
      </c>
      <c r="U160" s="292">
        <v>12</v>
      </c>
      <c r="V160" s="292" t="s">
        <v>358</v>
      </c>
      <c r="W160" s="292">
        <v>4391</v>
      </c>
      <c r="X160" s="292">
        <v>3489</v>
      </c>
      <c r="Y160" s="277">
        <v>89.5</v>
      </c>
      <c r="Z160" s="292">
        <v>1</v>
      </c>
      <c r="AA160" s="292">
        <v>70</v>
      </c>
      <c r="AB160" s="292">
        <v>28</v>
      </c>
    </row>
    <row r="161" spans="6:28" ht="17.25" customHeight="1">
      <c r="F161" s="299"/>
      <c r="G161" s="300"/>
      <c r="H161" s="300"/>
      <c r="I161" s="300"/>
      <c r="J161" s="300"/>
      <c r="K161" s="300"/>
      <c r="L161" s="300"/>
      <c r="M161" s="300"/>
      <c r="N161" s="300"/>
      <c r="O161" s="300"/>
      <c r="P161" s="300"/>
      <c r="Q161" s="300"/>
      <c r="R161" s="300"/>
      <c r="S161" s="301"/>
      <c r="T161" s="300"/>
      <c r="U161" s="300"/>
      <c r="V161" s="300"/>
      <c r="W161" s="300"/>
      <c r="X161" s="300"/>
      <c r="Y161" s="300"/>
      <c r="Z161" s="300"/>
      <c r="AA161" s="300"/>
      <c r="AB161" s="300"/>
    </row>
    <row r="162" ht="6" customHeight="1" thickBot="1">
      <c r="F162" s="127"/>
    </row>
    <row r="163" spans="1:28" ht="13.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255"/>
      <c r="T163" s="97"/>
      <c r="U163" s="97"/>
      <c r="V163" s="97"/>
      <c r="W163" s="97"/>
      <c r="X163" s="97"/>
      <c r="Y163" s="97"/>
      <c r="Z163" s="97"/>
      <c r="AA163" s="97"/>
      <c r="AB163" s="97"/>
    </row>
  </sheetData>
  <sheetProtection/>
  <mergeCells count="169"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B154:D154"/>
    <mergeCell ref="C155:D155"/>
    <mergeCell ref="C142:D142"/>
    <mergeCell ref="B144:D144"/>
    <mergeCell ref="C145:D145"/>
    <mergeCell ref="C146:D146"/>
    <mergeCell ref="C147:D147"/>
    <mergeCell ref="C148:D148"/>
    <mergeCell ref="C135:D135"/>
    <mergeCell ref="B137:D137"/>
    <mergeCell ref="C138:D138"/>
    <mergeCell ref="C139:D139"/>
    <mergeCell ref="C140:D140"/>
    <mergeCell ref="C141:D141"/>
    <mergeCell ref="C129:D129"/>
    <mergeCell ref="C130:D130"/>
    <mergeCell ref="C131:D131"/>
    <mergeCell ref="C132:D132"/>
    <mergeCell ref="C133:D133"/>
    <mergeCell ref="C134:D134"/>
    <mergeCell ref="C122:D122"/>
    <mergeCell ref="B124:D124"/>
    <mergeCell ref="C125:D125"/>
    <mergeCell ref="C126:D126"/>
    <mergeCell ref="C127:D127"/>
    <mergeCell ref="C128:D128"/>
    <mergeCell ref="C114:D114"/>
    <mergeCell ref="C115:D115"/>
    <mergeCell ref="B117:D117"/>
    <mergeCell ref="C118:D118"/>
    <mergeCell ref="C119:D119"/>
    <mergeCell ref="B121:D121"/>
    <mergeCell ref="B108:D108"/>
    <mergeCell ref="C109:D109"/>
    <mergeCell ref="C110:D110"/>
    <mergeCell ref="C111:D111"/>
    <mergeCell ref="C112:D112"/>
    <mergeCell ref="C113:D113"/>
    <mergeCell ref="C101:D101"/>
    <mergeCell ref="C102:D102"/>
    <mergeCell ref="C103:D103"/>
    <mergeCell ref="C104:D104"/>
    <mergeCell ref="C105:D105"/>
    <mergeCell ref="C106:D106"/>
    <mergeCell ref="C94:D94"/>
    <mergeCell ref="C95:D95"/>
    <mergeCell ref="C96:D96"/>
    <mergeCell ref="C97:D97"/>
    <mergeCell ref="B99:D99"/>
    <mergeCell ref="C100:D100"/>
    <mergeCell ref="Z89:Z90"/>
    <mergeCell ref="AA89:AA90"/>
    <mergeCell ref="AB89:AB90"/>
    <mergeCell ref="Q90:R90"/>
    <mergeCell ref="B92:D92"/>
    <mergeCell ref="C93:D93"/>
    <mergeCell ref="Y88:Y90"/>
    <mergeCell ref="Z88:AB88"/>
    <mergeCell ref="F89:G90"/>
    <mergeCell ref="H89:H90"/>
    <mergeCell ref="I89:I90"/>
    <mergeCell ref="J89:K90"/>
    <mergeCell ref="L89:L90"/>
    <mergeCell ref="M89:M90"/>
    <mergeCell ref="N89:P89"/>
    <mergeCell ref="Q89:T89"/>
    <mergeCell ref="A88:E90"/>
    <mergeCell ref="F88:I88"/>
    <mergeCell ref="J88:M88"/>
    <mergeCell ref="N88:P88"/>
    <mergeCell ref="Q88:T88"/>
    <mergeCell ref="U88:X88"/>
    <mergeCell ref="U89:V90"/>
    <mergeCell ref="W89:W90"/>
    <mergeCell ref="X89:X90"/>
    <mergeCell ref="C75:D75"/>
    <mergeCell ref="C76:D76"/>
    <mergeCell ref="B78:D78"/>
    <mergeCell ref="C79:D79"/>
    <mergeCell ref="C80:D80"/>
    <mergeCell ref="C81:D81"/>
    <mergeCell ref="B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C67:D67"/>
    <mergeCell ref="C55:D55"/>
    <mergeCell ref="C56:D56"/>
    <mergeCell ref="C57:D57"/>
    <mergeCell ref="B59:D59"/>
    <mergeCell ref="C60:D60"/>
    <mergeCell ref="C61:D61"/>
    <mergeCell ref="C47:D47"/>
    <mergeCell ref="B49:D49"/>
    <mergeCell ref="C50:D50"/>
    <mergeCell ref="C51:D51"/>
    <mergeCell ref="B53:D53"/>
    <mergeCell ref="C54:D54"/>
    <mergeCell ref="B40:D40"/>
    <mergeCell ref="C41:D41"/>
    <mergeCell ref="C42:D42"/>
    <mergeCell ref="C43:D43"/>
    <mergeCell ref="B45:D45"/>
    <mergeCell ref="C46:D46"/>
    <mergeCell ref="C32:D32"/>
    <mergeCell ref="B34:D34"/>
    <mergeCell ref="C35:D35"/>
    <mergeCell ref="C36:D36"/>
    <mergeCell ref="C37:D37"/>
    <mergeCell ref="C38:D38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B11:C11"/>
    <mergeCell ref="B12:C12"/>
    <mergeCell ref="B13:C13"/>
    <mergeCell ref="B15:D15"/>
    <mergeCell ref="B17:D17"/>
    <mergeCell ref="C19:D19"/>
    <mergeCell ref="Z6:Z7"/>
    <mergeCell ref="AA6:AA7"/>
    <mergeCell ref="AB6:AB7"/>
    <mergeCell ref="Q7:R7"/>
    <mergeCell ref="B9:C9"/>
    <mergeCell ref="B10:C10"/>
    <mergeCell ref="Y5:Y7"/>
    <mergeCell ref="Z5:AB5"/>
    <mergeCell ref="F6:G7"/>
    <mergeCell ref="H6:H7"/>
    <mergeCell ref="I6:I7"/>
    <mergeCell ref="J6:K7"/>
    <mergeCell ref="L6:L7"/>
    <mergeCell ref="M6:M7"/>
    <mergeCell ref="N6:P6"/>
    <mergeCell ref="Q6:T6"/>
    <mergeCell ref="A5:E7"/>
    <mergeCell ref="F5:I5"/>
    <mergeCell ref="J5:M5"/>
    <mergeCell ref="N5:P5"/>
    <mergeCell ref="Q5:T5"/>
    <mergeCell ref="U5:X5"/>
    <mergeCell ref="U6:V7"/>
    <mergeCell ref="W6:W7"/>
    <mergeCell ref="X6:X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S38" sqref="S38"/>
    </sheetView>
  </sheetViews>
  <sheetFormatPr defaultColWidth="9.00390625" defaultRowHeight="13.5"/>
  <cols>
    <col min="1" max="1" width="0.6171875" style="65" customWidth="1"/>
    <col min="2" max="2" width="6.75390625" style="65" customWidth="1"/>
    <col min="3" max="3" width="0.6171875" style="65" customWidth="1"/>
    <col min="4" max="4" width="7.625" style="65" customWidth="1"/>
    <col min="5" max="5" width="6.875" style="65" customWidth="1"/>
    <col min="6" max="7" width="6.625" style="65" customWidth="1"/>
    <col min="8" max="8" width="5.625" style="65" customWidth="1"/>
    <col min="9" max="10" width="0.6171875" style="65" customWidth="1"/>
    <col min="11" max="11" width="6.625" style="65" customWidth="1"/>
    <col min="12" max="12" width="0.6171875" style="65" customWidth="1"/>
    <col min="13" max="13" width="7.625" style="65" customWidth="1"/>
    <col min="14" max="14" width="6.875" style="65" customWidth="1"/>
    <col min="15" max="16" width="6.625" style="65" customWidth="1"/>
    <col min="17" max="17" width="5.75390625" style="65" customWidth="1"/>
    <col min="18" max="16384" width="9.00390625" style="65" customWidth="1"/>
  </cols>
  <sheetData>
    <row r="1" spans="4:14" ht="17.25">
      <c r="D1" s="302"/>
      <c r="E1" s="302"/>
      <c r="F1" s="3" t="s">
        <v>473</v>
      </c>
      <c r="M1" s="302"/>
      <c r="N1" s="302"/>
    </row>
    <row r="2" spans="4:14" ht="8.25" customHeight="1">
      <c r="D2" s="302"/>
      <c r="E2" s="302"/>
      <c r="F2" s="302"/>
      <c r="M2" s="302"/>
      <c r="N2" s="302"/>
    </row>
    <row r="3" spans="1:10" ht="10.5" customHeight="1">
      <c r="A3" s="303" t="s">
        <v>474</v>
      </c>
      <c r="I3" s="303"/>
      <c r="J3" s="303"/>
    </row>
    <row r="4" spans="1:10" ht="10.5" customHeight="1">
      <c r="A4" s="303" t="s">
        <v>475</v>
      </c>
      <c r="I4" s="303"/>
      <c r="J4" s="303"/>
    </row>
    <row r="5" spans="1:17" ht="10.5" customHeight="1" thickBot="1">
      <c r="A5" s="303" t="s">
        <v>476</v>
      </c>
      <c r="H5" s="304"/>
      <c r="I5" s="303"/>
      <c r="J5" s="303"/>
      <c r="Q5" s="305" t="s">
        <v>477</v>
      </c>
    </row>
    <row r="6" spans="1:17" ht="12" customHeight="1" thickTop="1">
      <c r="A6" s="306" t="s">
        <v>324</v>
      </c>
      <c r="B6" s="306"/>
      <c r="C6" s="306"/>
      <c r="D6" s="307" t="s">
        <v>478</v>
      </c>
      <c r="E6" s="308" t="s">
        <v>479</v>
      </c>
      <c r="F6" s="309" t="s">
        <v>480</v>
      </c>
      <c r="G6" s="310"/>
      <c r="H6" s="311" t="s">
        <v>481</v>
      </c>
      <c r="I6" s="312"/>
      <c r="J6" s="313" t="s">
        <v>324</v>
      </c>
      <c r="K6" s="314"/>
      <c r="L6" s="315"/>
      <c r="M6" s="307" t="s">
        <v>478</v>
      </c>
      <c r="N6" s="308" t="s">
        <v>479</v>
      </c>
      <c r="O6" s="309" t="s">
        <v>480</v>
      </c>
      <c r="P6" s="310"/>
      <c r="Q6" s="311" t="s">
        <v>481</v>
      </c>
    </row>
    <row r="7" spans="1:17" ht="12" customHeight="1">
      <c r="A7" s="316"/>
      <c r="B7" s="316"/>
      <c r="C7" s="316"/>
      <c r="D7" s="317" t="s">
        <v>482</v>
      </c>
      <c r="E7" s="317" t="s">
        <v>483</v>
      </c>
      <c r="F7" s="318" t="s">
        <v>483</v>
      </c>
      <c r="G7" s="318" t="s">
        <v>482</v>
      </c>
      <c r="H7" s="318" t="s">
        <v>484</v>
      </c>
      <c r="I7" s="319"/>
      <c r="J7" s="320"/>
      <c r="K7" s="321"/>
      <c r="L7" s="322"/>
      <c r="M7" s="317" t="s">
        <v>482</v>
      </c>
      <c r="N7" s="317" t="s">
        <v>483</v>
      </c>
      <c r="O7" s="318" t="s">
        <v>483</v>
      </c>
      <c r="P7" s="318" t="s">
        <v>482</v>
      </c>
      <c r="Q7" s="318" t="s">
        <v>484</v>
      </c>
    </row>
    <row r="8" spans="3:17" s="244" customFormat="1" ht="8.25" customHeight="1">
      <c r="C8" s="323"/>
      <c r="D8" s="324" t="s">
        <v>485</v>
      </c>
      <c r="E8" s="325" t="s">
        <v>486</v>
      </c>
      <c r="F8" s="324" t="s">
        <v>486</v>
      </c>
      <c r="G8" s="324" t="s">
        <v>485</v>
      </c>
      <c r="H8" s="324" t="s">
        <v>487</v>
      </c>
      <c r="J8" s="326"/>
      <c r="K8" s="327"/>
      <c r="L8" s="323"/>
      <c r="M8" s="324" t="s">
        <v>485</v>
      </c>
      <c r="N8" s="325" t="s">
        <v>486</v>
      </c>
      <c r="O8" s="324" t="s">
        <v>486</v>
      </c>
      <c r="P8" s="324" t="s">
        <v>485</v>
      </c>
      <c r="Q8" s="324" t="s">
        <v>487</v>
      </c>
    </row>
    <row r="9" spans="2:17" s="120" customFormat="1" ht="9.75" customHeight="1">
      <c r="B9" s="328" t="s">
        <v>488</v>
      </c>
      <c r="C9" s="329"/>
      <c r="D9" s="192">
        <v>2109185</v>
      </c>
      <c r="E9" s="330">
        <v>56039.5</v>
      </c>
      <c r="F9" s="330">
        <v>28447.6</v>
      </c>
      <c r="G9" s="192">
        <v>1141610</v>
      </c>
      <c r="H9" s="331">
        <v>54.12564568778936</v>
      </c>
      <c r="J9" s="332"/>
      <c r="K9" s="333"/>
      <c r="L9" s="329"/>
      <c r="M9" s="192"/>
      <c r="N9" s="330"/>
      <c r="O9" s="330"/>
      <c r="P9" s="192"/>
      <c r="Q9" s="331"/>
    </row>
    <row r="10" spans="2:17" ht="2.25" customHeight="1">
      <c r="B10" s="143"/>
      <c r="C10" s="334"/>
      <c r="D10" s="197"/>
      <c r="E10" s="335"/>
      <c r="F10" s="336"/>
      <c r="G10" s="197"/>
      <c r="H10" s="336"/>
      <c r="J10" s="337"/>
      <c r="K10" s="338"/>
      <c r="L10" s="334"/>
      <c r="M10" s="197"/>
      <c r="N10" s="335"/>
      <c r="O10" s="336"/>
      <c r="P10" s="197"/>
      <c r="Q10" s="336"/>
    </row>
    <row r="11" spans="2:17" ht="9.75" customHeight="1">
      <c r="B11" s="339" t="s">
        <v>354</v>
      </c>
      <c r="C11" s="334"/>
      <c r="D11" s="197">
        <v>401657</v>
      </c>
      <c r="E11" s="340">
        <v>9934</v>
      </c>
      <c r="F11" s="340">
        <v>6592</v>
      </c>
      <c r="G11" s="197">
        <v>320540</v>
      </c>
      <c r="H11" s="336">
        <v>79.80441023061967</v>
      </c>
      <c r="J11" s="337"/>
      <c r="K11" s="339" t="s">
        <v>419</v>
      </c>
      <c r="L11" s="334"/>
      <c r="M11" s="197">
        <v>16632</v>
      </c>
      <c r="N11" s="340">
        <v>260</v>
      </c>
      <c r="O11" s="340">
        <v>158</v>
      </c>
      <c r="P11" s="197">
        <v>7732</v>
      </c>
      <c r="Q11" s="336">
        <v>46.48869648869649</v>
      </c>
    </row>
    <row r="12" spans="2:17" ht="9.75" customHeight="1">
      <c r="B12" s="339" t="s">
        <v>355</v>
      </c>
      <c r="C12" s="334"/>
      <c r="D12" s="197">
        <v>148460</v>
      </c>
      <c r="E12" s="340">
        <v>3814</v>
      </c>
      <c r="F12" s="340">
        <v>2501.3</v>
      </c>
      <c r="G12" s="197">
        <v>102466</v>
      </c>
      <c r="H12" s="336">
        <v>69.01926444833624</v>
      </c>
      <c r="J12" s="337"/>
      <c r="K12" s="339" t="s">
        <v>420</v>
      </c>
      <c r="L12" s="334"/>
      <c r="M12" s="197">
        <v>7382</v>
      </c>
      <c r="N12" s="340">
        <v>68</v>
      </c>
      <c r="O12" s="340">
        <v>68</v>
      </c>
      <c r="P12" s="197">
        <v>2580</v>
      </c>
      <c r="Q12" s="336">
        <v>34.94987808182064</v>
      </c>
    </row>
    <row r="13" spans="2:17" ht="9.75" customHeight="1">
      <c r="B13" s="339" t="s">
        <v>356</v>
      </c>
      <c r="C13" s="334"/>
      <c r="D13" s="197">
        <v>66434</v>
      </c>
      <c r="E13" s="340">
        <v>2200</v>
      </c>
      <c r="F13" s="340">
        <v>1444</v>
      </c>
      <c r="G13" s="197">
        <v>58282</v>
      </c>
      <c r="H13" s="336">
        <v>87.72917482012222</v>
      </c>
      <c r="J13" s="337"/>
      <c r="K13" s="339" t="s">
        <v>421</v>
      </c>
      <c r="L13" s="334"/>
      <c r="M13" s="197">
        <v>12864</v>
      </c>
      <c r="N13" s="340">
        <v>190</v>
      </c>
      <c r="O13" s="340">
        <v>149.6</v>
      </c>
      <c r="P13" s="197">
        <v>6150</v>
      </c>
      <c r="Q13" s="336">
        <v>47.80783582089552</v>
      </c>
    </row>
    <row r="14" spans="2:17" ht="9.75" customHeight="1">
      <c r="B14" s="339" t="s">
        <v>357</v>
      </c>
      <c r="C14" s="334"/>
      <c r="D14" s="197">
        <v>104748</v>
      </c>
      <c r="E14" s="340">
        <v>2958</v>
      </c>
      <c r="F14" s="340">
        <v>1721.4</v>
      </c>
      <c r="G14" s="197">
        <v>75519</v>
      </c>
      <c r="H14" s="336">
        <v>72.09588727231069</v>
      </c>
      <c r="J14" s="337"/>
      <c r="K14" s="339" t="s">
        <v>422</v>
      </c>
      <c r="L14" s="334"/>
      <c r="M14" s="197">
        <v>3650</v>
      </c>
      <c r="N14" s="340">
        <v>166.5</v>
      </c>
      <c r="O14" s="340">
        <v>160</v>
      </c>
      <c r="P14" s="197">
        <v>2623</v>
      </c>
      <c r="Q14" s="336">
        <v>71.86301369863014</v>
      </c>
    </row>
    <row r="15" spans="2:17" ht="9.75" customHeight="1">
      <c r="B15" s="339" t="s">
        <v>359</v>
      </c>
      <c r="C15" s="334"/>
      <c r="D15" s="197">
        <v>75125</v>
      </c>
      <c r="E15" s="340">
        <v>2522</v>
      </c>
      <c r="F15" s="340">
        <v>2013.5</v>
      </c>
      <c r="G15" s="197">
        <v>67572</v>
      </c>
      <c r="H15" s="336">
        <v>89.94608985024959</v>
      </c>
      <c r="J15" s="337"/>
      <c r="K15" s="339" t="s">
        <v>425</v>
      </c>
      <c r="L15" s="334"/>
      <c r="M15" s="197">
        <v>2377</v>
      </c>
      <c r="N15" s="340">
        <v>49</v>
      </c>
      <c r="O15" s="340">
        <v>49</v>
      </c>
      <c r="P15" s="197">
        <v>1494</v>
      </c>
      <c r="Q15" s="336">
        <v>62.85233487589399</v>
      </c>
    </row>
    <row r="16" spans="2:17" ht="9.75" customHeight="1">
      <c r="B16" s="339" t="s">
        <v>360</v>
      </c>
      <c r="C16" s="334"/>
      <c r="D16" s="197">
        <v>55448</v>
      </c>
      <c r="E16" s="340">
        <v>1393</v>
      </c>
      <c r="F16" s="340">
        <v>615.3</v>
      </c>
      <c r="G16" s="197">
        <v>22895</v>
      </c>
      <c r="H16" s="336">
        <v>41.29093925840427</v>
      </c>
      <c r="J16" s="337"/>
      <c r="K16" s="339" t="s">
        <v>427</v>
      </c>
      <c r="L16" s="334"/>
      <c r="M16" s="197">
        <v>8161</v>
      </c>
      <c r="N16" s="340">
        <v>247</v>
      </c>
      <c r="O16" s="340">
        <v>151</v>
      </c>
      <c r="P16" s="197">
        <v>5500</v>
      </c>
      <c r="Q16" s="336">
        <v>67.39370175223624</v>
      </c>
    </row>
    <row r="17" spans="2:17" ht="9.75" customHeight="1">
      <c r="B17" s="339" t="s">
        <v>361</v>
      </c>
      <c r="C17" s="334"/>
      <c r="D17" s="197">
        <v>24734</v>
      </c>
      <c r="E17" s="340">
        <v>849.7</v>
      </c>
      <c r="F17" s="340">
        <v>441.7</v>
      </c>
      <c r="G17" s="197">
        <v>14575</v>
      </c>
      <c r="H17" s="336">
        <v>58.92698310018598</v>
      </c>
      <c r="J17" s="337"/>
      <c r="K17" s="339" t="s">
        <v>428</v>
      </c>
      <c r="L17" s="334"/>
      <c r="M17" s="197">
        <v>5907</v>
      </c>
      <c r="N17" s="340">
        <v>184</v>
      </c>
      <c r="O17" s="340">
        <v>126</v>
      </c>
      <c r="P17" s="197">
        <v>3458</v>
      </c>
      <c r="Q17" s="336">
        <v>58.5407144066362</v>
      </c>
    </row>
    <row r="18" spans="2:17" ht="9.75" customHeight="1">
      <c r="B18" s="339" t="s">
        <v>362</v>
      </c>
      <c r="C18" s="334"/>
      <c r="D18" s="197">
        <v>41438</v>
      </c>
      <c r="E18" s="340">
        <v>1218</v>
      </c>
      <c r="F18" s="340">
        <v>764</v>
      </c>
      <c r="G18" s="197">
        <v>20473</v>
      </c>
      <c r="H18" s="336">
        <v>49.40634200492301</v>
      </c>
      <c r="J18" s="337"/>
      <c r="K18" s="339" t="s">
        <v>429</v>
      </c>
      <c r="L18" s="334"/>
      <c r="M18" s="197">
        <v>10910</v>
      </c>
      <c r="N18" s="340">
        <v>799</v>
      </c>
      <c r="O18" s="340">
        <v>308</v>
      </c>
      <c r="P18" s="197">
        <v>6306</v>
      </c>
      <c r="Q18" s="336">
        <v>57.80018331805683</v>
      </c>
    </row>
    <row r="19" spans="2:17" ht="9.75" customHeight="1">
      <c r="B19" s="339" t="s">
        <v>363</v>
      </c>
      <c r="C19" s="334"/>
      <c r="D19" s="197">
        <v>66813</v>
      </c>
      <c r="E19" s="340">
        <v>2010</v>
      </c>
      <c r="F19" s="340">
        <v>311</v>
      </c>
      <c r="G19" s="197">
        <v>15410</v>
      </c>
      <c r="H19" s="336">
        <v>23.064373699729096</v>
      </c>
      <c r="J19" s="337"/>
      <c r="K19" s="339" t="s">
        <v>431</v>
      </c>
      <c r="L19" s="334"/>
      <c r="M19" s="197">
        <v>13718</v>
      </c>
      <c r="N19" s="340">
        <v>464.7</v>
      </c>
      <c r="O19" s="340">
        <v>351.7</v>
      </c>
      <c r="P19" s="197">
        <v>9377</v>
      </c>
      <c r="Q19" s="336">
        <v>68.3554454002041</v>
      </c>
    </row>
    <row r="20" spans="2:17" ht="9.75" customHeight="1">
      <c r="B20" s="339" t="s">
        <v>364</v>
      </c>
      <c r="C20" s="334"/>
      <c r="D20" s="197">
        <v>35807</v>
      </c>
      <c r="E20" s="340">
        <v>1005</v>
      </c>
      <c r="F20" s="340">
        <v>564.3</v>
      </c>
      <c r="G20" s="197">
        <v>18373</v>
      </c>
      <c r="H20" s="336">
        <v>51.31119613483397</v>
      </c>
      <c r="J20" s="337"/>
      <c r="K20" s="339" t="s">
        <v>435</v>
      </c>
      <c r="L20" s="334"/>
      <c r="M20" s="197">
        <v>19877</v>
      </c>
      <c r="N20" s="340">
        <v>935</v>
      </c>
      <c r="O20" s="340">
        <v>280</v>
      </c>
      <c r="P20" s="197">
        <v>8467</v>
      </c>
      <c r="Q20" s="336">
        <v>42.59697137394979</v>
      </c>
    </row>
    <row r="21" spans="2:17" ht="9.75" customHeight="1">
      <c r="B21" s="339" t="s">
        <v>365</v>
      </c>
      <c r="C21" s="334"/>
      <c r="D21" s="197">
        <v>47493</v>
      </c>
      <c r="E21" s="340">
        <v>2178</v>
      </c>
      <c r="F21" s="340">
        <v>961.3</v>
      </c>
      <c r="G21" s="197">
        <v>29337</v>
      </c>
      <c r="H21" s="336">
        <v>61.771208388604634</v>
      </c>
      <c r="J21" s="337"/>
      <c r="K21" s="339" t="s">
        <v>436</v>
      </c>
      <c r="L21" s="334"/>
      <c r="M21" s="197">
        <v>1727</v>
      </c>
      <c r="N21" s="340">
        <v>93</v>
      </c>
      <c r="O21" s="340">
        <v>63.4</v>
      </c>
      <c r="P21" s="197">
        <v>1727</v>
      </c>
      <c r="Q21" s="336">
        <v>100</v>
      </c>
    </row>
    <row r="22" spans="2:17" ht="9.75" customHeight="1">
      <c r="B22" s="339" t="s">
        <v>366</v>
      </c>
      <c r="C22" s="334"/>
      <c r="D22" s="197">
        <v>62769</v>
      </c>
      <c r="E22" s="340">
        <v>2500</v>
      </c>
      <c r="F22" s="340">
        <v>1122</v>
      </c>
      <c r="G22" s="197">
        <v>44808</v>
      </c>
      <c r="H22" s="336">
        <v>71.38555656454619</v>
      </c>
      <c r="J22" s="337"/>
      <c r="K22" s="339" t="s">
        <v>438</v>
      </c>
      <c r="L22" s="334"/>
      <c r="M22" s="197">
        <v>11599</v>
      </c>
      <c r="N22" s="340">
        <v>518</v>
      </c>
      <c r="O22" s="340">
        <v>151</v>
      </c>
      <c r="P22" s="197">
        <v>3300</v>
      </c>
      <c r="Q22" s="336">
        <v>28.450728511078545</v>
      </c>
    </row>
    <row r="23" spans="2:17" ht="9.75" customHeight="1">
      <c r="B23" s="339" t="s">
        <v>367</v>
      </c>
      <c r="C23" s="334"/>
      <c r="D23" s="197">
        <v>134058</v>
      </c>
      <c r="E23" s="340">
        <v>4678</v>
      </c>
      <c r="F23" s="340">
        <v>1056</v>
      </c>
      <c r="G23" s="197">
        <v>69306</v>
      </c>
      <c r="H23" s="336">
        <v>51.69851855167167</v>
      </c>
      <c r="J23" s="337"/>
      <c r="K23" s="339" t="s">
        <v>440</v>
      </c>
      <c r="L23" s="334"/>
      <c r="M23" s="197">
        <v>5574</v>
      </c>
      <c r="N23" s="340">
        <v>127</v>
      </c>
      <c r="O23" s="340">
        <v>127</v>
      </c>
      <c r="P23" s="197">
        <v>4679</v>
      </c>
      <c r="Q23" s="336">
        <v>83.9433082167205</v>
      </c>
    </row>
    <row r="24" spans="2:17" ht="9.75" customHeight="1">
      <c r="B24" s="339" t="s">
        <v>368</v>
      </c>
      <c r="C24" s="334"/>
      <c r="D24" s="197">
        <v>92218</v>
      </c>
      <c r="E24" s="340">
        <v>2791</v>
      </c>
      <c r="F24" s="340">
        <v>1282</v>
      </c>
      <c r="G24" s="197">
        <v>49848</v>
      </c>
      <c r="H24" s="336">
        <v>54.05452297816045</v>
      </c>
      <c r="J24" s="337"/>
      <c r="K24" s="339" t="s">
        <v>443</v>
      </c>
      <c r="L24" s="334"/>
      <c r="M24" s="197">
        <v>6899</v>
      </c>
      <c r="N24" s="340">
        <v>155</v>
      </c>
      <c r="O24" s="340">
        <v>155</v>
      </c>
      <c r="P24" s="197">
        <v>5793</v>
      </c>
      <c r="Q24" s="336">
        <v>83.96869111465429</v>
      </c>
    </row>
    <row r="25" spans="2:17" ht="9.75" customHeight="1">
      <c r="B25" s="339" t="s">
        <v>370</v>
      </c>
      <c r="C25" s="334"/>
      <c r="D25" s="197">
        <v>10177</v>
      </c>
      <c r="E25" s="340">
        <v>470</v>
      </c>
      <c r="F25" s="340">
        <v>258.5</v>
      </c>
      <c r="G25" s="197">
        <v>6300</v>
      </c>
      <c r="H25" s="336">
        <v>61.90429399626609</v>
      </c>
      <c r="J25" s="337"/>
      <c r="K25" s="339" t="s">
        <v>444</v>
      </c>
      <c r="L25" s="334"/>
      <c r="M25" s="197">
        <v>7351</v>
      </c>
      <c r="N25" s="340">
        <v>75</v>
      </c>
      <c r="O25" s="340">
        <v>72</v>
      </c>
      <c r="P25" s="197">
        <v>2822</v>
      </c>
      <c r="Q25" s="336">
        <v>38.38933478438308</v>
      </c>
    </row>
    <row r="26" spans="2:17" ht="9.75" customHeight="1">
      <c r="B26" s="339" t="s">
        <v>371</v>
      </c>
      <c r="C26" s="334"/>
      <c r="D26" s="197">
        <v>22395</v>
      </c>
      <c r="E26" s="340">
        <v>759</v>
      </c>
      <c r="F26" s="340">
        <v>507</v>
      </c>
      <c r="G26" s="197">
        <v>16200</v>
      </c>
      <c r="H26" s="336">
        <v>72.337575351641</v>
      </c>
      <c r="J26" s="337"/>
      <c r="K26" s="339" t="s">
        <v>445</v>
      </c>
      <c r="L26" s="334"/>
      <c r="M26" s="197">
        <v>3874</v>
      </c>
      <c r="N26" s="340">
        <v>60</v>
      </c>
      <c r="O26" s="340">
        <v>47.4</v>
      </c>
      <c r="P26" s="197">
        <v>2135</v>
      </c>
      <c r="Q26" s="336">
        <v>55.11099638616417</v>
      </c>
    </row>
    <row r="27" spans="2:17" ht="9.75" customHeight="1">
      <c r="B27" s="339" t="s">
        <v>372</v>
      </c>
      <c r="C27" s="334"/>
      <c r="D27" s="197">
        <v>21813</v>
      </c>
      <c r="E27" s="340">
        <v>683</v>
      </c>
      <c r="F27" s="340">
        <v>317</v>
      </c>
      <c r="G27" s="197">
        <v>15357</v>
      </c>
      <c r="H27" s="336">
        <v>70.40297070554257</v>
      </c>
      <c r="J27" s="337"/>
      <c r="K27" s="339" t="s">
        <v>446</v>
      </c>
      <c r="L27" s="334"/>
      <c r="M27" s="197">
        <v>5621</v>
      </c>
      <c r="N27" s="340">
        <v>98</v>
      </c>
      <c r="O27" s="340">
        <v>97.6</v>
      </c>
      <c r="P27" s="197">
        <v>4163</v>
      </c>
      <c r="Q27" s="336">
        <v>74.0615548834727</v>
      </c>
    </row>
    <row r="28" spans="2:17" ht="9.75" customHeight="1">
      <c r="B28" s="339" t="s">
        <v>373</v>
      </c>
      <c r="C28" s="334"/>
      <c r="D28" s="197">
        <v>12188</v>
      </c>
      <c r="E28" s="340">
        <v>713</v>
      </c>
      <c r="F28" s="340">
        <v>238.1</v>
      </c>
      <c r="G28" s="197">
        <v>6980</v>
      </c>
      <c r="H28" s="336">
        <v>57.26944535608796</v>
      </c>
      <c r="J28" s="337"/>
      <c r="K28" s="339" t="s">
        <v>448</v>
      </c>
      <c r="L28" s="334"/>
      <c r="M28" s="197">
        <v>6922</v>
      </c>
      <c r="N28" s="340">
        <v>107</v>
      </c>
      <c r="O28" s="340">
        <v>99</v>
      </c>
      <c r="P28" s="197">
        <v>4200</v>
      </c>
      <c r="Q28" s="336">
        <v>60.67610517191563</v>
      </c>
    </row>
    <row r="29" spans="2:17" ht="9.75" customHeight="1">
      <c r="B29" s="339" t="s">
        <v>375</v>
      </c>
      <c r="C29" s="334"/>
      <c r="D29" s="197">
        <v>15000</v>
      </c>
      <c r="E29" s="340">
        <v>724</v>
      </c>
      <c r="F29" s="340">
        <v>200.4</v>
      </c>
      <c r="G29" s="197">
        <v>5097</v>
      </c>
      <c r="H29" s="336">
        <v>33.98</v>
      </c>
      <c r="J29" s="337"/>
      <c r="K29" s="339" t="s">
        <v>452</v>
      </c>
      <c r="L29" s="334"/>
      <c r="M29" s="197">
        <v>11826</v>
      </c>
      <c r="N29" s="340">
        <v>188</v>
      </c>
      <c r="O29" s="340">
        <v>36</v>
      </c>
      <c r="P29" s="197">
        <v>1046</v>
      </c>
      <c r="Q29" s="336">
        <v>8.844917977338069</v>
      </c>
    </row>
    <row r="30" spans="2:17" ht="9.75" customHeight="1">
      <c r="B30" s="339" t="s">
        <v>376</v>
      </c>
      <c r="C30" s="334"/>
      <c r="D30" s="197">
        <v>8637</v>
      </c>
      <c r="E30" s="340">
        <v>136</v>
      </c>
      <c r="F30" s="340">
        <v>101</v>
      </c>
      <c r="G30" s="197">
        <v>4313</v>
      </c>
      <c r="H30" s="336">
        <v>49.93632048164872</v>
      </c>
      <c r="J30" s="337"/>
      <c r="K30" s="339" t="s">
        <v>454</v>
      </c>
      <c r="L30" s="334"/>
      <c r="M30" s="197">
        <v>14565</v>
      </c>
      <c r="N30" s="340">
        <v>373</v>
      </c>
      <c r="O30" s="340">
        <v>112</v>
      </c>
      <c r="P30" s="197">
        <v>4273</v>
      </c>
      <c r="Q30" s="336">
        <v>29.337452797802953</v>
      </c>
    </row>
    <row r="31" spans="2:17" ht="9.75" customHeight="1">
      <c r="B31" s="339" t="s">
        <v>377</v>
      </c>
      <c r="C31" s="334"/>
      <c r="D31" s="197">
        <v>17388</v>
      </c>
      <c r="E31" s="340">
        <v>551</v>
      </c>
      <c r="F31" s="340">
        <v>271</v>
      </c>
      <c r="G31" s="197">
        <v>8304</v>
      </c>
      <c r="H31" s="336">
        <v>47.757073844030366</v>
      </c>
      <c r="J31" s="337"/>
      <c r="K31" s="339" t="s">
        <v>455</v>
      </c>
      <c r="L31" s="334"/>
      <c r="M31" s="197">
        <v>7727</v>
      </c>
      <c r="N31" s="340">
        <v>141</v>
      </c>
      <c r="O31" s="340">
        <v>138</v>
      </c>
      <c r="P31" s="197">
        <v>4758</v>
      </c>
      <c r="Q31" s="336">
        <v>61.5762909279151</v>
      </c>
    </row>
    <row r="32" spans="2:17" ht="9.75" customHeight="1">
      <c r="B32" s="339" t="s">
        <v>379</v>
      </c>
      <c r="C32" s="334"/>
      <c r="D32" s="197">
        <v>33810</v>
      </c>
      <c r="E32" s="340">
        <v>325</v>
      </c>
      <c r="F32" s="340">
        <v>168</v>
      </c>
      <c r="G32" s="197">
        <v>6100</v>
      </c>
      <c r="H32" s="336">
        <v>18.041999408459038</v>
      </c>
      <c r="J32" s="337"/>
      <c r="K32" s="339" t="s">
        <v>460</v>
      </c>
      <c r="L32" s="334"/>
      <c r="M32" s="197">
        <v>1369</v>
      </c>
      <c r="N32" s="340">
        <v>27</v>
      </c>
      <c r="O32" s="340">
        <v>27</v>
      </c>
      <c r="P32" s="197">
        <v>1080</v>
      </c>
      <c r="Q32" s="336">
        <v>78.88970051132213</v>
      </c>
    </row>
    <row r="33" spans="2:17" ht="9.75" customHeight="1">
      <c r="B33" s="339" t="s">
        <v>380</v>
      </c>
      <c r="C33" s="334"/>
      <c r="D33" s="197">
        <v>6829</v>
      </c>
      <c r="E33" s="340">
        <v>141</v>
      </c>
      <c r="F33" s="340">
        <v>69</v>
      </c>
      <c r="G33" s="197">
        <v>2926</v>
      </c>
      <c r="H33" s="336">
        <v>42.846683262556745</v>
      </c>
      <c r="J33" s="337"/>
      <c r="K33" s="339" t="s">
        <v>461</v>
      </c>
      <c r="L33" s="334"/>
      <c r="M33" s="197">
        <v>1935</v>
      </c>
      <c r="N33" s="340">
        <v>60</v>
      </c>
      <c r="O33" s="340">
        <v>49</v>
      </c>
      <c r="P33" s="197">
        <v>1292</v>
      </c>
      <c r="Q33" s="336">
        <v>66.77002583979328</v>
      </c>
    </row>
    <row r="34" spans="2:17" ht="9.75" customHeight="1">
      <c r="B34" s="339" t="s">
        <v>382</v>
      </c>
      <c r="C34" s="334"/>
      <c r="D34" s="197">
        <v>28472</v>
      </c>
      <c r="E34" s="340">
        <v>1010</v>
      </c>
      <c r="F34" s="340">
        <v>155</v>
      </c>
      <c r="G34" s="197">
        <v>4071</v>
      </c>
      <c r="H34" s="336">
        <v>14.298257937622926</v>
      </c>
      <c r="J34" s="337"/>
      <c r="K34" s="339" t="s">
        <v>462</v>
      </c>
      <c r="L34" s="334"/>
      <c r="M34" s="197">
        <v>2667</v>
      </c>
      <c r="N34" s="340">
        <v>73</v>
      </c>
      <c r="O34" s="340">
        <v>56.2</v>
      </c>
      <c r="P34" s="197">
        <v>1018</v>
      </c>
      <c r="Q34" s="336">
        <v>38.17022872140982</v>
      </c>
    </row>
    <row r="35" spans="2:17" ht="9.75" customHeight="1">
      <c r="B35" s="339" t="s">
        <v>383</v>
      </c>
      <c r="C35" s="334"/>
      <c r="D35" s="197">
        <v>8928</v>
      </c>
      <c r="E35" s="340">
        <v>372</v>
      </c>
      <c r="F35" s="340">
        <v>161</v>
      </c>
      <c r="G35" s="197">
        <v>4620</v>
      </c>
      <c r="H35" s="336">
        <v>51.747311827956985</v>
      </c>
      <c r="J35" s="337"/>
      <c r="K35" s="339" t="s">
        <v>463</v>
      </c>
      <c r="L35" s="334"/>
      <c r="M35" s="197">
        <v>4144</v>
      </c>
      <c r="N35" s="340">
        <v>73</v>
      </c>
      <c r="O35" s="340">
        <v>52</v>
      </c>
      <c r="P35" s="197">
        <v>1492</v>
      </c>
      <c r="Q35" s="336">
        <v>36.003861003861005</v>
      </c>
    </row>
    <row r="36" spans="2:17" ht="9.75" customHeight="1">
      <c r="B36" s="339" t="s">
        <v>387</v>
      </c>
      <c r="C36" s="334"/>
      <c r="D36" s="197">
        <v>15192</v>
      </c>
      <c r="E36" s="340">
        <v>540</v>
      </c>
      <c r="F36" s="340">
        <v>297</v>
      </c>
      <c r="G36" s="197">
        <v>9219</v>
      </c>
      <c r="H36" s="336">
        <v>60.68325434439179</v>
      </c>
      <c r="J36" s="337"/>
      <c r="K36" s="339" t="s">
        <v>464</v>
      </c>
      <c r="L36" s="334"/>
      <c r="M36" s="197">
        <v>2126</v>
      </c>
      <c r="N36" s="340">
        <v>49</v>
      </c>
      <c r="O36" s="340">
        <v>23.3</v>
      </c>
      <c r="P36" s="197">
        <v>1510</v>
      </c>
      <c r="Q36" s="336">
        <v>71.02539981185323</v>
      </c>
    </row>
    <row r="37" spans="2:17" ht="9.75" customHeight="1">
      <c r="B37" s="339" t="s">
        <v>393</v>
      </c>
      <c r="C37" s="334"/>
      <c r="D37" s="197">
        <v>24469</v>
      </c>
      <c r="E37" s="340">
        <v>635</v>
      </c>
      <c r="F37" s="340">
        <v>98</v>
      </c>
      <c r="G37" s="197">
        <v>2436</v>
      </c>
      <c r="H37" s="336">
        <v>9.955453839552087</v>
      </c>
      <c r="J37" s="337"/>
      <c r="K37" s="339" t="s">
        <v>467</v>
      </c>
      <c r="L37" s="334"/>
      <c r="M37" s="197">
        <v>16462</v>
      </c>
      <c r="N37" s="340">
        <v>401</v>
      </c>
      <c r="O37" s="340">
        <v>249</v>
      </c>
      <c r="P37" s="197">
        <v>10364</v>
      </c>
      <c r="Q37" s="336">
        <v>62.95711335196209</v>
      </c>
    </row>
    <row r="38" spans="2:17" ht="9.75" customHeight="1">
      <c r="B38" s="339" t="s">
        <v>399</v>
      </c>
      <c r="C38" s="334"/>
      <c r="D38" s="197">
        <v>17305</v>
      </c>
      <c r="E38" s="340">
        <v>404</v>
      </c>
      <c r="F38" s="340">
        <v>349</v>
      </c>
      <c r="G38" s="197">
        <v>17024</v>
      </c>
      <c r="H38" s="336">
        <v>98.37619185206587</v>
      </c>
      <c r="J38" s="337"/>
      <c r="K38" s="339" t="s">
        <v>468</v>
      </c>
      <c r="L38" s="334"/>
      <c r="M38" s="197">
        <v>7897</v>
      </c>
      <c r="N38" s="340">
        <v>146</v>
      </c>
      <c r="O38" s="340">
        <v>19</v>
      </c>
      <c r="P38" s="197">
        <v>1163</v>
      </c>
      <c r="Q38" s="336">
        <v>14.727111561352412</v>
      </c>
    </row>
    <row r="39" spans="2:17" ht="9.75" customHeight="1">
      <c r="B39" s="341" t="s">
        <v>405</v>
      </c>
      <c r="C39" s="334"/>
      <c r="D39" s="197">
        <v>2268</v>
      </c>
      <c r="E39" s="340">
        <v>66</v>
      </c>
      <c r="F39" s="340">
        <v>46</v>
      </c>
      <c r="G39" s="197">
        <v>1018</v>
      </c>
      <c r="H39" s="336">
        <v>44.88536155202822</v>
      </c>
      <c r="J39" s="337"/>
      <c r="K39" s="341" t="s">
        <v>471</v>
      </c>
      <c r="L39" s="334"/>
      <c r="M39" s="197">
        <v>11266</v>
      </c>
      <c r="N39" s="340">
        <v>273</v>
      </c>
      <c r="O39" s="340">
        <v>41</v>
      </c>
      <c r="P39" s="197">
        <v>567</v>
      </c>
      <c r="Q39" s="336">
        <v>5.032842180010651</v>
      </c>
    </row>
    <row r="40" spans="2:17" ht="9.75" customHeight="1">
      <c r="B40" s="341" t="s">
        <v>413</v>
      </c>
      <c r="C40" s="334"/>
      <c r="D40" s="197">
        <v>2395</v>
      </c>
      <c r="E40" s="340">
        <v>47</v>
      </c>
      <c r="F40" s="340">
        <v>41</v>
      </c>
      <c r="G40" s="197">
        <v>1680</v>
      </c>
      <c r="H40" s="336">
        <v>70.14613778705638</v>
      </c>
      <c r="J40" s="337"/>
      <c r="K40" s="341" t="s">
        <v>472</v>
      </c>
      <c r="L40" s="334"/>
      <c r="M40" s="197">
        <v>3976</v>
      </c>
      <c r="N40" s="340">
        <v>213.6</v>
      </c>
      <c r="O40" s="340">
        <v>161.6</v>
      </c>
      <c r="P40" s="197">
        <v>1983</v>
      </c>
      <c r="Q40" s="336">
        <v>49.87424547283702</v>
      </c>
    </row>
    <row r="41" spans="2:17" ht="9.75" customHeight="1">
      <c r="B41" s="341" t="s">
        <v>415</v>
      </c>
      <c r="C41" s="334"/>
      <c r="D41" s="197">
        <v>6695</v>
      </c>
      <c r="E41" s="340">
        <v>163</v>
      </c>
      <c r="F41" s="340">
        <v>163</v>
      </c>
      <c r="G41" s="197">
        <v>6109</v>
      </c>
      <c r="H41" s="336">
        <v>91.24719940253921</v>
      </c>
      <c r="J41" s="337"/>
      <c r="K41" s="341"/>
      <c r="L41" s="334"/>
      <c r="M41" s="197"/>
      <c r="N41" s="340"/>
      <c r="O41" s="340"/>
      <c r="P41" s="197"/>
      <c r="Q41" s="336"/>
    </row>
    <row r="42" spans="2:17" ht="9.75" customHeight="1">
      <c r="B42" s="341" t="s">
        <v>417</v>
      </c>
      <c r="C42" s="334"/>
      <c r="D42" s="197">
        <v>2438</v>
      </c>
      <c r="E42" s="340">
        <v>45</v>
      </c>
      <c r="F42" s="340">
        <v>40</v>
      </c>
      <c r="G42" s="197">
        <v>1400</v>
      </c>
      <c r="H42" s="336">
        <v>57.42411812961444</v>
      </c>
      <c r="J42" s="337"/>
      <c r="K42" s="341"/>
      <c r="L42" s="334"/>
      <c r="M42" s="197"/>
      <c r="N42" s="340"/>
      <c r="O42" s="340"/>
      <c r="P42" s="197"/>
      <c r="Q42" s="336"/>
    </row>
    <row r="43" spans="3:12" ht="4.5" customHeight="1" thickBot="1">
      <c r="C43" s="342"/>
      <c r="J43" s="343"/>
      <c r="K43" s="344"/>
      <c r="L43" s="342"/>
    </row>
    <row r="44" spans="1:17" ht="11.25" customHeight="1">
      <c r="A44" s="28" t="s">
        <v>410</v>
      </c>
      <c r="B44" s="97"/>
      <c r="C44" s="97"/>
      <c r="D44" s="97"/>
      <c r="E44" s="97"/>
      <c r="F44" s="97"/>
      <c r="G44" s="97"/>
      <c r="H44" s="97"/>
      <c r="I44" s="345"/>
      <c r="J44" s="345"/>
      <c r="K44" s="97"/>
      <c r="L44" s="97"/>
      <c r="M44" s="97"/>
      <c r="N44" s="97"/>
      <c r="O44" s="97"/>
      <c r="P44" s="97"/>
      <c r="Q44" s="97"/>
    </row>
    <row r="45" ht="2.25" customHeight="1"/>
    <row r="66" ht="22.5" customHeight="1"/>
    <row r="67" ht="13.5" customHeight="1"/>
    <row r="68" ht="24.75" customHeight="1"/>
  </sheetData>
  <sheetProtection/>
  <mergeCells count="4">
    <mergeCell ref="A6:C7"/>
    <mergeCell ref="F6:G6"/>
    <mergeCell ref="J6:L7"/>
    <mergeCell ref="O6:P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N18" sqref="N18"/>
    </sheetView>
  </sheetViews>
  <sheetFormatPr defaultColWidth="9.00390625" defaultRowHeight="13.5"/>
  <cols>
    <col min="1" max="1" width="1.00390625" style="65" customWidth="1"/>
    <col min="2" max="2" width="1.625" style="65" customWidth="1"/>
    <col min="3" max="3" width="17.50390625" style="65" customWidth="1"/>
    <col min="4" max="4" width="0.875" style="65" customWidth="1"/>
    <col min="5" max="5" width="7.25390625" style="65" customWidth="1"/>
    <col min="6" max="10" width="8.125" style="65" customWidth="1"/>
    <col min="11" max="12" width="8.00390625" style="65" customWidth="1"/>
    <col min="13" max="16384" width="9.00390625" style="65" customWidth="1"/>
  </cols>
  <sheetData>
    <row r="1" ht="17.25">
      <c r="F1" s="3" t="s">
        <v>489</v>
      </c>
    </row>
    <row r="2" ht="10.5" customHeight="1">
      <c r="F2" s="302"/>
    </row>
    <row r="3" spans="1:6" ht="10.5" customHeight="1">
      <c r="A3" s="346" t="s">
        <v>490</v>
      </c>
      <c r="B3" s="76"/>
      <c r="F3" s="3"/>
    </row>
    <row r="4" spans="1:6" ht="10.5" customHeight="1">
      <c r="A4" s="346" t="s">
        <v>491</v>
      </c>
      <c r="B4" s="76"/>
      <c r="F4" s="3"/>
    </row>
    <row r="5" spans="1:12" ht="10.5" customHeight="1" thickBot="1">
      <c r="A5" s="346" t="s">
        <v>492</v>
      </c>
      <c r="B5" s="76"/>
      <c r="L5" s="6">
        <v>36251</v>
      </c>
    </row>
    <row r="6" spans="1:12" ht="7.5" customHeight="1" thickTop="1">
      <c r="A6" s="306" t="s">
        <v>9</v>
      </c>
      <c r="B6" s="306"/>
      <c r="C6" s="306"/>
      <c r="D6" s="306"/>
      <c r="E6" s="180" t="s">
        <v>493</v>
      </c>
      <c r="F6" s="347" t="s">
        <v>494</v>
      </c>
      <c r="G6" s="348">
        <v>15</v>
      </c>
      <c r="H6" s="349"/>
      <c r="I6" s="349"/>
      <c r="J6" s="349"/>
      <c r="K6" s="349"/>
      <c r="L6" s="349"/>
    </row>
    <row r="7" spans="1:12" ht="9.75" customHeight="1">
      <c r="A7" s="350"/>
      <c r="B7" s="350"/>
      <c r="C7" s="350"/>
      <c r="D7" s="350"/>
      <c r="E7" s="263"/>
      <c r="F7" s="351"/>
      <c r="G7" s="352"/>
      <c r="H7" s="353" t="s">
        <v>495</v>
      </c>
      <c r="I7" s="354"/>
      <c r="J7" s="353" t="s">
        <v>496</v>
      </c>
      <c r="K7" s="353" t="s">
        <v>497</v>
      </c>
      <c r="L7" s="353" t="s">
        <v>498</v>
      </c>
    </row>
    <row r="8" spans="1:12" ht="9.75" customHeight="1">
      <c r="A8" s="316"/>
      <c r="B8" s="316"/>
      <c r="C8" s="316"/>
      <c r="D8" s="316"/>
      <c r="E8" s="268"/>
      <c r="F8" s="355" t="s">
        <v>499</v>
      </c>
      <c r="G8" s="355" t="s">
        <v>500</v>
      </c>
      <c r="H8" s="356" t="s">
        <v>501</v>
      </c>
      <c r="I8" s="357" t="s">
        <v>502</v>
      </c>
      <c r="J8" s="268"/>
      <c r="K8" s="268"/>
      <c r="L8" s="268"/>
    </row>
    <row r="9" ht="2.25" customHeight="1">
      <c r="E9" s="75"/>
    </row>
    <row r="10" spans="2:12" ht="9.75" customHeight="1">
      <c r="B10" s="358" t="s">
        <v>503</v>
      </c>
      <c r="C10" s="358"/>
      <c r="E10" s="359" t="s">
        <v>504</v>
      </c>
      <c r="F10" s="360">
        <v>29292.3</v>
      </c>
      <c r="G10" s="361">
        <f aca="true" t="shared" si="0" ref="G10:G27">SUM(H10:L10)</f>
        <v>29389.3</v>
      </c>
      <c r="H10" s="362">
        <v>429.7</v>
      </c>
      <c r="I10" s="361">
        <v>1069.6</v>
      </c>
      <c r="J10" s="361">
        <v>1457.7</v>
      </c>
      <c r="K10" s="361">
        <v>1730.7</v>
      </c>
      <c r="L10" s="361">
        <v>24701.6</v>
      </c>
    </row>
    <row r="11" spans="2:12" ht="9.75" customHeight="1">
      <c r="B11" s="358" t="s">
        <v>505</v>
      </c>
      <c r="C11" s="358"/>
      <c r="E11" s="359" t="s">
        <v>506</v>
      </c>
      <c r="F11" s="363">
        <v>1221.2</v>
      </c>
      <c r="G11" s="361">
        <f t="shared" si="0"/>
        <v>1226.1999999999998</v>
      </c>
      <c r="H11" s="362">
        <v>100.9</v>
      </c>
      <c r="I11" s="361">
        <v>237.5</v>
      </c>
      <c r="J11" s="361">
        <v>253.6</v>
      </c>
      <c r="K11" s="361">
        <v>201.3</v>
      </c>
      <c r="L11" s="361">
        <v>432.9</v>
      </c>
    </row>
    <row r="12" spans="2:12" ht="9.75" customHeight="1">
      <c r="B12" s="358" t="s">
        <v>507</v>
      </c>
      <c r="C12" s="358"/>
      <c r="E12" s="359" t="s">
        <v>506</v>
      </c>
      <c r="F12" s="363">
        <v>2294.4</v>
      </c>
      <c r="G12" s="361">
        <f t="shared" si="0"/>
        <v>2312.2000000000003</v>
      </c>
      <c r="H12" s="362">
        <v>444.8</v>
      </c>
      <c r="I12" s="361">
        <v>302.1</v>
      </c>
      <c r="J12" s="361">
        <v>425.5</v>
      </c>
      <c r="K12" s="361">
        <v>275.7</v>
      </c>
      <c r="L12" s="361">
        <v>864.1</v>
      </c>
    </row>
    <row r="13" spans="2:12" ht="9.75" customHeight="1">
      <c r="B13" s="244"/>
      <c r="C13" s="200" t="s">
        <v>508</v>
      </c>
      <c r="E13" s="359" t="s">
        <v>506</v>
      </c>
      <c r="F13" s="363">
        <v>99.8</v>
      </c>
      <c r="G13" s="361">
        <f t="shared" si="0"/>
        <v>100.19999999999999</v>
      </c>
      <c r="H13" s="362" t="s">
        <v>509</v>
      </c>
      <c r="I13" s="361">
        <v>25.4</v>
      </c>
      <c r="J13" s="361">
        <v>39.4</v>
      </c>
      <c r="K13" s="361">
        <v>29.3</v>
      </c>
      <c r="L13" s="361">
        <v>6.1</v>
      </c>
    </row>
    <row r="14" spans="2:12" ht="9.75" customHeight="1">
      <c r="B14" s="244"/>
      <c r="C14" s="200" t="s">
        <v>510</v>
      </c>
      <c r="E14" s="359" t="s">
        <v>506</v>
      </c>
      <c r="F14" s="363">
        <v>2141.5</v>
      </c>
      <c r="G14" s="361">
        <f t="shared" si="0"/>
        <v>2158.1</v>
      </c>
      <c r="H14" s="362">
        <v>444.8</v>
      </c>
      <c r="I14" s="361">
        <v>276.7</v>
      </c>
      <c r="J14" s="361">
        <v>385.3</v>
      </c>
      <c r="K14" s="361">
        <v>209.4</v>
      </c>
      <c r="L14" s="361">
        <v>841.9</v>
      </c>
    </row>
    <row r="15" spans="2:12" ht="9.75" customHeight="1">
      <c r="B15" s="244"/>
      <c r="C15" s="200" t="s">
        <v>511</v>
      </c>
      <c r="E15" s="359" t="s">
        <v>506</v>
      </c>
      <c r="F15" s="363">
        <v>62.6</v>
      </c>
      <c r="G15" s="361">
        <f t="shared" si="0"/>
        <v>63.4</v>
      </c>
      <c r="H15" s="362" t="s">
        <v>509</v>
      </c>
      <c r="I15" s="364">
        <v>0</v>
      </c>
      <c r="J15" s="364">
        <v>0.8</v>
      </c>
      <c r="K15" s="364">
        <v>37</v>
      </c>
      <c r="L15" s="364">
        <v>25.6</v>
      </c>
    </row>
    <row r="16" spans="1:12" ht="9.75" customHeight="1">
      <c r="A16" s="65">
        <v>29299.4</v>
      </c>
      <c r="B16" s="358" t="s">
        <v>512</v>
      </c>
      <c r="C16" s="358"/>
      <c r="E16" s="359" t="s">
        <v>513</v>
      </c>
      <c r="F16" s="242">
        <v>359</v>
      </c>
      <c r="G16" s="246">
        <f t="shared" si="0"/>
        <v>360</v>
      </c>
      <c r="H16" s="365">
        <v>111</v>
      </c>
      <c r="I16" s="246">
        <v>46</v>
      </c>
      <c r="J16" s="246">
        <v>82</v>
      </c>
      <c r="K16" s="246">
        <v>43</v>
      </c>
      <c r="L16" s="246">
        <v>78</v>
      </c>
    </row>
    <row r="17" spans="1:12" ht="9.75" customHeight="1">
      <c r="A17" s="65">
        <v>1205.9</v>
      </c>
      <c r="B17" s="358" t="s">
        <v>514</v>
      </c>
      <c r="C17" s="358"/>
      <c r="E17" s="359" t="s">
        <v>513</v>
      </c>
      <c r="F17" s="242">
        <v>276</v>
      </c>
      <c r="G17" s="246">
        <f t="shared" si="0"/>
        <v>277</v>
      </c>
      <c r="H17" s="365">
        <v>115</v>
      </c>
      <c r="I17" s="246">
        <v>53</v>
      </c>
      <c r="J17" s="246">
        <v>66</v>
      </c>
      <c r="K17" s="246">
        <v>19</v>
      </c>
      <c r="L17" s="246">
        <v>24</v>
      </c>
    </row>
    <row r="18" spans="1:12" ht="9.75" customHeight="1">
      <c r="A18" s="65">
        <v>2288.1130000000003</v>
      </c>
      <c r="B18" s="358" t="s">
        <v>515</v>
      </c>
      <c r="C18" s="358"/>
      <c r="E18" s="359" t="s">
        <v>506</v>
      </c>
      <c r="F18" s="363">
        <v>170.8</v>
      </c>
      <c r="G18" s="361">
        <f t="shared" si="0"/>
        <v>174.8</v>
      </c>
      <c r="H18" s="362">
        <v>83.9</v>
      </c>
      <c r="I18" s="364">
        <v>4.4</v>
      </c>
      <c r="J18" s="364">
        <v>52.6</v>
      </c>
      <c r="K18" s="364">
        <v>11.8</v>
      </c>
      <c r="L18" s="364">
        <v>22.1</v>
      </c>
    </row>
    <row r="19" spans="1:12" ht="9.75" customHeight="1">
      <c r="A19" s="65">
        <v>99.7</v>
      </c>
      <c r="B19" s="358" t="s">
        <v>516</v>
      </c>
      <c r="C19" s="358"/>
      <c r="E19" s="359" t="s">
        <v>506</v>
      </c>
      <c r="F19" s="363">
        <v>57.6</v>
      </c>
      <c r="G19" s="361">
        <f t="shared" si="0"/>
        <v>55</v>
      </c>
      <c r="H19" s="362">
        <v>7.7</v>
      </c>
      <c r="I19" s="364">
        <v>12.4</v>
      </c>
      <c r="J19" s="364">
        <v>16.8</v>
      </c>
      <c r="K19" s="364">
        <v>9.9</v>
      </c>
      <c r="L19" s="364">
        <v>8.2</v>
      </c>
    </row>
    <row r="20" spans="1:12" ht="9.75" customHeight="1">
      <c r="A20" s="65">
        <v>2135.3129999999996</v>
      </c>
      <c r="B20" s="358" t="s">
        <v>517</v>
      </c>
      <c r="C20" s="358"/>
      <c r="E20" s="359" t="s">
        <v>513</v>
      </c>
      <c r="F20" s="366">
        <v>1452</v>
      </c>
      <c r="G20" s="366">
        <f t="shared" si="0"/>
        <v>1588</v>
      </c>
      <c r="H20" s="367">
        <v>289</v>
      </c>
      <c r="I20" s="366">
        <v>411</v>
      </c>
      <c r="J20" s="366">
        <v>285</v>
      </c>
      <c r="K20" s="366">
        <v>395</v>
      </c>
      <c r="L20" s="366">
        <v>208</v>
      </c>
    </row>
    <row r="21" spans="1:12" ht="9.75" customHeight="1">
      <c r="A21" s="65">
        <v>62.6</v>
      </c>
      <c r="B21" s="358" t="s">
        <v>518</v>
      </c>
      <c r="C21" s="358"/>
      <c r="E21" s="359" t="s">
        <v>519</v>
      </c>
      <c r="F21" s="242">
        <v>48040</v>
      </c>
      <c r="G21" s="242">
        <f t="shared" si="0"/>
        <v>49221</v>
      </c>
      <c r="H21" s="365">
        <v>7401</v>
      </c>
      <c r="I21" s="242">
        <v>6653</v>
      </c>
      <c r="J21" s="242">
        <v>4510</v>
      </c>
      <c r="K21" s="242">
        <v>3561</v>
      </c>
      <c r="L21" s="242">
        <v>27096</v>
      </c>
    </row>
    <row r="22" spans="1:12" ht="9.75" customHeight="1">
      <c r="A22" s="65">
        <v>357</v>
      </c>
      <c r="B22" s="358" t="s">
        <v>520</v>
      </c>
      <c r="C22" s="358"/>
      <c r="E22" s="359" t="s">
        <v>521</v>
      </c>
      <c r="F22" s="363">
        <v>4843.5</v>
      </c>
      <c r="G22" s="361">
        <f t="shared" si="0"/>
        <v>4902.5</v>
      </c>
      <c r="H22" s="362">
        <v>737.8</v>
      </c>
      <c r="I22" s="364">
        <v>545.7</v>
      </c>
      <c r="J22" s="364">
        <v>728.3</v>
      </c>
      <c r="K22" s="364">
        <v>566.1</v>
      </c>
      <c r="L22" s="361">
        <v>2324.6</v>
      </c>
    </row>
    <row r="23" spans="1:12" ht="9.75" customHeight="1">
      <c r="A23" s="65">
        <v>275</v>
      </c>
      <c r="B23" s="358" t="s">
        <v>522</v>
      </c>
      <c r="C23" s="358"/>
      <c r="E23" s="359" t="s">
        <v>523</v>
      </c>
      <c r="F23" s="242">
        <v>52913</v>
      </c>
      <c r="G23" s="242">
        <f t="shared" si="0"/>
        <v>54366</v>
      </c>
      <c r="H23" s="365">
        <v>5652</v>
      </c>
      <c r="I23" s="242">
        <v>9669</v>
      </c>
      <c r="J23" s="242">
        <v>8435</v>
      </c>
      <c r="K23" s="242">
        <v>11076</v>
      </c>
      <c r="L23" s="242">
        <v>19534</v>
      </c>
    </row>
    <row r="24" spans="1:12" ht="9.75" customHeight="1">
      <c r="A24" s="65">
        <v>170.6</v>
      </c>
      <c r="B24" s="358" t="s">
        <v>524</v>
      </c>
      <c r="C24" s="358"/>
      <c r="E24" s="359" t="s">
        <v>525</v>
      </c>
      <c r="F24" s="363">
        <v>13628.8</v>
      </c>
      <c r="G24" s="361">
        <f t="shared" si="0"/>
        <v>14248.099999999999</v>
      </c>
      <c r="H24" s="362">
        <v>439.1</v>
      </c>
      <c r="I24" s="363">
        <v>2278.1</v>
      </c>
      <c r="J24" s="363">
        <v>2001.1</v>
      </c>
      <c r="K24" s="363">
        <v>2049.6</v>
      </c>
      <c r="L24" s="363">
        <v>7480.2</v>
      </c>
    </row>
    <row r="25" spans="1:12" ht="9.75" customHeight="1">
      <c r="A25" s="65">
        <v>57.6</v>
      </c>
      <c r="B25" s="358" t="s">
        <v>526</v>
      </c>
      <c r="C25" s="358"/>
      <c r="E25" s="359" t="s">
        <v>523</v>
      </c>
      <c r="F25" s="242">
        <v>57409</v>
      </c>
      <c r="G25" s="242">
        <f t="shared" si="0"/>
        <v>58386</v>
      </c>
      <c r="H25" s="365">
        <v>16</v>
      </c>
      <c r="I25" s="242">
        <v>2744</v>
      </c>
      <c r="J25" s="242">
        <v>2274</v>
      </c>
      <c r="K25" s="242">
        <v>5088</v>
      </c>
      <c r="L25" s="242">
        <v>48264</v>
      </c>
    </row>
    <row r="26" spans="1:12" ht="9.75" customHeight="1">
      <c r="A26" s="65">
        <v>1451</v>
      </c>
      <c r="B26" s="358" t="s">
        <v>527</v>
      </c>
      <c r="C26" s="358"/>
      <c r="E26" s="359" t="s">
        <v>513</v>
      </c>
      <c r="F26" s="242">
        <v>142</v>
      </c>
      <c r="G26" s="242">
        <f t="shared" si="0"/>
        <v>145</v>
      </c>
      <c r="H26" s="365">
        <v>3</v>
      </c>
      <c r="I26" s="246">
        <v>2</v>
      </c>
      <c r="J26" s="246">
        <v>3</v>
      </c>
      <c r="K26" s="246">
        <v>3</v>
      </c>
      <c r="L26" s="246">
        <v>134</v>
      </c>
    </row>
    <row r="27" spans="1:12" ht="9.75" customHeight="1">
      <c r="A27" s="65">
        <v>47317</v>
      </c>
      <c r="B27" s="200"/>
      <c r="C27" s="200"/>
      <c r="E27" s="359"/>
      <c r="F27" s="242">
        <v>0</v>
      </c>
      <c r="G27" s="364">
        <f t="shared" si="0"/>
        <v>0</v>
      </c>
      <c r="H27" s="364"/>
      <c r="I27" s="368"/>
      <c r="J27" s="368"/>
      <c r="K27" s="368"/>
      <c r="L27" s="368"/>
    </row>
    <row r="28" spans="1:12" ht="9.75" customHeight="1">
      <c r="A28" s="244" t="s">
        <v>528</v>
      </c>
      <c r="B28" s="358" t="s">
        <v>529</v>
      </c>
      <c r="C28" s="358"/>
      <c r="E28" s="359" t="s">
        <v>519</v>
      </c>
      <c r="F28" s="242">
        <v>2757</v>
      </c>
      <c r="G28" s="242">
        <v>2877</v>
      </c>
      <c r="H28" s="242" t="s">
        <v>530</v>
      </c>
      <c r="I28" s="368" t="s">
        <v>530</v>
      </c>
      <c r="J28" s="368" t="s">
        <v>530</v>
      </c>
      <c r="K28" s="368" t="s">
        <v>530</v>
      </c>
      <c r="L28" s="368" t="s">
        <v>530</v>
      </c>
    </row>
    <row r="29" spans="1:12" ht="9.75" customHeight="1">
      <c r="A29" s="65">
        <v>52453</v>
      </c>
      <c r="B29" s="244" t="s">
        <v>531</v>
      </c>
      <c r="C29" s="200" t="s">
        <v>532</v>
      </c>
      <c r="E29" s="359" t="s">
        <v>519</v>
      </c>
      <c r="F29" s="242">
        <v>742</v>
      </c>
      <c r="G29" s="242">
        <v>742</v>
      </c>
      <c r="H29" s="242" t="s">
        <v>530</v>
      </c>
      <c r="I29" s="368" t="s">
        <v>530</v>
      </c>
      <c r="J29" s="368" t="s">
        <v>530</v>
      </c>
      <c r="K29" s="368" t="s">
        <v>530</v>
      </c>
      <c r="L29" s="368" t="s">
        <v>530</v>
      </c>
    </row>
    <row r="30" spans="1:12" ht="9.75" customHeight="1">
      <c r="A30" s="65">
        <v>12819.633</v>
      </c>
      <c r="B30" s="244" t="s">
        <v>531</v>
      </c>
      <c r="C30" s="200" t="s">
        <v>533</v>
      </c>
      <c r="E30" s="359" t="s">
        <v>519</v>
      </c>
      <c r="F30" s="242">
        <v>408</v>
      </c>
      <c r="G30" s="242">
        <v>410</v>
      </c>
      <c r="H30" s="242" t="s">
        <v>530</v>
      </c>
      <c r="I30" s="368" t="s">
        <v>530</v>
      </c>
      <c r="J30" s="368" t="s">
        <v>530</v>
      </c>
      <c r="K30" s="368" t="s">
        <v>530</v>
      </c>
      <c r="L30" s="368" t="s">
        <v>530</v>
      </c>
    </row>
    <row r="31" spans="1:12" ht="9.75" customHeight="1">
      <c r="A31" s="65">
        <v>56532</v>
      </c>
      <c r="B31" s="369" t="s">
        <v>531</v>
      </c>
      <c r="C31" s="200" t="s">
        <v>534</v>
      </c>
      <c r="E31" s="359" t="s">
        <v>519</v>
      </c>
      <c r="F31" s="242">
        <v>1607</v>
      </c>
      <c r="G31" s="242">
        <v>1725</v>
      </c>
      <c r="H31" s="370" t="s">
        <v>530</v>
      </c>
      <c r="I31" s="368" t="s">
        <v>530</v>
      </c>
      <c r="J31" s="368" t="s">
        <v>530</v>
      </c>
      <c r="K31" s="368" t="s">
        <v>530</v>
      </c>
      <c r="L31" s="368" t="s">
        <v>530</v>
      </c>
    </row>
    <row r="32" spans="1:12" ht="9.75" customHeight="1">
      <c r="A32" s="244" t="s">
        <v>531</v>
      </c>
      <c r="B32" s="371" t="s">
        <v>535</v>
      </c>
      <c r="C32" s="372"/>
      <c r="E32" s="359" t="s">
        <v>519</v>
      </c>
      <c r="F32" s="242">
        <v>115920</v>
      </c>
      <c r="G32" s="242">
        <v>116813</v>
      </c>
      <c r="H32" s="242" t="s">
        <v>530</v>
      </c>
      <c r="I32" s="368" t="s">
        <v>530</v>
      </c>
      <c r="J32" s="368" t="s">
        <v>530</v>
      </c>
      <c r="K32" s="368" t="s">
        <v>530</v>
      </c>
      <c r="L32" s="368" t="s">
        <v>530</v>
      </c>
    </row>
    <row r="33" spans="1:12" ht="9.75" customHeight="1">
      <c r="A33" s="65">
        <v>0</v>
      </c>
      <c r="B33" s="373" t="s">
        <v>531</v>
      </c>
      <c r="C33" s="143" t="s">
        <v>536</v>
      </c>
      <c r="E33" s="359" t="s">
        <v>519</v>
      </c>
      <c r="F33" s="242">
        <v>316</v>
      </c>
      <c r="G33" s="242">
        <v>242</v>
      </c>
      <c r="H33" s="242" t="s">
        <v>530</v>
      </c>
      <c r="I33" s="368" t="s">
        <v>530</v>
      </c>
      <c r="J33" s="368" t="s">
        <v>530</v>
      </c>
      <c r="K33" s="368" t="s">
        <v>530</v>
      </c>
      <c r="L33" s="368" t="s">
        <v>530</v>
      </c>
    </row>
    <row r="34" spans="1:12" ht="9.75" customHeight="1">
      <c r="A34" s="65">
        <v>2703</v>
      </c>
      <c r="B34" s="373" t="s">
        <v>531</v>
      </c>
      <c r="C34" s="143" t="s">
        <v>537</v>
      </c>
      <c r="E34" s="359" t="s">
        <v>519</v>
      </c>
      <c r="F34" s="242">
        <v>115604</v>
      </c>
      <c r="G34" s="242">
        <v>116571</v>
      </c>
      <c r="H34" s="242" t="s">
        <v>530</v>
      </c>
      <c r="I34" s="368" t="s">
        <v>530</v>
      </c>
      <c r="J34" s="368" t="s">
        <v>530</v>
      </c>
      <c r="K34" s="368" t="s">
        <v>530</v>
      </c>
      <c r="L34" s="368" t="s">
        <v>530</v>
      </c>
    </row>
    <row r="35" spans="1:12" ht="9.75" customHeight="1">
      <c r="A35" s="244" t="s">
        <v>531</v>
      </c>
      <c r="B35" s="358" t="s">
        <v>538</v>
      </c>
      <c r="C35" s="374"/>
      <c r="E35" s="359"/>
      <c r="F35" s="242"/>
      <c r="G35" s="242"/>
      <c r="H35" s="242"/>
      <c r="I35" s="368"/>
      <c r="J35" s="368"/>
      <c r="K35" s="368"/>
      <c r="L35" s="368"/>
    </row>
    <row r="36" spans="1:12" ht="9.75" customHeight="1">
      <c r="A36" s="65">
        <v>486</v>
      </c>
      <c r="B36" s="373" t="s">
        <v>531</v>
      </c>
      <c r="C36" s="143" t="s">
        <v>539</v>
      </c>
      <c r="E36" s="359" t="s">
        <v>540</v>
      </c>
      <c r="F36" s="242">
        <v>9779</v>
      </c>
      <c r="G36" s="242">
        <v>9887</v>
      </c>
      <c r="H36" s="242" t="s">
        <v>530</v>
      </c>
      <c r="I36" s="368" t="s">
        <v>530</v>
      </c>
      <c r="J36" s="368" t="s">
        <v>530</v>
      </c>
      <c r="K36" s="368" t="s">
        <v>530</v>
      </c>
      <c r="L36" s="368" t="s">
        <v>530</v>
      </c>
    </row>
    <row r="37" spans="1:12" ht="9.75" customHeight="1">
      <c r="A37" s="65">
        <v>1534</v>
      </c>
      <c r="B37" s="373" t="s">
        <v>531</v>
      </c>
      <c r="C37" s="143" t="s">
        <v>541</v>
      </c>
      <c r="E37" s="359" t="s">
        <v>540</v>
      </c>
      <c r="F37" s="242">
        <v>689</v>
      </c>
      <c r="G37" s="242">
        <v>6961</v>
      </c>
      <c r="H37" s="242" t="s">
        <v>530</v>
      </c>
      <c r="I37" s="368" t="s">
        <v>530</v>
      </c>
      <c r="J37" s="368" t="s">
        <v>530</v>
      </c>
      <c r="K37" s="368" t="s">
        <v>530</v>
      </c>
      <c r="L37" s="368" t="s">
        <v>530</v>
      </c>
    </row>
    <row r="38" spans="1:12" ht="9.75" customHeight="1">
      <c r="A38" s="244" t="s">
        <v>531</v>
      </c>
      <c r="B38" s="358" t="s">
        <v>542</v>
      </c>
      <c r="C38" s="358"/>
      <c r="E38" s="359" t="s">
        <v>513</v>
      </c>
      <c r="F38" s="242">
        <v>414</v>
      </c>
      <c r="G38" s="242">
        <v>404</v>
      </c>
      <c r="H38" s="242" t="s">
        <v>530</v>
      </c>
      <c r="I38" s="368" t="s">
        <v>530</v>
      </c>
      <c r="J38" s="368" t="s">
        <v>530</v>
      </c>
      <c r="K38" s="368" t="s">
        <v>530</v>
      </c>
      <c r="L38" s="368" t="s">
        <v>530</v>
      </c>
    </row>
    <row r="39" spans="1:5" ht="3" customHeight="1" thickBot="1">
      <c r="A39" s="65">
        <v>318</v>
      </c>
      <c r="E39" s="127"/>
    </row>
    <row r="40" spans="1:12" ht="11.25" customHeight="1">
      <c r="A40" s="375" t="s">
        <v>543</v>
      </c>
      <c r="B40" s="376" t="s">
        <v>544</v>
      </c>
      <c r="C40" s="376"/>
      <c r="D40" s="377"/>
      <c r="E40" s="377"/>
      <c r="F40" s="377"/>
      <c r="G40" s="378"/>
      <c r="H40" s="378"/>
      <c r="I40" s="97"/>
      <c r="J40" s="97"/>
      <c r="K40" s="97"/>
      <c r="L40" s="97"/>
    </row>
    <row r="42" ht="13.5">
      <c r="A42" s="65">
        <v>9682</v>
      </c>
    </row>
    <row r="43" ht="13.5">
      <c r="A43" s="65">
        <v>683</v>
      </c>
    </row>
    <row r="44" ht="13.5">
      <c r="A44" s="65">
        <v>487</v>
      </c>
    </row>
  </sheetData>
  <sheetProtection/>
  <mergeCells count="26">
    <mergeCell ref="B35:C35"/>
    <mergeCell ref="B38:C38"/>
    <mergeCell ref="B23:C23"/>
    <mergeCell ref="B24:C24"/>
    <mergeCell ref="B25:C25"/>
    <mergeCell ref="B26:C26"/>
    <mergeCell ref="B28:C28"/>
    <mergeCell ref="B32:C32"/>
    <mergeCell ref="B17:C17"/>
    <mergeCell ref="B18:C18"/>
    <mergeCell ref="B19:C19"/>
    <mergeCell ref="B20:C20"/>
    <mergeCell ref="B21:C21"/>
    <mergeCell ref="B22:C22"/>
    <mergeCell ref="K7:K8"/>
    <mergeCell ref="L7:L8"/>
    <mergeCell ref="B10:C10"/>
    <mergeCell ref="B11:C11"/>
    <mergeCell ref="B12:C12"/>
    <mergeCell ref="B16:C16"/>
    <mergeCell ref="A6:D8"/>
    <mergeCell ref="E6:E8"/>
    <mergeCell ref="F6:F7"/>
    <mergeCell ref="G6:G7"/>
    <mergeCell ref="H7:I7"/>
    <mergeCell ref="J7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A1">
      <selection activeCell="H17" sqref="H17"/>
    </sheetView>
  </sheetViews>
  <sheetFormatPr defaultColWidth="9.00390625" defaultRowHeight="13.5"/>
  <cols>
    <col min="1" max="1" width="1.00390625" style="1" customWidth="1"/>
    <col min="2" max="2" width="8.875" style="1" customWidth="1"/>
    <col min="3" max="3" width="5.375" style="1" customWidth="1"/>
    <col min="4" max="4" width="1.00390625" style="1" customWidth="1"/>
    <col min="5" max="5" width="7.00390625" style="1" customWidth="1"/>
    <col min="6" max="9" width="7.125" style="1" customWidth="1"/>
    <col min="10" max="14" width="7.00390625" style="1" customWidth="1"/>
    <col min="15" max="15" width="7.25390625" style="1" customWidth="1"/>
    <col min="16" max="16" width="7.125" style="1" customWidth="1"/>
    <col min="17" max="19" width="7.25390625" style="1" customWidth="1"/>
    <col min="20" max="23" width="7.125" style="1" customWidth="1"/>
    <col min="24" max="26" width="7.25390625" style="1" customWidth="1"/>
    <col min="27" max="16384" width="9.00390625" style="1" customWidth="1"/>
  </cols>
  <sheetData>
    <row r="1" ht="34.5" customHeight="1">
      <c r="J1" s="4" t="s">
        <v>29</v>
      </c>
    </row>
    <row r="2" spans="1:26" ht="21" customHeight="1" thickBot="1">
      <c r="A2" s="5" t="s">
        <v>30</v>
      </c>
      <c r="Z2" s="6">
        <v>36250</v>
      </c>
    </row>
    <row r="3" spans="1:26" ht="14.25" thickTop="1">
      <c r="A3" s="33" t="s">
        <v>9</v>
      </c>
      <c r="B3" s="33"/>
      <c r="C3" s="33"/>
      <c r="D3" s="33"/>
      <c r="E3" s="30" t="s">
        <v>31</v>
      </c>
      <c r="F3" s="37"/>
      <c r="G3" s="37"/>
      <c r="H3" s="37"/>
      <c r="I3" s="37"/>
      <c r="J3" s="37"/>
      <c r="K3" s="37"/>
      <c r="L3" s="37"/>
      <c r="M3" s="37"/>
      <c r="N3" s="37"/>
      <c r="O3" s="8"/>
      <c r="P3" s="8"/>
      <c r="Q3" s="9"/>
      <c r="R3" s="38" t="s">
        <v>32</v>
      </c>
      <c r="S3" s="38" t="s">
        <v>33</v>
      </c>
      <c r="T3" s="38" t="s">
        <v>34</v>
      </c>
      <c r="U3" s="38" t="s">
        <v>35</v>
      </c>
      <c r="V3" s="38" t="s">
        <v>36</v>
      </c>
      <c r="W3" s="38" t="s">
        <v>37</v>
      </c>
      <c r="X3" s="38" t="s">
        <v>38</v>
      </c>
      <c r="Y3" s="38" t="s">
        <v>39</v>
      </c>
      <c r="Z3" s="39" t="s">
        <v>40</v>
      </c>
    </row>
    <row r="4" spans="1:26" ht="31.5">
      <c r="A4" s="34"/>
      <c r="B4" s="34"/>
      <c r="C4" s="34"/>
      <c r="D4" s="34"/>
      <c r="E4" s="40" t="s">
        <v>15</v>
      </c>
      <c r="F4" s="41" t="s">
        <v>41</v>
      </c>
      <c r="G4" s="41" t="s">
        <v>42</v>
      </c>
      <c r="H4" s="42" t="s">
        <v>43</v>
      </c>
      <c r="I4" s="42" t="s">
        <v>44</v>
      </c>
      <c r="J4" s="40" t="s">
        <v>45</v>
      </c>
      <c r="K4" s="40" t="s">
        <v>46</v>
      </c>
      <c r="L4" s="43" t="s">
        <v>47</v>
      </c>
      <c r="M4" s="40" t="s">
        <v>48</v>
      </c>
      <c r="N4" s="44" t="s">
        <v>49</v>
      </c>
      <c r="O4" s="45" t="s">
        <v>50</v>
      </c>
      <c r="P4" s="40" t="s">
        <v>51</v>
      </c>
      <c r="Q4" s="46" t="s">
        <v>52</v>
      </c>
      <c r="R4" s="47"/>
      <c r="S4" s="47"/>
      <c r="T4" s="47"/>
      <c r="U4" s="47"/>
      <c r="V4" s="47"/>
      <c r="W4" s="47"/>
      <c r="X4" s="47"/>
      <c r="Y4" s="47"/>
      <c r="Z4" s="48"/>
    </row>
    <row r="5" spans="4:5" ht="6" customHeight="1">
      <c r="D5" s="49"/>
      <c r="E5" s="50"/>
    </row>
    <row r="6" spans="2:26" s="14" customFormat="1" ht="20.25" customHeight="1">
      <c r="B6" s="15" t="s">
        <v>25</v>
      </c>
      <c r="C6" s="16" t="s">
        <v>53</v>
      </c>
      <c r="D6" s="51"/>
      <c r="E6" s="52">
        <v>35992.6</v>
      </c>
      <c r="F6" s="52">
        <v>4643.3</v>
      </c>
      <c r="G6" s="52">
        <v>171.2</v>
      </c>
      <c r="H6" s="52">
        <v>3672.3</v>
      </c>
      <c r="I6" s="52">
        <v>2190.1</v>
      </c>
      <c r="J6" s="52">
        <v>10549</v>
      </c>
      <c r="K6" s="52">
        <v>2008.3</v>
      </c>
      <c r="L6" s="52">
        <v>587.1</v>
      </c>
      <c r="M6" s="52">
        <v>1436.4</v>
      </c>
      <c r="N6" s="52">
        <v>1644.2</v>
      </c>
      <c r="O6" s="52">
        <v>6432</v>
      </c>
      <c r="P6" s="52">
        <v>1480.7</v>
      </c>
      <c r="Q6" s="52">
        <v>1178</v>
      </c>
      <c r="R6" s="52">
        <v>1387.2</v>
      </c>
      <c r="S6" s="52">
        <v>5.4</v>
      </c>
      <c r="T6" s="52">
        <v>137.3</v>
      </c>
      <c r="U6" s="52">
        <v>4628.9</v>
      </c>
      <c r="V6" s="52">
        <v>2610.9</v>
      </c>
      <c r="W6" s="52">
        <v>650.5</v>
      </c>
      <c r="X6" s="52">
        <v>85.9</v>
      </c>
      <c r="Y6" s="52">
        <v>47.2</v>
      </c>
      <c r="Z6" s="52">
        <v>13.7</v>
      </c>
    </row>
    <row r="7" spans="2:26" s="14" customFormat="1" ht="20.25" customHeight="1">
      <c r="B7" s="19" t="s">
        <v>2</v>
      </c>
      <c r="C7" s="16">
        <v>1999</v>
      </c>
      <c r="D7" s="51"/>
      <c r="E7" s="52">
        <v>36002.2</v>
      </c>
      <c r="F7" s="52">
        <v>4638.7</v>
      </c>
      <c r="G7" s="52">
        <v>171.2</v>
      </c>
      <c r="H7" s="52">
        <v>3672.3</v>
      </c>
      <c r="I7" s="52">
        <v>2190.1</v>
      </c>
      <c r="J7" s="52">
        <v>10549</v>
      </c>
      <c r="K7" s="52">
        <v>2008.3</v>
      </c>
      <c r="L7" s="52">
        <v>587.1</v>
      </c>
      <c r="M7" s="52">
        <v>1436.4</v>
      </c>
      <c r="N7" s="52">
        <v>1644.2</v>
      </c>
      <c r="O7" s="52">
        <v>6432</v>
      </c>
      <c r="P7" s="52">
        <v>1494.9</v>
      </c>
      <c r="Q7" s="52">
        <v>1178</v>
      </c>
      <c r="R7" s="52">
        <v>1387.2</v>
      </c>
      <c r="S7" s="52">
        <v>5.4</v>
      </c>
      <c r="T7" s="52">
        <v>137.3</v>
      </c>
      <c r="U7" s="52">
        <v>4628.9</v>
      </c>
      <c r="V7" s="52">
        <v>2610.9</v>
      </c>
      <c r="W7" s="52">
        <v>779.3</v>
      </c>
      <c r="X7" s="52">
        <v>85.9</v>
      </c>
      <c r="Y7" s="52">
        <v>47.2</v>
      </c>
      <c r="Z7" s="52">
        <v>13.7</v>
      </c>
    </row>
    <row r="8" spans="2:26" s="14" customFormat="1" ht="20.25" customHeight="1">
      <c r="B8" s="19" t="s">
        <v>3</v>
      </c>
      <c r="C8" s="16">
        <v>2000</v>
      </c>
      <c r="D8" s="51"/>
      <c r="E8" s="52">
        <v>36002.2</v>
      </c>
      <c r="F8" s="52">
        <v>4627.7</v>
      </c>
      <c r="G8" s="52">
        <v>176.2</v>
      </c>
      <c r="H8" s="52">
        <v>3678.3</v>
      </c>
      <c r="I8" s="52">
        <v>2190.1</v>
      </c>
      <c r="J8" s="52">
        <v>10518</v>
      </c>
      <c r="K8" s="52">
        <v>2008.3</v>
      </c>
      <c r="L8" s="52">
        <v>587.1</v>
      </c>
      <c r="M8" s="52">
        <v>1436.4</v>
      </c>
      <c r="N8" s="52">
        <v>1650.2</v>
      </c>
      <c r="O8" s="52">
        <v>6433</v>
      </c>
      <c r="P8" s="52">
        <v>1518.9</v>
      </c>
      <c r="Q8" s="52">
        <v>1178</v>
      </c>
      <c r="R8" s="52">
        <v>1395.6</v>
      </c>
      <c r="S8" s="52">
        <v>5.4</v>
      </c>
      <c r="T8" s="52">
        <v>137.3</v>
      </c>
      <c r="U8" s="52">
        <v>4628.9</v>
      </c>
      <c r="V8" s="52">
        <v>2610.9</v>
      </c>
      <c r="W8" s="52">
        <v>779.3</v>
      </c>
      <c r="X8" s="52">
        <v>85.9</v>
      </c>
      <c r="Y8" s="52">
        <v>47.2</v>
      </c>
      <c r="Z8" s="52">
        <v>13.7</v>
      </c>
    </row>
    <row r="9" spans="1:26" s="14" customFormat="1" ht="20.25" customHeight="1">
      <c r="A9" s="15"/>
      <c r="B9" s="19" t="s">
        <v>4</v>
      </c>
      <c r="C9" s="16">
        <v>2001</v>
      </c>
      <c r="D9" s="53"/>
      <c r="E9" s="52">
        <v>36123.6</v>
      </c>
      <c r="F9" s="52">
        <v>4602.7</v>
      </c>
      <c r="G9" s="52">
        <v>214.2</v>
      </c>
      <c r="H9" s="52">
        <v>3679.3</v>
      </c>
      <c r="I9" s="52">
        <v>2184.1</v>
      </c>
      <c r="J9" s="52">
        <v>10541</v>
      </c>
      <c r="K9" s="52">
        <v>2008.3</v>
      </c>
      <c r="L9" s="52">
        <v>587.5</v>
      </c>
      <c r="M9" s="52">
        <v>1445.4</v>
      </c>
      <c r="N9" s="52">
        <v>1650.2</v>
      </c>
      <c r="O9" s="52">
        <v>6434</v>
      </c>
      <c r="P9" s="52">
        <v>1598.9</v>
      </c>
      <c r="Q9" s="52">
        <v>1178</v>
      </c>
      <c r="R9" s="52">
        <v>1395.6</v>
      </c>
      <c r="S9" s="52">
        <v>5.4</v>
      </c>
      <c r="T9" s="52">
        <v>137.3</v>
      </c>
      <c r="U9" s="52">
        <v>4628.9</v>
      </c>
      <c r="V9" s="52">
        <v>2610.9</v>
      </c>
      <c r="W9" s="52">
        <v>779.3</v>
      </c>
      <c r="X9" s="52">
        <v>85.9</v>
      </c>
      <c r="Y9" s="52">
        <v>47.2</v>
      </c>
      <c r="Z9" s="52">
        <v>13.7</v>
      </c>
    </row>
    <row r="10" spans="2:26" s="21" customFormat="1" ht="20.25" customHeight="1">
      <c r="B10" s="22" t="s">
        <v>54</v>
      </c>
      <c r="C10" s="23">
        <v>2002</v>
      </c>
      <c r="D10" s="54"/>
      <c r="E10" s="55">
        <v>36123.6</v>
      </c>
      <c r="F10" s="55">
        <v>4491.7</v>
      </c>
      <c r="G10" s="55">
        <v>217.2</v>
      </c>
      <c r="H10" s="55">
        <v>3707.3</v>
      </c>
      <c r="I10" s="55">
        <v>2196.1</v>
      </c>
      <c r="J10" s="55">
        <v>10542</v>
      </c>
      <c r="K10" s="55">
        <v>2007.3</v>
      </c>
      <c r="L10" s="55">
        <v>596.5</v>
      </c>
      <c r="M10" s="55">
        <v>1446.4</v>
      </c>
      <c r="N10" s="55">
        <v>1650.2</v>
      </c>
      <c r="O10" s="55">
        <v>6492</v>
      </c>
      <c r="P10" s="55">
        <v>1598.9</v>
      </c>
      <c r="Q10" s="55">
        <v>1178</v>
      </c>
      <c r="R10" s="55">
        <v>1395.6</v>
      </c>
      <c r="S10" s="55">
        <v>5.4</v>
      </c>
      <c r="T10" s="55">
        <v>137.3</v>
      </c>
      <c r="U10" s="55">
        <v>4703.4</v>
      </c>
      <c r="V10" s="55">
        <v>2610.9</v>
      </c>
      <c r="W10" s="55">
        <v>779.3</v>
      </c>
      <c r="X10" s="55">
        <v>85.9</v>
      </c>
      <c r="Y10" s="55">
        <v>47.2</v>
      </c>
      <c r="Z10" s="55">
        <v>13.7</v>
      </c>
    </row>
    <row r="11" spans="2:5" ht="6" customHeight="1" thickBot="1">
      <c r="B11" s="56"/>
      <c r="C11" s="57"/>
      <c r="D11" s="58"/>
      <c r="E11" s="59"/>
    </row>
    <row r="12" spans="1:26" ht="12.75" customHeight="1">
      <c r="A12" s="28" t="s">
        <v>28</v>
      </c>
      <c r="B12" s="60"/>
      <c r="C12" s="61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2:3" ht="13.5">
      <c r="B13" s="56"/>
      <c r="C13" s="57"/>
    </row>
    <row r="14" spans="2:3" ht="13.5">
      <c r="B14" s="56"/>
      <c r="C14" s="57"/>
    </row>
    <row r="15" spans="2:4" ht="13.5">
      <c r="B15" s="62"/>
      <c r="C15" s="63"/>
      <c r="D15" s="59"/>
    </row>
    <row r="16" spans="2:4" ht="13.5">
      <c r="B16" s="62"/>
      <c r="C16" s="63"/>
      <c r="D16" s="59"/>
    </row>
    <row r="17" spans="2:4" ht="13.5">
      <c r="B17" s="62"/>
      <c r="C17" s="63"/>
      <c r="D17" s="59"/>
    </row>
    <row r="18" spans="2:4" ht="13.5">
      <c r="B18" s="59"/>
      <c r="C18" s="59"/>
      <c r="D18" s="59"/>
    </row>
    <row r="19" spans="1:4" ht="13.5">
      <c r="A19" s="64"/>
      <c r="B19" s="59"/>
      <c r="C19" s="59"/>
      <c r="D19" s="59"/>
    </row>
  </sheetData>
  <sheetProtection/>
  <mergeCells count="11">
    <mergeCell ref="V3:V4"/>
    <mergeCell ref="W3:W4"/>
    <mergeCell ref="X3:X4"/>
    <mergeCell ref="Y3:Y4"/>
    <mergeCell ref="Z3:Z4"/>
    <mergeCell ref="A3:D4"/>
    <mergeCell ref="E3:N3"/>
    <mergeCell ref="R3:R4"/>
    <mergeCell ref="S3:S4"/>
    <mergeCell ref="T3:T4"/>
    <mergeCell ref="U3:U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G27" sqref="G27"/>
    </sheetView>
  </sheetViews>
  <sheetFormatPr defaultColWidth="9.00390625" defaultRowHeight="13.5"/>
  <cols>
    <col min="1" max="1" width="1.00390625" style="65" customWidth="1"/>
    <col min="2" max="2" width="7.75390625" style="65" customWidth="1"/>
    <col min="3" max="3" width="6.125" style="65" customWidth="1"/>
    <col min="4" max="4" width="1.00390625" style="65" customWidth="1"/>
    <col min="5" max="5" width="5.125" style="65" customWidth="1"/>
    <col min="6" max="6" width="6.625" style="65" customWidth="1"/>
    <col min="7" max="7" width="5.125" style="65" customWidth="1"/>
    <col min="8" max="8" width="6.625" style="65" customWidth="1"/>
    <col min="9" max="9" width="5.125" style="65" customWidth="1"/>
    <col min="10" max="10" width="6.625" style="65" customWidth="1"/>
    <col min="11" max="11" width="5.125" style="65" customWidth="1"/>
    <col min="12" max="12" width="6.625" style="65" customWidth="1"/>
    <col min="13" max="13" width="5.125" style="65" customWidth="1"/>
    <col min="14" max="14" width="6.625" style="65" customWidth="1"/>
    <col min="15" max="15" width="5.125" style="65" customWidth="1"/>
    <col min="16" max="16" width="6.625" style="65" customWidth="1"/>
    <col min="17" max="17" width="5.125" style="65" customWidth="1"/>
    <col min="18" max="18" width="6.625" style="65" customWidth="1"/>
    <col min="19" max="19" width="5.125" style="65" customWidth="1"/>
    <col min="20" max="20" width="6.625" style="65" customWidth="1"/>
    <col min="21" max="21" width="5.125" style="65" customWidth="1"/>
    <col min="22" max="22" width="6.625" style="65" customWidth="1"/>
    <col min="23" max="23" width="5.125" style="65" customWidth="1"/>
    <col min="24" max="24" width="6.625" style="65" customWidth="1"/>
    <col min="25" max="25" width="5.125" style="65" customWidth="1"/>
    <col min="26" max="26" width="6.625" style="65" customWidth="1"/>
    <col min="27" max="27" width="5.125" style="65" customWidth="1"/>
    <col min="28" max="28" width="6.625" style="65" customWidth="1"/>
    <col min="29" max="29" width="5.125" style="65" customWidth="1"/>
    <col min="30" max="30" width="6.625" style="65" customWidth="1"/>
    <col min="31" max="16384" width="9.00390625" style="65" customWidth="1"/>
  </cols>
  <sheetData>
    <row r="1" spans="12:17" ht="14.25">
      <c r="L1" s="4"/>
      <c r="M1" s="4" t="s">
        <v>55</v>
      </c>
      <c r="Q1" s="4" t="s">
        <v>56</v>
      </c>
    </row>
    <row r="2" ht="9.75" customHeight="1">
      <c r="B2" s="66" t="s">
        <v>57</v>
      </c>
    </row>
    <row r="3" spans="2:30" ht="12" customHeight="1" thickBot="1">
      <c r="B3" s="5" t="s">
        <v>58</v>
      </c>
      <c r="AD3" s="6">
        <v>36616</v>
      </c>
    </row>
    <row r="4" spans="1:30" ht="14.25" thickTop="1">
      <c r="A4" s="67" t="s">
        <v>9</v>
      </c>
      <c r="B4" s="67"/>
      <c r="C4" s="67"/>
      <c r="D4" s="67"/>
      <c r="E4" s="68" t="s">
        <v>15</v>
      </c>
      <c r="F4" s="69"/>
      <c r="G4" s="68" t="s">
        <v>59</v>
      </c>
      <c r="H4" s="69"/>
      <c r="I4" s="68" t="s">
        <v>60</v>
      </c>
      <c r="J4" s="69"/>
      <c r="K4" s="68" t="s">
        <v>61</v>
      </c>
      <c r="L4" s="69"/>
      <c r="M4" s="68" t="s">
        <v>62</v>
      </c>
      <c r="N4" s="70"/>
      <c r="O4" s="68" t="s">
        <v>63</v>
      </c>
      <c r="P4" s="70"/>
      <c r="Q4" s="69" t="s">
        <v>64</v>
      </c>
      <c r="R4" s="70"/>
      <c r="S4" s="68" t="s">
        <v>65</v>
      </c>
      <c r="T4" s="69"/>
      <c r="U4" s="68" t="s">
        <v>66</v>
      </c>
      <c r="V4" s="69"/>
      <c r="W4" s="68" t="s">
        <v>67</v>
      </c>
      <c r="X4" s="69"/>
      <c r="Y4" s="68" t="s">
        <v>68</v>
      </c>
      <c r="Z4" s="69"/>
      <c r="AA4" s="68" t="s">
        <v>69</v>
      </c>
      <c r="AB4" s="69"/>
      <c r="AC4" s="68" t="s">
        <v>70</v>
      </c>
      <c r="AD4" s="69"/>
    </row>
    <row r="5" spans="1:30" ht="18" customHeight="1">
      <c r="A5" s="71"/>
      <c r="B5" s="71"/>
      <c r="C5" s="71"/>
      <c r="D5" s="71"/>
      <c r="E5" s="72" t="s">
        <v>71</v>
      </c>
      <c r="F5" s="72" t="s">
        <v>23</v>
      </c>
      <c r="G5" s="72" t="s">
        <v>71</v>
      </c>
      <c r="H5" s="72" t="s">
        <v>23</v>
      </c>
      <c r="I5" s="72" t="s">
        <v>71</v>
      </c>
      <c r="J5" s="72" t="s">
        <v>23</v>
      </c>
      <c r="K5" s="72" t="s">
        <v>71</v>
      </c>
      <c r="L5" s="72" t="s">
        <v>23</v>
      </c>
      <c r="M5" s="72" t="s">
        <v>71</v>
      </c>
      <c r="N5" s="73" t="s">
        <v>23</v>
      </c>
      <c r="O5" s="72" t="s">
        <v>71</v>
      </c>
      <c r="P5" s="73" t="s">
        <v>23</v>
      </c>
      <c r="Q5" s="74" t="s">
        <v>71</v>
      </c>
      <c r="R5" s="73" t="s">
        <v>23</v>
      </c>
      <c r="S5" s="72" t="s">
        <v>71</v>
      </c>
      <c r="T5" s="72" t="s">
        <v>23</v>
      </c>
      <c r="U5" s="72" t="s">
        <v>71</v>
      </c>
      <c r="V5" s="72" t="s">
        <v>23</v>
      </c>
      <c r="W5" s="72" t="s">
        <v>71</v>
      </c>
      <c r="X5" s="72" t="s">
        <v>23</v>
      </c>
      <c r="Y5" s="72" t="s">
        <v>71</v>
      </c>
      <c r="Z5" s="72" t="s">
        <v>23</v>
      </c>
      <c r="AA5" s="72" t="s">
        <v>71</v>
      </c>
      <c r="AB5" s="72" t="s">
        <v>23</v>
      </c>
      <c r="AC5" s="72" t="s">
        <v>71</v>
      </c>
      <c r="AD5" s="72" t="s">
        <v>23</v>
      </c>
    </row>
    <row r="6" spans="5:31" ht="3.75" customHeight="1">
      <c r="E6" s="75"/>
      <c r="AE6" s="65" t="s">
        <v>72</v>
      </c>
    </row>
    <row r="7" spans="2:31" s="76" customFormat="1" ht="15" customHeight="1">
      <c r="B7" s="15" t="s">
        <v>25</v>
      </c>
      <c r="C7" s="16" t="s">
        <v>73</v>
      </c>
      <c r="E7" s="17">
        <v>1066</v>
      </c>
      <c r="F7" s="77" t="s">
        <v>74</v>
      </c>
      <c r="G7" s="78">
        <v>863</v>
      </c>
      <c r="H7" s="79">
        <v>169.42</v>
      </c>
      <c r="I7" s="78">
        <v>62</v>
      </c>
      <c r="J7" s="79">
        <v>96.37</v>
      </c>
      <c r="K7" s="78">
        <v>30</v>
      </c>
      <c r="L7" s="79">
        <v>129.08</v>
      </c>
      <c r="M7" s="78">
        <v>17</v>
      </c>
      <c r="N7" s="79">
        <v>269.59</v>
      </c>
      <c r="O7" s="78">
        <v>18</v>
      </c>
      <c r="P7" s="79">
        <v>153.45</v>
      </c>
      <c r="Q7" s="78">
        <v>28</v>
      </c>
      <c r="R7" s="79">
        <v>63.47</v>
      </c>
      <c r="S7" s="78">
        <v>5</v>
      </c>
      <c r="T7" s="79">
        <v>2.37</v>
      </c>
      <c r="U7" s="78">
        <v>4</v>
      </c>
      <c r="V7" s="79">
        <v>50.23</v>
      </c>
      <c r="W7" s="78">
        <v>3</v>
      </c>
      <c r="X7" s="79">
        <v>258.3</v>
      </c>
      <c r="Y7" s="78">
        <v>33</v>
      </c>
      <c r="Z7" s="79">
        <v>38.88</v>
      </c>
      <c r="AA7" s="78">
        <v>1</v>
      </c>
      <c r="AB7" s="77">
        <v>55.69</v>
      </c>
      <c r="AC7" s="78" t="s">
        <v>1</v>
      </c>
      <c r="AD7" s="78" t="s">
        <v>1</v>
      </c>
      <c r="AE7" s="80"/>
    </row>
    <row r="8" spans="2:31" s="76" customFormat="1" ht="15" customHeight="1">
      <c r="B8" s="19" t="s">
        <v>2</v>
      </c>
      <c r="C8" s="16">
        <v>1999</v>
      </c>
      <c r="E8" s="17">
        <v>1089</v>
      </c>
      <c r="F8" s="77" t="s">
        <v>75</v>
      </c>
      <c r="G8" s="78">
        <v>874</v>
      </c>
      <c r="H8" s="79">
        <v>172.89</v>
      </c>
      <c r="I8" s="78">
        <v>64</v>
      </c>
      <c r="J8" s="79">
        <v>101.41</v>
      </c>
      <c r="K8" s="78">
        <v>35</v>
      </c>
      <c r="L8" s="79">
        <v>143.4</v>
      </c>
      <c r="M8" s="78">
        <v>17</v>
      </c>
      <c r="N8" s="79">
        <v>269.59</v>
      </c>
      <c r="O8" s="78">
        <v>18</v>
      </c>
      <c r="P8" s="79">
        <v>157.95</v>
      </c>
      <c r="Q8" s="78">
        <v>28</v>
      </c>
      <c r="R8" s="79">
        <v>63.96</v>
      </c>
      <c r="S8" s="78">
        <v>6</v>
      </c>
      <c r="T8" s="79">
        <v>2.74</v>
      </c>
      <c r="U8" s="78">
        <v>4</v>
      </c>
      <c r="V8" s="79">
        <v>50.23</v>
      </c>
      <c r="W8" s="78">
        <v>3</v>
      </c>
      <c r="X8" s="79">
        <v>258.3</v>
      </c>
      <c r="Y8" s="78">
        <v>37</v>
      </c>
      <c r="Z8" s="79">
        <v>58.66</v>
      </c>
      <c r="AA8" s="78">
        <v>1</v>
      </c>
      <c r="AB8" s="77">
        <v>86.89</v>
      </c>
      <c r="AC8" s="78">
        <v>2</v>
      </c>
      <c r="AD8" s="79">
        <v>0.15</v>
      </c>
      <c r="AE8" s="80"/>
    </row>
    <row r="9" spans="2:31" s="76" customFormat="1" ht="15" customHeight="1">
      <c r="B9" s="19" t="s">
        <v>3</v>
      </c>
      <c r="C9" s="16">
        <v>2000</v>
      </c>
      <c r="E9" s="17">
        <v>1109</v>
      </c>
      <c r="F9" s="77">
        <v>1391.33</v>
      </c>
      <c r="G9" s="78">
        <v>888</v>
      </c>
      <c r="H9" s="79">
        <v>176.31</v>
      </c>
      <c r="I9" s="78">
        <v>65</v>
      </c>
      <c r="J9" s="79">
        <v>103.86</v>
      </c>
      <c r="K9" s="78">
        <v>35</v>
      </c>
      <c r="L9" s="79">
        <v>143.47</v>
      </c>
      <c r="M9" s="78">
        <v>17</v>
      </c>
      <c r="N9" s="79">
        <v>269.59</v>
      </c>
      <c r="O9" s="78">
        <v>18</v>
      </c>
      <c r="P9" s="79">
        <v>162.67</v>
      </c>
      <c r="Q9" s="78">
        <v>31</v>
      </c>
      <c r="R9" s="79">
        <v>77.69</v>
      </c>
      <c r="S9" s="78">
        <v>6</v>
      </c>
      <c r="T9" s="79">
        <v>2.74</v>
      </c>
      <c r="U9" s="78">
        <v>4</v>
      </c>
      <c r="V9" s="79">
        <v>50.23</v>
      </c>
      <c r="W9" s="78">
        <v>3</v>
      </c>
      <c r="X9" s="79">
        <v>258.3</v>
      </c>
      <c r="Y9" s="78">
        <v>39</v>
      </c>
      <c r="Z9" s="79">
        <v>61.03</v>
      </c>
      <c r="AA9" s="78">
        <v>1</v>
      </c>
      <c r="AB9" s="77">
        <v>85.29</v>
      </c>
      <c r="AC9" s="78">
        <v>2</v>
      </c>
      <c r="AD9" s="79">
        <v>0.15</v>
      </c>
      <c r="AE9" s="80" t="s">
        <v>72</v>
      </c>
    </row>
    <row r="10" spans="1:31" s="76" customFormat="1" ht="15" customHeight="1">
      <c r="A10" s="81"/>
      <c r="B10" s="19" t="s">
        <v>4</v>
      </c>
      <c r="C10" s="16">
        <v>2001</v>
      </c>
      <c r="D10" s="20"/>
      <c r="E10" s="17">
        <v>1136</v>
      </c>
      <c r="F10" s="82">
        <v>1413.65</v>
      </c>
      <c r="G10" s="78">
        <v>912</v>
      </c>
      <c r="H10" s="83">
        <v>181.55</v>
      </c>
      <c r="I10" s="78">
        <v>65</v>
      </c>
      <c r="J10" s="79">
        <v>104.61</v>
      </c>
      <c r="K10" s="78">
        <v>35</v>
      </c>
      <c r="L10" s="79">
        <v>143.47</v>
      </c>
      <c r="M10" s="78">
        <v>17</v>
      </c>
      <c r="N10" s="79">
        <v>269.9</v>
      </c>
      <c r="O10" s="78">
        <v>19</v>
      </c>
      <c r="P10" s="79">
        <v>172.54</v>
      </c>
      <c r="Q10" s="78">
        <v>32</v>
      </c>
      <c r="R10" s="79">
        <v>78.8</v>
      </c>
      <c r="S10" s="78">
        <v>6</v>
      </c>
      <c r="T10" s="79">
        <v>2.74</v>
      </c>
      <c r="U10" s="78">
        <v>4</v>
      </c>
      <c r="V10" s="79">
        <v>50.23</v>
      </c>
      <c r="W10" s="78">
        <v>3</v>
      </c>
      <c r="X10" s="79">
        <v>258.3</v>
      </c>
      <c r="Y10" s="78">
        <v>40</v>
      </c>
      <c r="Z10" s="79">
        <v>64.67</v>
      </c>
      <c r="AA10" s="78">
        <v>1</v>
      </c>
      <c r="AB10" s="79">
        <v>86.69</v>
      </c>
      <c r="AC10" s="78">
        <v>2</v>
      </c>
      <c r="AD10" s="79">
        <v>0.15</v>
      </c>
      <c r="AE10" s="84"/>
    </row>
    <row r="11" spans="2:30" s="21" customFormat="1" ht="15" customHeight="1">
      <c r="B11" s="22" t="s">
        <v>76</v>
      </c>
      <c r="C11" s="23">
        <v>2002</v>
      </c>
      <c r="D11" s="54"/>
      <c r="E11" s="85">
        <f aca="true" t="shared" si="0" ref="E11:V11">SUM(E13:E22)</f>
        <v>1160</v>
      </c>
      <c r="F11" s="86">
        <f t="shared" si="0"/>
        <v>1475.7700000000002</v>
      </c>
      <c r="G11" s="85">
        <f t="shared" si="0"/>
        <v>931</v>
      </c>
      <c r="H11" s="87">
        <f t="shared" si="0"/>
        <v>185.3</v>
      </c>
      <c r="I11" s="85">
        <f t="shared" si="0"/>
        <v>66</v>
      </c>
      <c r="J11" s="88">
        <f t="shared" si="0"/>
        <v>106.66999999999999</v>
      </c>
      <c r="K11" s="85">
        <f t="shared" si="0"/>
        <v>36</v>
      </c>
      <c r="L11" s="88">
        <f t="shared" si="0"/>
        <v>148.70000000000002</v>
      </c>
      <c r="M11" s="85">
        <f t="shared" si="0"/>
        <v>17</v>
      </c>
      <c r="N11" s="88">
        <f t="shared" si="0"/>
        <v>270</v>
      </c>
      <c r="O11" s="85">
        <f t="shared" si="0"/>
        <v>19</v>
      </c>
      <c r="P11" s="88">
        <f t="shared" si="0"/>
        <v>173.32</v>
      </c>
      <c r="Q11" s="85">
        <f t="shared" si="0"/>
        <v>32</v>
      </c>
      <c r="R11" s="88">
        <f t="shared" si="0"/>
        <v>79.92</v>
      </c>
      <c r="S11" s="85">
        <f t="shared" si="0"/>
        <v>6</v>
      </c>
      <c r="T11" s="88">
        <f t="shared" si="0"/>
        <v>2.74</v>
      </c>
      <c r="U11" s="85">
        <f t="shared" si="0"/>
        <v>4</v>
      </c>
      <c r="V11" s="88">
        <f t="shared" si="0"/>
        <v>50.230000000000004</v>
      </c>
      <c r="W11" s="85">
        <v>3</v>
      </c>
      <c r="X11" s="88">
        <f aca="true" t="shared" si="1" ref="X11:AD11">SUM(X13:X22)</f>
        <v>259.23</v>
      </c>
      <c r="Y11" s="85">
        <f t="shared" si="1"/>
        <v>43</v>
      </c>
      <c r="Z11" s="88">
        <f t="shared" si="1"/>
        <v>67.61999999999999</v>
      </c>
      <c r="AA11" s="85">
        <f t="shared" si="1"/>
        <v>1</v>
      </c>
      <c r="AB11" s="88">
        <f t="shared" si="1"/>
        <v>131.89</v>
      </c>
      <c r="AC11" s="85">
        <f t="shared" si="1"/>
        <v>2</v>
      </c>
      <c r="AD11" s="88">
        <f t="shared" si="1"/>
        <v>0.15</v>
      </c>
    </row>
    <row r="12" spans="2:30" s="76" customFormat="1" ht="6" customHeight="1">
      <c r="B12" s="19"/>
      <c r="C12" s="16"/>
      <c r="E12" s="17"/>
      <c r="F12" s="77"/>
      <c r="G12" s="78"/>
      <c r="H12" s="79"/>
      <c r="I12" s="78"/>
      <c r="J12" s="79"/>
      <c r="K12" s="78"/>
      <c r="L12" s="79"/>
      <c r="M12" s="78"/>
      <c r="N12" s="79"/>
      <c r="O12" s="78"/>
      <c r="P12" s="79"/>
      <c r="Q12" s="78"/>
      <c r="R12" s="79"/>
      <c r="S12" s="78"/>
      <c r="T12" s="79"/>
      <c r="U12" s="78"/>
      <c r="V12" s="79"/>
      <c r="W12" s="78"/>
      <c r="X12" s="79"/>
      <c r="Y12" s="78"/>
      <c r="Z12" s="88"/>
      <c r="AA12" s="79"/>
      <c r="AB12" s="79"/>
      <c r="AC12" s="78"/>
      <c r="AD12" s="77"/>
    </row>
    <row r="13" spans="2:30" s="76" customFormat="1" ht="15" customHeight="1">
      <c r="B13" s="89" t="s">
        <v>77</v>
      </c>
      <c r="C13" s="90"/>
      <c r="E13" s="17">
        <v>589</v>
      </c>
      <c r="F13" s="77">
        <v>492.81</v>
      </c>
      <c r="G13" s="78">
        <v>485</v>
      </c>
      <c r="H13" s="79">
        <v>92.02</v>
      </c>
      <c r="I13" s="78">
        <v>26</v>
      </c>
      <c r="J13" s="79">
        <v>40.94</v>
      </c>
      <c r="K13" s="78">
        <v>10</v>
      </c>
      <c r="L13" s="79">
        <v>41.28</v>
      </c>
      <c r="M13" s="78">
        <v>4</v>
      </c>
      <c r="N13" s="79">
        <v>104.87</v>
      </c>
      <c r="O13" s="78">
        <v>11</v>
      </c>
      <c r="P13" s="79">
        <v>46.55</v>
      </c>
      <c r="Q13" s="78">
        <v>30</v>
      </c>
      <c r="R13" s="79">
        <v>56.37</v>
      </c>
      <c r="S13" s="78">
        <v>1</v>
      </c>
      <c r="T13" s="79">
        <v>0.7</v>
      </c>
      <c r="U13" s="78">
        <v>1</v>
      </c>
      <c r="V13" s="79">
        <v>18.5</v>
      </c>
      <c r="W13" s="78" t="s">
        <v>78</v>
      </c>
      <c r="X13" s="79" t="s">
        <v>79</v>
      </c>
      <c r="Y13" s="78">
        <v>21</v>
      </c>
      <c r="Z13" s="79">
        <v>47.72</v>
      </c>
      <c r="AA13" s="78" t="s">
        <v>79</v>
      </c>
      <c r="AB13" s="79">
        <v>43.86</v>
      </c>
      <c r="AC13" s="78" t="s">
        <v>79</v>
      </c>
      <c r="AD13" s="79" t="s">
        <v>79</v>
      </c>
    </row>
    <row r="14" spans="2:30" s="76" customFormat="1" ht="15" customHeight="1">
      <c r="B14" s="89" t="s">
        <v>80</v>
      </c>
      <c r="C14" s="90"/>
      <c r="E14" s="17">
        <v>146</v>
      </c>
      <c r="F14" s="77">
        <v>265.36</v>
      </c>
      <c r="G14" s="78">
        <v>123</v>
      </c>
      <c r="H14" s="79">
        <v>20</v>
      </c>
      <c r="I14" s="78">
        <v>4</v>
      </c>
      <c r="J14" s="79">
        <v>7.16</v>
      </c>
      <c r="K14" s="78">
        <v>8</v>
      </c>
      <c r="L14" s="79">
        <v>29.7</v>
      </c>
      <c r="M14" s="78">
        <v>2</v>
      </c>
      <c r="N14" s="79">
        <v>17.1</v>
      </c>
      <c r="O14" s="78">
        <v>2</v>
      </c>
      <c r="P14" s="79">
        <v>24.19</v>
      </c>
      <c r="Q14" s="78" t="s">
        <v>79</v>
      </c>
      <c r="R14" s="91" t="s">
        <v>79</v>
      </c>
      <c r="S14" s="78" t="s">
        <v>79</v>
      </c>
      <c r="T14" s="79" t="s">
        <v>79</v>
      </c>
      <c r="U14" s="78" t="s">
        <v>79</v>
      </c>
      <c r="V14" s="79" t="s">
        <v>79</v>
      </c>
      <c r="W14" s="78">
        <v>1</v>
      </c>
      <c r="X14" s="79">
        <v>78.53</v>
      </c>
      <c r="Y14" s="78">
        <v>5</v>
      </c>
      <c r="Z14" s="79">
        <v>0.65</v>
      </c>
      <c r="AA14" s="78">
        <v>1</v>
      </c>
      <c r="AB14" s="79">
        <v>88.03</v>
      </c>
      <c r="AC14" s="78" t="s">
        <v>79</v>
      </c>
      <c r="AD14" s="79" t="s">
        <v>79</v>
      </c>
    </row>
    <row r="15" spans="2:30" s="76" customFormat="1" ht="15" customHeight="1">
      <c r="B15" s="89" t="s">
        <v>81</v>
      </c>
      <c r="C15" s="90"/>
      <c r="E15" s="17">
        <v>9</v>
      </c>
      <c r="F15" s="77">
        <v>16.6</v>
      </c>
      <c r="G15" s="78">
        <v>4</v>
      </c>
      <c r="H15" s="79">
        <v>1.67</v>
      </c>
      <c r="I15" s="78" t="s">
        <v>79</v>
      </c>
      <c r="J15" s="79" t="s">
        <v>78</v>
      </c>
      <c r="K15" s="78">
        <v>5</v>
      </c>
      <c r="L15" s="79">
        <v>14.93</v>
      </c>
      <c r="M15" s="78" t="s">
        <v>79</v>
      </c>
      <c r="N15" s="79" t="s">
        <v>79</v>
      </c>
      <c r="O15" s="78" t="s">
        <v>79</v>
      </c>
      <c r="P15" s="79" t="s">
        <v>79</v>
      </c>
      <c r="Q15" s="78" t="s">
        <v>79</v>
      </c>
      <c r="R15" s="91" t="s">
        <v>79</v>
      </c>
      <c r="S15" s="78" t="s">
        <v>79</v>
      </c>
      <c r="T15" s="91" t="s">
        <v>79</v>
      </c>
      <c r="U15" s="78" t="s">
        <v>79</v>
      </c>
      <c r="V15" s="79" t="s">
        <v>79</v>
      </c>
      <c r="W15" s="78" t="s">
        <v>79</v>
      </c>
      <c r="X15" s="79" t="s">
        <v>79</v>
      </c>
      <c r="Y15" s="79" t="s">
        <v>79</v>
      </c>
      <c r="Z15" s="79" t="s">
        <v>79</v>
      </c>
      <c r="AA15" s="78" t="s">
        <v>79</v>
      </c>
      <c r="AB15" s="79" t="s">
        <v>79</v>
      </c>
      <c r="AC15" s="78" t="s">
        <v>79</v>
      </c>
      <c r="AD15" s="79" t="s">
        <v>79</v>
      </c>
    </row>
    <row r="16" spans="2:30" s="76" customFormat="1" ht="15" customHeight="1">
      <c r="B16" s="89" t="s">
        <v>82</v>
      </c>
      <c r="C16" s="90"/>
      <c r="E16" s="17">
        <v>78</v>
      </c>
      <c r="F16" s="77">
        <v>184.14</v>
      </c>
      <c r="G16" s="78">
        <v>64</v>
      </c>
      <c r="H16" s="79">
        <v>11.87</v>
      </c>
      <c r="I16" s="78">
        <v>3</v>
      </c>
      <c r="J16" s="79">
        <v>4.9</v>
      </c>
      <c r="K16" s="78">
        <v>2</v>
      </c>
      <c r="L16" s="79">
        <v>1.41</v>
      </c>
      <c r="M16" s="78">
        <v>3</v>
      </c>
      <c r="N16" s="79">
        <v>23.85</v>
      </c>
      <c r="O16" s="78">
        <v>2</v>
      </c>
      <c r="P16" s="79">
        <v>37.3</v>
      </c>
      <c r="Q16" s="78" t="s">
        <v>79</v>
      </c>
      <c r="R16" s="91" t="s">
        <v>79</v>
      </c>
      <c r="S16" s="78" t="s">
        <v>79</v>
      </c>
      <c r="T16" s="91" t="s">
        <v>79</v>
      </c>
      <c r="U16" s="78">
        <v>1</v>
      </c>
      <c r="V16" s="79">
        <v>3.13</v>
      </c>
      <c r="W16" s="78">
        <v>1</v>
      </c>
      <c r="X16" s="79">
        <v>100</v>
      </c>
      <c r="Y16" s="92">
        <v>2</v>
      </c>
      <c r="Z16" s="79">
        <v>1.68</v>
      </c>
      <c r="AA16" s="78" t="s">
        <v>79</v>
      </c>
      <c r="AB16" s="79" t="s">
        <v>79</v>
      </c>
      <c r="AC16" s="78" t="s">
        <v>79</v>
      </c>
      <c r="AD16" s="79" t="s">
        <v>79</v>
      </c>
    </row>
    <row r="17" spans="2:30" s="76" customFormat="1" ht="15" customHeight="1">
      <c r="B17" s="89" t="s">
        <v>83</v>
      </c>
      <c r="C17" s="90"/>
      <c r="E17" s="17">
        <v>12</v>
      </c>
      <c r="F17" s="77">
        <v>11.04</v>
      </c>
      <c r="G17" s="78">
        <v>9</v>
      </c>
      <c r="H17" s="79">
        <v>2.04</v>
      </c>
      <c r="I17" s="78">
        <v>2</v>
      </c>
      <c r="J17" s="79">
        <v>4.6</v>
      </c>
      <c r="K17" s="78">
        <v>1</v>
      </c>
      <c r="L17" s="79">
        <v>4.4</v>
      </c>
      <c r="M17" s="78" t="s">
        <v>79</v>
      </c>
      <c r="N17" s="79" t="s">
        <v>79</v>
      </c>
      <c r="O17" s="78" t="s">
        <v>79</v>
      </c>
      <c r="P17" s="79" t="s">
        <v>79</v>
      </c>
      <c r="Q17" s="78" t="s">
        <v>79</v>
      </c>
      <c r="R17" s="91" t="s">
        <v>79</v>
      </c>
      <c r="S17" s="78" t="s">
        <v>79</v>
      </c>
      <c r="T17" s="91" t="s">
        <v>79</v>
      </c>
      <c r="U17" s="78" t="s">
        <v>79</v>
      </c>
      <c r="V17" s="79" t="s">
        <v>79</v>
      </c>
      <c r="W17" s="78" t="s">
        <v>79</v>
      </c>
      <c r="X17" s="79" t="s">
        <v>79</v>
      </c>
      <c r="Y17" s="79" t="s">
        <v>79</v>
      </c>
      <c r="Z17" s="79" t="s">
        <v>79</v>
      </c>
      <c r="AA17" s="78" t="s">
        <v>79</v>
      </c>
      <c r="AB17" s="79" t="s">
        <v>79</v>
      </c>
      <c r="AC17" s="78" t="s">
        <v>79</v>
      </c>
      <c r="AD17" s="79" t="s">
        <v>79</v>
      </c>
    </row>
    <row r="18" spans="2:30" s="76" customFormat="1" ht="15" customHeight="1">
      <c r="B18" s="89" t="s">
        <v>84</v>
      </c>
      <c r="C18" s="90"/>
      <c r="E18" s="17">
        <v>59</v>
      </c>
      <c r="F18" s="77">
        <v>156.32</v>
      </c>
      <c r="G18" s="78">
        <v>43</v>
      </c>
      <c r="H18" s="79">
        <v>7.68</v>
      </c>
      <c r="I18" s="78">
        <v>7</v>
      </c>
      <c r="J18" s="79">
        <v>11.47</v>
      </c>
      <c r="K18" s="78">
        <v>4</v>
      </c>
      <c r="L18" s="79">
        <v>22.8</v>
      </c>
      <c r="M18" s="78">
        <v>3</v>
      </c>
      <c r="N18" s="79">
        <v>33.01</v>
      </c>
      <c r="O18" s="78" t="s">
        <v>79</v>
      </c>
      <c r="P18" s="79" t="s">
        <v>79</v>
      </c>
      <c r="Q18" s="78" t="s">
        <v>79</v>
      </c>
      <c r="R18" s="91" t="s">
        <v>79</v>
      </c>
      <c r="S18" s="78" t="s">
        <v>79</v>
      </c>
      <c r="T18" s="91" t="s">
        <v>79</v>
      </c>
      <c r="U18" s="78" t="s">
        <v>79</v>
      </c>
      <c r="V18" s="79" t="s">
        <v>79</v>
      </c>
      <c r="W18" s="78">
        <v>1</v>
      </c>
      <c r="X18" s="79">
        <v>80.7</v>
      </c>
      <c r="Y18" s="92">
        <v>1</v>
      </c>
      <c r="Z18" s="79">
        <v>0.66</v>
      </c>
      <c r="AA18" s="78" t="s">
        <v>79</v>
      </c>
      <c r="AB18" s="79" t="s">
        <v>79</v>
      </c>
      <c r="AC18" s="78" t="s">
        <v>79</v>
      </c>
      <c r="AD18" s="79" t="s">
        <v>79</v>
      </c>
    </row>
    <row r="19" spans="2:30" s="76" customFormat="1" ht="15" customHeight="1">
      <c r="B19" s="89" t="s">
        <v>85</v>
      </c>
      <c r="C19" s="90"/>
      <c r="E19" s="17">
        <v>201</v>
      </c>
      <c r="F19" s="77">
        <v>203.66</v>
      </c>
      <c r="G19" s="78">
        <v>169</v>
      </c>
      <c r="H19" s="79">
        <v>43.38</v>
      </c>
      <c r="I19" s="78">
        <v>15</v>
      </c>
      <c r="J19" s="79">
        <v>25.6</v>
      </c>
      <c r="K19" s="78">
        <v>3</v>
      </c>
      <c r="L19" s="79">
        <v>18.88</v>
      </c>
      <c r="M19" s="78">
        <v>3</v>
      </c>
      <c r="N19" s="79">
        <v>55.5</v>
      </c>
      <c r="O19" s="78">
        <v>2</v>
      </c>
      <c r="P19" s="79">
        <v>27.3</v>
      </c>
      <c r="Q19" s="78" t="s">
        <v>79</v>
      </c>
      <c r="R19" s="91" t="s">
        <v>79</v>
      </c>
      <c r="S19" s="78">
        <v>2</v>
      </c>
      <c r="T19" s="79">
        <v>0.57</v>
      </c>
      <c r="U19" s="78">
        <v>2</v>
      </c>
      <c r="V19" s="79">
        <v>28.6</v>
      </c>
      <c r="W19" s="78" t="s">
        <v>79</v>
      </c>
      <c r="X19" s="79" t="s">
        <v>79</v>
      </c>
      <c r="Y19" s="92">
        <v>5</v>
      </c>
      <c r="Z19" s="79">
        <v>3.83</v>
      </c>
      <c r="AA19" s="78" t="s">
        <v>79</v>
      </c>
      <c r="AB19" s="79" t="s">
        <v>79</v>
      </c>
      <c r="AC19" s="78" t="s">
        <v>79</v>
      </c>
      <c r="AD19" s="79" t="s">
        <v>79</v>
      </c>
    </row>
    <row r="20" spans="2:30" s="76" customFormat="1" ht="15" customHeight="1">
      <c r="B20" s="89" t="s">
        <v>86</v>
      </c>
      <c r="C20" s="90"/>
      <c r="E20" s="17">
        <v>18</v>
      </c>
      <c r="F20" s="77">
        <v>67.16</v>
      </c>
      <c r="G20" s="78">
        <v>9</v>
      </c>
      <c r="H20" s="79">
        <v>2.11</v>
      </c>
      <c r="I20" s="78">
        <v>4</v>
      </c>
      <c r="J20" s="79">
        <v>4.17</v>
      </c>
      <c r="K20" s="78">
        <v>1</v>
      </c>
      <c r="L20" s="79">
        <v>4.3</v>
      </c>
      <c r="M20" s="78">
        <v>1</v>
      </c>
      <c r="N20" s="79">
        <v>11.38</v>
      </c>
      <c r="O20" s="78">
        <v>1</v>
      </c>
      <c r="P20" s="79">
        <v>25.07</v>
      </c>
      <c r="Q20" s="78">
        <v>1</v>
      </c>
      <c r="R20" s="79">
        <v>15.1</v>
      </c>
      <c r="S20" s="78" t="s">
        <v>79</v>
      </c>
      <c r="T20" s="91" t="s">
        <v>79</v>
      </c>
      <c r="U20" s="78" t="s">
        <v>79</v>
      </c>
      <c r="V20" s="79" t="s">
        <v>79</v>
      </c>
      <c r="W20" s="78" t="s">
        <v>79</v>
      </c>
      <c r="X20" s="79" t="s">
        <v>79</v>
      </c>
      <c r="Y20" s="92">
        <v>1</v>
      </c>
      <c r="Z20" s="79">
        <v>5.03</v>
      </c>
      <c r="AA20" s="78" t="s">
        <v>79</v>
      </c>
      <c r="AB20" s="79" t="s">
        <v>79</v>
      </c>
      <c r="AC20" s="78" t="s">
        <v>79</v>
      </c>
      <c r="AD20" s="79" t="s">
        <v>79</v>
      </c>
    </row>
    <row r="21" spans="2:30" s="76" customFormat="1" ht="15" customHeight="1">
      <c r="B21" s="89" t="s">
        <v>87</v>
      </c>
      <c r="C21" s="90"/>
      <c r="E21" s="17">
        <v>1</v>
      </c>
      <c r="F21" s="77">
        <v>6.9</v>
      </c>
      <c r="G21" s="78" t="s">
        <v>0</v>
      </c>
      <c r="H21" s="78" t="s">
        <v>78</v>
      </c>
      <c r="I21" s="78" t="s">
        <v>78</v>
      </c>
      <c r="J21" s="78" t="s">
        <v>78</v>
      </c>
      <c r="K21" s="78">
        <v>1</v>
      </c>
      <c r="L21" s="79">
        <v>6.9</v>
      </c>
      <c r="M21" s="79" t="s">
        <v>79</v>
      </c>
      <c r="N21" s="79" t="s">
        <v>79</v>
      </c>
      <c r="O21" s="78" t="s">
        <v>79</v>
      </c>
      <c r="P21" s="79" t="s">
        <v>79</v>
      </c>
      <c r="Q21" s="78" t="s">
        <v>79</v>
      </c>
      <c r="R21" s="91" t="s">
        <v>79</v>
      </c>
      <c r="S21" s="78" t="s">
        <v>79</v>
      </c>
      <c r="T21" s="91" t="s">
        <v>79</v>
      </c>
      <c r="U21" s="78" t="s">
        <v>79</v>
      </c>
      <c r="V21" s="79" t="s">
        <v>79</v>
      </c>
      <c r="W21" s="78" t="s">
        <v>79</v>
      </c>
      <c r="X21" s="79" t="s">
        <v>79</v>
      </c>
      <c r="Y21" s="79" t="s">
        <v>79</v>
      </c>
      <c r="Z21" s="79" t="s">
        <v>79</v>
      </c>
      <c r="AA21" s="78" t="s">
        <v>79</v>
      </c>
      <c r="AB21" s="79" t="s">
        <v>79</v>
      </c>
      <c r="AC21" s="78" t="s">
        <v>79</v>
      </c>
      <c r="AD21" s="79" t="s">
        <v>79</v>
      </c>
    </row>
    <row r="22" spans="2:30" s="76" customFormat="1" ht="15" customHeight="1">
      <c r="B22" s="93" t="s">
        <v>88</v>
      </c>
      <c r="C22" s="93"/>
      <c r="E22" s="17">
        <v>47</v>
      </c>
      <c r="F22" s="77">
        <v>71.78</v>
      </c>
      <c r="G22" s="78">
        <v>25</v>
      </c>
      <c r="H22" s="79">
        <v>4.53</v>
      </c>
      <c r="I22" s="78">
        <v>5</v>
      </c>
      <c r="J22" s="79">
        <v>7.83</v>
      </c>
      <c r="K22" s="78">
        <v>1</v>
      </c>
      <c r="L22" s="79">
        <v>4.1</v>
      </c>
      <c r="M22" s="78">
        <v>1</v>
      </c>
      <c r="N22" s="79">
        <v>24.29</v>
      </c>
      <c r="O22" s="78">
        <v>1</v>
      </c>
      <c r="P22" s="79">
        <v>12.91</v>
      </c>
      <c r="Q22" s="78">
        <v>1</v>
      </c>
      <c r="R22" s="79">
        <v>8.45</v>
      </c>
      <c r="S22" s="78">
        <v>3</v>
      </c>
      <c r="T22" s="79">
        <v>1.47</v>
      </c>
      <c r="U22" s="78" t="s">
        <v>79</v>
      </c>
      <c r="V22" s="79" t="s">
        <v>79</v>
      </c>
      <c r="W22" s="78" t="s">
        <v>79</v>
      </c>
      <c r="X22" s="79" t="s">
        <v>79</v>
      </c>
      <c r="Y22" s="92">
        <v>8</v>
      </c>
      <c r="Z22" s="79">
        <v>8.05</v>
      </c>
      <c r="AA22" s="78" t="s">
        <v>79</v>
      </c>
      <c r="AB22" s="79" t="s">
        <v>79</v>
      </c>
      <c r="AC22" s="78">
        <v>2</v>
      </c>
      <c r="AD22" s="79">
        <v>0.15</v>
      </c>
    </row>
    <row r="23" spans="2:25" ht="3.75" customHeight="1" thickBot="1">
      <c r="B23" s="94"/>
      <c r="C23" s="94"/>
      <c r="E23" s="95"/>
      <c r="Y23" s="96"/>
    </row>
    <row r="24" spans="1:30" ht="12.75" customHeight="1">
      <c r="A24" s="28" t="s">
        <v>89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</row>
  </sheetData>
  <sheetProtection/>
  <mergeCells count="24">
    <mergeCell ref="B17:C17"/>
    <mergeCell ref="B18:C18"/>
    <mergeCell ref="B19:C19"/>
    <mergeCell ref="B20:C20"/>
    <mergeCell ref="B21:C21"/>
    <mergeCell ref="B22:C22"/>
    <mergeCell ref="AA4:AB4"/>
    <mergeCell ref="AC4:AD4"/>
    <mergeCell ref="B13:C13"/>
    <mergeCell ref="B14:C14"/>
    <mergeCell ref="B15:C15"/>
    <mergeCell ref="B16:C16"/>
    <mergeCell ref="O4:P4"/>
    <mergeCell ref="Q4:R4"/>
    <mergeCell ref="S4:T4"/>
    <mergeCell ref="U4:V4"/>
    <mergeCell ref="W4:X4"/>
    <mergeCell ref="Y4:Z4"/>
    <mergeCell ref="A4:D5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F20" sqref="F20"/>
    </sheetView>
  </sheetViews>
  <sheetFormatPr defaultColWidth="9.00390625" defaultRowHeight="13.5"/>
  <cols>
    <col min="1" max="1" width="1.00390625" style="65" customWidth="1"/>
    <col min="2" max="2" width="9.875" style="65" customWidth="1"/>
    <col min="3" max="3" width="1.00390625" style="65" customWidth="1"/>
    <col min="4" max="9" width="10.50390625" style="65" customWidth="1"/>
    <col min="10" max="10" width="10.75390625" style="65" customWidth="1"/>
    <col min="11" max="13" width="8.625" style="65" customWidth="1"/>
    <col min="14" max="14" width="8.25390625" style="65" customWidth="1"/>
    <col min="15" max="20" width="8.75390625" style="65" customWidth="1"/>
    <col min="21" max="16384" width="9.00390625" style="65" customWidth="1"/>
  </cols>
  <sheetData>
    <row r="1" ht="17.25">
      <c r="G1" s="3" t="s">
        <v>90</v>
      </c>
    </row>
    <row r="3" ht="13.5">
      <c r="A3" s="5" t="s">
        <v>91</v>
      </c>
    </row>
    <row r="4" spans="1:19" ht="14.25" thickBot="1">
      <c r="A4" s="5" t="s">
        <v>92</v>
      </c>
      <c r="S4" s="5" t="s">
        <v>93</v>
      </c>
    </row>
    <row r="5" spans="1:20" ht="15.75" customHeight="1" thickTop="1">
      <c r="A5" s="98" t="s">
        <v>9</v>
      </c>
      <c r="B5" s="98"/>
      <c r="C5" s="98"/>
      <c r="D5" s="99" t="s">
        <v>94</v>
      </c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102" t="s">
        <v>95</v>
      </c>
      <c r="P5" s="98"/>
      <c r="Q5" s="98"/>
      <c r="R5" s="98"/>
      <c r="S5" s="98"/>
      <c r="T5" s="98"/>
    </row>
    <row r="6" spans="1:20" ht="16.5" customHeight="1">
      <c r="A6" s="103"/>
      <c r="B6" s="103"/>
      <c r="C6" s="103"/>
      <c r="D6" s="104" t="s">
        <v>96</v>
      </c>
      <c r="E6" s="105" t="s">
        <v>97</v>
      </c>
      <c r="F6" s="106"/>
      <c r="G6" s="107"/>
      <c r="H6" s="108" t="s">
        <v>98</v>
      </c>
      <c r="I6" s="109"/>
      <c r="J6" s="109"/>
      <c r="K6" s="109"/>
      <c r="L6" s="109"/>
      <c r="M6" s="109"/>
      <c r="N6" s="110"/>
      <c r="O6" s="108"/>
      <c r="P6" s="109"/>
      <c r="Q6" s="109"/>
      <c r="R6" s="109"/>
      <c r="S6" s="109"/>
      <c r="T6" s="109"/>
    </row>
    <row r="7" spans="1:20" ht="15.75" customHeight="1">
      <c r="A7" s="103"/>
      <c r="B7" s="103"/>
      <c r="C7" s="103"/>
      <c r="D7" s="104"/>
      <c r="E7" s="104" t="s">
        <v>15</v>
      </c>
      <c r="F7" s="104" t="s">
        <v>99</v>
      </c>
      <c r="G7" s="104" t="s">
        <v>100</v>
      </c>
      <c r="H7" s="104" t="s">
        <v>15</v>
      </c>
      <c r="I7" s="104" t="s">
        <v>101</v>
      </c>
      <c r="J7" s="105" t="s">
        <v>102</v>
      </c>
      <c r="K7" s="106"/>
      <c r="L7" s="106"/>
      <c r="M7" s="107"/>
      <c r="N7" s="104" t="s">
        <v>103</v>
      </c>
      <c r="O7" s="104" t="s">
        <v>96</v>
      </c>
      <c r="P7" s="104" t="s">
        <v>104</v>
      </c>
      <c r="Q7" s="111" t="s">
        <v>105</v>
      </c>
      <c r="R7" s="104" t="s">
        <v>106</v>
      </c>
      <c r="S7" s="112" t="s">
        <v>107</v>
      </c>
      <c r="T7" s="104" t="s">
        <v>108</v>
      </c>
    </row>
    <row r="8" spans="1:20" ht="30" customHeight="1">
      <c r="A8" s="109"/>
      <c r="B8" s="109"/>
      <c r="C8" s="109"/>
      <c r="D8" s="108"/>
      <c r="E8" s="108"/>
      <c r="F8" s="108"/>
      <c r="G8" s="108"/>
      <c r="H8" s="108"/>
      <c r="I8" s="108"/>
      <c r="J8" s="113" t="s">
        <v>109</v>
      </c>
      <c r="K8" s="114" t="s">
        <v>110</v>
      </c>
      <c r="L8" s="114" t="s">
        <v>111</v>
      </c>
      <c r="M8" s="115" t="s">
        <v>112</v>
      </c>
      <c r="N8" s="108"/>
      <c r="O8" s="108"/>
      <c r="P8" s="108"/>
      <c r="Q8" s="116"/>
      <c r="R8" s="108"/>
      <c r="S8" s="117"/>
      <c r="T8" s="108"/>
    </row>
    <row r="9" ht="6" customHeight="1">
      <c r="D9" s="75"/>
    </row>
    <row r="10" spans="1:20" s="120" customFormat="1" ht="19.5" customHeight="1">
      <c r="A10" s="118"/>
      <c r="B10" s="119" t="s">
        <v>96</v>
      </c>
      <c r="D10" s="121">
        <v>741100</v>
      </c>
      <c r="E10" s="122">
        <v>649000</v>
      </c>
      <c r="F10" s="122">
        <v>646700</v>
      </c>
      <c r="G10" s="122">
        <v>2300</v>
      </c>
      <c r="H10" s="122">
        <v>92100</v>
      </c>
      <c r="I10" s="122">
        <v>4900</v>
      </c>
      <c r="J10" s="122">
        <v>84800</v>
      </c>
      <c r="K10" s="122">
        <v>7700</v>
      </c>
      <c r="L10" s="122">
        <v>44700</v>
      </c>
      <c r="M10" s="122">
        <v>32400</v>
      </c>
      <c r="N10" s="122">
        <v>2400</v>
      </c>
      <c r="O10" s="122">
        <v>2300</v>
      </c>
      <c r="P10" s="122">
        <v>700</v>
      </c>
      <c r="Q10" s="122">
        <v>300</v>
      </c>
      <c r="R10" s="122">
        <v>100</v>
      </c>
      <c r="S10" s="122">
        <v>400</v>
      </c>
      <c r="T10" s="122">
        <v>800</v>
      </c>
    </row>
    <row r="11" spans="1:20" ht="19.5" customHeight="1">
      <c r="A11" s="26"/>
      <c r="B11" s="123" t="s">
        <v>113</v>
      </c>
      <c r="D11" s="124">
        <v>493800</v>
      </c>
      <c r="E11" s="125">
        <v>432600</v>
      </c>
      <c r="F11" s="125">
        <v>430800</v>
      </c>
      <c r="G11" s="125">
        <v>1800</v>
      </c>
      <c r="H11" s="125">
        <v>61300</v>
      </c>
      <c r="I11" s="125">
        <v>3400</v>
      </c>
      <c r="J11" s="125">
        <v>56300</v>
      </c>
      <c r="K11" s="125">
        <v>3100</v>
      </c>
      <c r="L11" s="125">
        <v>34300</v>
      </c>
      <c r="M11" s="125">
        <v>18900</v>
      </c>
      <c r="N11" s="125">
        <v>1600</v>
      </c>
      <c r="O11" s="125">
        <v>1400</v>
      </c>
      <c r="P11" s="125">
        <v>500</v>
      </c>
      <c r="Q11" s="125">
        <v>200</v>
      </c>
      <c r="R11" s="125">
        <v>100</v>
      </c>
      <c r="S11" s="125">
        <v>100</v>
      </c>
      <c r="T11" s="125">
        <v>400</v>
      </c>
    </row>
    <row r="12" spans="1:20" ht="19.5" customHeight="1">
      <c r="A12" s="26"/>
      <c r="B12" s="123" t="s">
        <v>114</v>
      </c>
      <c r="D12" s="124">
        <v>332000</v>
      </c>
      <c r="E12" s="125">
        <v>284500</v>
      </c>
      <c r="F12" s="125">
        <v>283400</v>
      </c>
      <c r="G12" s="125">
        <v>1100</v>
      </c>
      <c r="H12" s="125">
        <v>47500</v>
      </c>
      <c r="I12" s="125">
        <v>2300</v>
      </c>
      <c r="J12" s="125">
        <v>44300</v>
      </c>
      <c r="K12" s="125">
        <v>3000</v>
      </c>
      <c r="L12" s="125">
        <v>27500</v>
      </c>
      <c r="M12" s="125">
        <v>13800</v>
      </c>
      <c r="N12" s="125">
        <v>900</v>
      </c>
      <c r="O12" s="125">
        <v>800</v>
      </c>
      <c r="P12" s="125">
        <v>300</v>
      </c>
      <c r="Q12" s="126">
        <v>0</v>
      </c>
      <c r="R12" s="126">
        <v>0</v>
      </c>
      <c r="S12" s="125">
        <v>100</v>
      </c>
      <c r="T12" s="125">
        <v>300</v>
      </c>
    </row>
    <row r="13" spans="1:4" ht="6" customHeight="1" thickBot="1">
      <c r="A13" s="26"/>
      <c r="B13" s="26"/>
      <c r="D13" s="127"/>
    </row>
    <row r="14" spans="1:20" ht="13.5">
      <c r="A14" s="28" t="s">
        <v>115</v>
      </c>
      <c r="B14" s="128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</row>
    <row r="15" spans="1:20" ht="13.5">
      <c r="A15" s="129"/>
      <c r="B15" s="130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</row>
  </sheetData>
  <sheetProtection/>
  <mergeCells count="19">
    <mergeCell ref="R7:R8"/>
    <mergeCell ref="S7:S8"/>
    <mergeCell ref="T7:T8"/>
    <mergeCell ref="I7:I8"/>
    <mergeCell ref="J7:M7"/>
    <mergeCell ref="N7:N8"/>
    <mergeCell ref="O7:O8"/>
    <mergeCell ref="P7:P8"/>
    <mergeCell ref="Q7:Q8"/>
    <mergeCell ref="A5:C8"/>
    <mergeCell ref="D5:N5"/>
    <mergeCell ref="O5:T6"/>
    <mergeCell ref="D6:D8"/>
    <mergeCell ref="E6:G6"/>
    <mergeCell ref="H6:N6"/>
    <mergeCell ref="E7:E8"/>
    <mergeCell ref="F7:F8"/>
    <mergeCell ref="G7:G8"/>
    <mergeCell ref="H7:H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5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0.74609375" style="65" customWidth="1"/>
    <col min="2" max="2" width="20.00390625" style="65" customWidth="1"/>
    <col min="3" max="3" width="0.74609375" style="65" customWidth="1"/>
    <col min="4" max="17" width="10.625" style="65" customWidth="1"/>
    <col min="18" max="16384" width="9.00390625" style="65" customWidth="1"/>
  </cols>
  <sheetData>
    <row r="1" spans="6:10" ht="17.25">
      <c r="F1" s="132" t="s">
        <v>116</v>
      </c>
      <c r="G1" s="133"/>
      <c r="H1" s="133"/>
      <c r="I1" s="133"/>
      <c r="J1" s="3" t="s">
        <v>117</v>
      </c>
    </row>
    <row r="2" ht="3.75" customHeight="1"/>
    <row r="3" ht="13.5">
      <c r="A3" s="5" t="s">
        <v>91</v>
      </c>
    </row>
    <row r="4" spans="1:17" ht="14.25" thickBot="1">
      <c r="A4" s="5" t="s">
        <v>92</v>
      </c>
      <c r="O4" s="5"/>
      <c r="P4" s="134" t="s">
        <v>118</v>
      </c>
      <c r="Q4" s="135"/>
    </row>
    <row r="5" spans="1:17" ht="15.75" customHeight="1" thickTop="1">
      <c r="A5" s="33" t="s">
        <v>9</v>
      </c>
      <c r="B5" s="33"/>
      <c r="C5" s="33"/>
      <c r="D5" s="136" t="s">
        <v>96</v>
      </c>
      <c r="E5" s="35" t="s">
        <v>119</v>
      </c>
      <c r="F5" s="7"/>
      <c r="G5" s="7"/>
      <c r="H5" s="35" t="s">
        <v>120</v>
      </c>
      <c r="I5" s="7"/>
      <c r="J5" s="7"/>
      <c r="K5" s="35" t="s">
        <v>121</v>
      </c>
      <c r="L5" s="7"/>
      <c r="M5" s="7"/>
      <c r="N5" s="7"/>
      <c r="O5" s="7"/>
      <c r="P5" s="7"/>
      <c r="Q5" s="35" t="s">
        <v>70</v>
      </c>
    </row>
    <row r="6" spans="1:17" ht="15.75" customHeight="1">
      <c r="A6" s="34"/>
      <c r="B6" s="34"/>
      <c r="C6" s="34"/>
      <c r="D6" s="137"/>
      <c r="E6" s="36"/>
      <c r="F6" s="138" t="s">
        <v>122</v>
      </c>
      <c r="G6" s="138" t="s">
        <v>123</v>
      </c>
      <c r="H6" s="36"/>
      <c r="I6" s="138" t="s">
        <v>122</v>
      </c>
      <c r="J6" s="139" t="s">
        <v>124</v>
      </c>
      <c r="K6" s="36"/>
      <c r="L6" s="138" t="s">
        <v>122</v>
      </c>
      <c r="M6" s="138" t="s">
        <v>125</v>
      </c>
      <c r="N6" s="138" t="s">
        <v>126</v>
      </c>
      <c r="O6" s="138" t="s">
        <v>127</v>
      </c>
      <c r="P6" s="138" t="s">
        <v>128</v>
      </c>
      <c r="Q6" s="36"/>
    </row>
    <row r="7" ht="6" customHeight="1">
      <c r="D7" s="75"/>
    </row>
    <row r="8" spans="2:19" s="120" customFormat="1" ht="13.5" customHeight="1">
      <c r="B8" s="140" t="s">
        <v>96</v>
      </c>
      <c r="D8" s="121">
        <v>649000</v>
      </c>
      <c r="E8" s="122">
        <v>495300</v>
      </c>
      <c r="F8" s="122">
        <v>80400</v>
      </c>
      <c r="G8" s="122">
        <v>414800</v>
      </c>
      <c r="H8" s="122">
        <v>23600</v>
      </c>
      <c r="I8" s="122">
        <v>15200</v>
      </c>
      <c r="J8" s="122">
        <v>8400</v>
      </c>
      <c r="K8" s="122">
        <v>127800</v>
      </c>
      <c r="L8" s="141">
        <v>100</v>
      </c>
      <c r="M8" s="122">
        <v>48200</v>
      </c>
      <c r="N8" s="122">
        <v>66800</v>
      </c>
      <c r="O8" s="122">
        <v>10500</v>
      </c>
      <c r="P8" s="122">
        <v>2200</v>
      </c>
      <c r="Q8" s="122">
        <v>2400</v>
      </c>
      <c r="S8" s="142"/>
    </row>
    <row r="9" spans="2:19" ht="13.5" customHeight="1">
      <c r="B9" s="143" t="s">
        <v>129</v>
      </c>
      <c r="D9" s="124">
        <v>41100</v>
      </c>
      <c r="E9" s="125">
        <v>39400</v>
      </c>
      <c r="F9" s="125">
        <v>11200</v>
      </c>
      <c r="G9" s="125">
        <v>28200</v>
      </c>
      <c r="H9" s="125">
        <v>1600</v>
      </c>
      <c r="I9" s="125">
        <v>800</v>
      </c>
      <c r="J9" s="125">
        <v>800</v>
      </c>
      <c r="K9" s="126" t="s">
        <v>0</v>
      </c>
      <c r="L9" s="125" t="s">
        <v>0</v>
      </c>
      <c r="M9" s="126" t="s">
        <v>0</v>
      </c>
      <c r="N9" s="125" t="s">
        <v>0</v>
      </c>
      <c r="O9" s="125" t="s">
        <v>0</v>
      </c>
      <c r="P9" s="125" t="s">
        <v>0</v>
      </c>
      <c r="Q9" s="125">
        <v>200</v>
      </c>
      <c r="S9" s="142"/>
    </row>
    <row r="10" spans="2:19" ht="13.5" customHeight="1">
      <c r="B10" s="143" t="s">
        <v>130</v>
      </c>
      <c r="D10" s="124">
        <v>15100</v>
      </c>
      <c r="E10" s="125">
        <v>13900</v>
      </c>
      <c r="F10" s="125">
        <v>4300</v>
      </c>
      <c r="G10" s="125">
        <v>9600</v>
      </c>
      <c r="H10" s="125">
        <v>800</v>
      </c>
      <c r="I10" s="125">
        <v>700</v>
      </c>
      <c r="J10" s="125">
        <v>100</v>
      </c>
      <c r="K10" s="125">
        <v>300</v>
      </c>
      <c r="L10" s="125" t="s">
        <v>0</v>
      </c>
      <c r="M10" s="125">
        <v>300</v>
      </c>
      <c r="N10" s="125" t="s">
        <v>0</v>
      </c>
      <c r="O10" s="125" t="s">
        <v>0</v>
      </c>
      <c r="P10" s="125" t="s">
        <v>0</v>
      </c>
      <c r="Q10" s="126">
        <v>100</v>
      </c>
      <c r="S10" s="142"/>
    </row>
    <row r="11" spans="2:19" ht="13.5" customHeight="1">
      <c r="B11" s="143" t="s">
        <v>131</v>
      </c>
      <c r="D11" s="124">
        <v>43800</v>
      </c>
      <c r="E11" s="125">
        <v>38600</v>
      </c>
      <c r="F11" s="125">
        <v>11100</v>
      </c>
      <c r="G11" s="125">
        <v>27500</v>
      </c>
      <c r="H11" s="125">
        <v>2700</v>
      </c>
      <c r="I11" s="125">
        <v>1600</v>
      </c>
      <c r="J11" s="125">
        <v>1100</v>
      </c>
      <c r="K11" s="125">
        <v>2300</v>
      </c>
      <c r="L11" s="125" t="s">
        <v>0</v>
      </c>
      <c r="M11" s="125">
        <v>1300</v>
      </c>
      <c r="N11" s="125">
        <v>1000</v>
      </c>
      <c r="O11" s="125" t="s">
        <v>0</v>
      </c>
      <c r="P11" s="125" t="s">
        <v>0</v>
      </c>
      <c r="Q11" s="125">
        <v>100</v>
      </c>
      <c r="S11" s="142"/>
    </row>
    <row r="12" spans="2:19" ht="13.5" customHeight="1">
      <c r="B12" s="143" t="s">
        <v>132</v>
      </c>
      <c r="D12" s="124">
        <v>90600</v>
      </c>
      <c r="E12" s="125">
        <v>74700</v>
      </c>
      <c r="F12" s="125">
        <v>19500</v>
      </c>
      <c r="G12" s="125">
        <v>55300</v>
      </c>
      <c r="H12" s="125">
        <v>7300</v>
      </c>
      <c r="I12" s="125">
        <v>6200</v>
      </c>
      <c r="J12" s="125">
        <v>1100</v>
      </c>
      <c r="K12" s="125">
        <v>8100</v>
      </c>
      <c r="L12" s="126">
        <v>100</v>
      </c>
      <c r="M12" s="125">
        <v>2300</v>
      </c>
      <c r="N12" s="125">
        <v>5700</v>
      </c>
      <c r="O12" s="125" t="s">
        <v>0</v>
      </c>
      <c r="P12" s="125" t="s">
        <v>0</v>
      </c>
      <c r="Q12" s="125">
        <v>400</v>
      </c>
      <c r="S12" s="142"/>
    </row>
    <row r="13" spans="2:19" ht="13.5" customHeight="1">
      <c r="B13" s="143" t="s">
        <v>133</v>
      </c>
      <c r="D13" s="124">
        <v>169300</v>
      </c>
      <c r="E13" s="125">
        <v>135000</v>
      </c>
      <c r="F13" s="125">
        <v>20900</v>
      </c>
      <c r="G13" s="125">
        <v>114100</v>
      </c>
      <c r="H13" s="125">
        <v>7000</v>
      </c>
      <c r="I13" s="125">
        <v>4200</v>
      </c>
      <c r="J13" s="125">
        <v>2800</v>
      </c>
      <c r="K13" s="125">
        <v>26600</v>
      </c>
      <c r="L13" s="126">
        <v>0</v>
      </c>
      <c r="M13" s="125">
        <v>3500</v>
      </c>
      <c r="N13" s="125">
        <v>21600</v>
      </c>
      <c r="O13" s="125">
        <v>1500</v>
      </c>
      <c r="P13" s="125" t="s">
        <v>0</v>
      </c>
      <c r="Q13" s="125">
        <v>700</v>
      </c>
      <c r="S13" s="142"/>
    </row>
    <row r="14" spans="2:19" ht="13.5" customHeight="1">
      <c r="B14" s="143" t="s">
        <v>134</v>
      </c>
      <c r="D14" s="124">
        <v>151000</v>
      </c>
      <c r="E14" s="125">
        <v>110600</v>
      </c>
      <c r="F14" s="125">
        <v>8500</v>
      </c>
      <c r="G14" s="125">
        <v>102100</v>
      </c>
      <c r="H14" s="125">
        <v>2400</v>
      </c>
      <c r="I14" s="125">
        <v>800</v>
      </c>
      <c r="J14" s="125">
        <v>1600</v>
      </c>
      <c r="K14" s="125">
        <v>37300</v>
      </c>
      <c r="L14" s="125" t="s">
        <v>0</v>
      </c>
      <c r="M14" s="125">
        <v>13900</v>
      </c>
      <c r="N14" s="125">
        <v>18800</v>
      </c>
      <c r="O14" s="125">
        <v>3700</v>
      </c>
      <c r="P14" s="125">
        <v>1100</v>
      </c>
      <c r="Q14" s="125">
        <v>600</v>
      </c>
      <c r="S14" s="142"/>
    </row>
    <row r="15" spans="2:19" ht="13.5" customHeight="1">
      <c r="B15" s="143" t="s">
        <v>135</v>
      </c>
      <c r="D15" s="124">
        <v>47300</v>
      </c>
      <c r="E15" s="125">
        <v>30600</v>
      </c>
      <c r="F15" s="125">
        <v>1800</v>
      </c>
      <c r="G15" s="125">
        <v>28900</v>
      </c>
      <c r="H15" s="125">
        <v>400</v>
      </c>
      <c r="I15" s="125">
        <v>200</v>
      </c>
      <c r="J15" s="125">
        <v>300</v>
      </c>
      <c r="K15" s="125">
        <v>16100</v>
      </c>
      <c r="L15" s="125" t="s">
        <v>0</v>
      </c>
      <c r="M15" s="125">
        <v>9400</v>
      </c>
      <c r="N15" s="125">
        <v>4400</v>
      </c>
      <c r="O15" s="125">
        <v>2100</v>
      </c>
      <c r="P15" s="125">
        <v>300</v>
      </c>
      <c r="Q15" s="125">
        <v>100</v>
      </c>
      <c r="S15" s="142"/>
    </row>
    <row r="16" spans="2:19" ht="13.5" customHeight="1">
      <c r="B16" s="143" t="s">
        <v>136</v>
      </c>
      <c r="D16" s="124">
        <v>17500</v>
      </c>
      <c r="E16" s="125">
        <v>10400</v>
      </c>
      <c r="F16" s="125">
        <v>700</v>
      </c>
      <c r="G16" s="125">
        <v>9700</v>
      </c>
      <c r="H16" s="125">
        <v>100</v>
      </c>
      <c r="I16" s="126">
        <v>0</v>
      </c>
      <c r="J16" s="125">
        <v>100</v>
      </c>
      <c r="K16" s="125">
        <v>7000</v>
      </c>
      <c r="L16" s="125" t="s">
        <v>0</v>
      </c>
      <c r="M16" s="125">
        <v>3200</v>
      </c>
      <c r="N16" s="125">
        <v>3100</v>
      </c>
      <c r="O16" s="125">
        <v>700</v>
      </c>
      <c r="P16" s="125" t="s">
        <v>0</v>
      </c>
      <c r="Q16" s="125" t="s">
        <v>0</v>
      </c>
      <c r="S16" s="142"/>
    </row>
    <row r="17" spans="2:19" ht="13.5" customHeight="1">
      <c r="B17" s="143" t="s">
        <v>137</v>
      </c>
      <c r="D17" s="124">
        <v>17300</v>
      </c>
      <c r="E17" s="125">
        <v>11800</v>
      </c>
      <c r="F17" s="125">
        <v>600</v>
      </c>
      <c r="G17" s="125">
        <v>11200</v>
      </c>
      <c r="H17" s="125">
        <v>100</v>
      </c>
      <c r="I17" s="125" t="s">
        <v>0</v>
      </c>
      <c r="J17" s="126">
        <v>100</v>
      </c>
      <c r="K17" s="125">
        <v>5500</v>
      </c>
      <c r="L17" s="125" t="s">
        <v>0</v>
      </c>
      <c r="M17" s="125">
        <v>2800</v>
      </c>
      <c r="N17" s="125">
        <v>2200</v>
      </c>
      <c r="O17" s="125">
        <v>400</v>
      </c>
      <c r="P17" s="125" t="s">
        <v>0</v>
      </c>
      <c r="Q17" s="126">
        <v>0</v>
      </c>
      <c r="S17" s="142"/>
    </row>
    <row r="18" spans="2:19" ht="13.5" customHeight="1">
      <c r="B18" s="143" t="s">
        <v>138</v>
      </c>
      <c r="D18" s="124">
        <v>19200</v>
      </c>
      <c r="E18" s="125">
        <v>11800</v>
      </c>
      <c r="F18" s="125">
        <v>500</v>
      </c>
      <c r="G18" s="125">
        <v>11400</v>
      </c>
      <c r="H18" s="126">
        <v>0</v>
      </c>
      <c r="I18" s="126" t="s">
        <v>0</v>
      </c>
      <c r="J18" s="126">
        <v>0</v>
      </c>
      <c r="K18" s="125">
        <v>7300</v>
      </c>
      <c r="L18" s="125" t="s">
        <v>0</v>
      </c>
      <c r="M18" s="125">
        <v>4200</v>
      </c>
      <c r="N18" s="125">
        <v>2500</v>
      </c>
      <c r="O18" s="125">
        <v>500</v>
      </c>
      <c r="P18" s="125" t="s">
        <v>0</v>
      </c>
      <c r="Q18" s="126">
        <v>0</v>
      </c>
      <c r="S18" s="142"/>
    </row>
    <row r="19" spans="2:19" ht="13.5" customHeight="1">
      <c r="B19" s="143" t="s">
        <v>139</v>
      </c>
      <c r="D19" s="124">
        <v>18000</v>
      </c>
      <c r="E19" s="125">
        <v>10800</v>
      </c>
      <c r="F19" s="125">
        <v>600</v>
      </c>
      <c r="G19" s="125">
        <v>10200</v>
      </c>
      <c r="H19" s="125">
        <v>300</v>
      </c>
      <c r="I19" s="126">
        <v>100</v>
      </c>
      <c r="J19" s="126">
        <v>200</v>
      </c>
      <c r="K19" s="125">
        <v>6900</v>
      </c>
      <c r="L19" s="125" t="s">
        <v>0</v>
      </c>
      <c r="M19" s="125">
        <v>2400</v>
      </c>
      <c r="N19" s="125">
        <v>3800</v>
      </c>
      <c r="O19" s="125">
        <v>100</v>
      </c>
      <c r="P19" s="125">
        <v>600</v>
      </c>
      <c r="Q19" s="126">
        <v>0</v>
      </c>
      <c r="S19" s="142"/>
    </row>
    <row r="20" spans="2:19" ht="13.5" customHeight="1">
      <c r="B20" s="143" t="s">
        <v>140</v>
      </c>
      <c r="D20" s="124">
        <v>12800</v>
      </c>
      <c r="E20" s="125">
        <v>6400</v>
      </c>
      <c r="F20" s="125">
        <v>400</v>
      </c>
      <c r="G20" s="125">
        <v>6000</v>
      </c>
      <c r="H20" s="125">
        <v>400</v>
      </c>
      <c r="I20" s="125">
        <v>200</v>
      </c>
      <c r="J20" s="125">
        <v>200</v>
      </c>
      <c r="K20" s="125">
        <v>5900</v>
      </c>
      <c r="L20" s="125" t="s">
        <v>0</v>
      </c>
      <c r="M20" s="125">
        <v>3400</v>
      </c>
      <c r="N20" s="125">
        <v>1300</v>
      </c>
      <c r="O20" s="125">
        <v>1000</v>
      </c>
      <c r="P20" s="125">
        <v>300</v>
      </c>
      <c r="Q20" s="126">
        <v>0</v>
      </c>
      <c r="S20" s="142"/>
    </row>
    <row r="21" spans="2:19" ht="13.5" customHeight="1">
      <c r="B21" s="143" t="s">
        <v>141</v>
      </c>
      <c r="D21" s="124">
        <v>6100</v>
      </c>
      <c r="E21" s="125">
        <v>1100</v>
      </c>
      <c r="F21" s="125">
        <v>300</v>
      </c>
      <c r="G21" s="125">
        <v>800</v>
      </c>
      <c r="H21" s="125">
        <v>500</v>
      </c>
      <c r="I21" s="125">
        <v>500</v>
      </c>
      <c r="J21" s="125">
        <v>100</v>
      </c>
      <c r="K21" s="125">
        <v>4500</v>
      </c>
      <c r="L21" s="125" t="s">
        <v>0</v>
      </c>
      <c r="M21" s="125">
        <v>1500</v>
      </c>
      <c r="N21" s="125">
        <v>2500</v>
      </c>
      <c r="O21" s="125">
        <v>500</v>
      </c>
      <c r="P21" s="125" t="s">
        <v>0</v>
      </c>
      <c r="Q21" s="126">
        <v>0</v>
      </c>
      <c r="S21" s="142"/>
    </row>
    <row r="22" spans="2:19" ht="10.5" customHeight="1">
      <c r="B22" s="14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S22" s="142"/>
    </row>
    <row r="23" spans="2:19" s="120" customFormat="1" ht="13.5" customHeight="1">
      <c r="B23" s="140" t="s">
        <v>142</v>
      </c>
      <c r="D23" s="121">
        <v>301600</v>
      </c>
      <c r="E23" s="122">
        <v>283100</v>
      </c>
      <c r="F23" s="122">
        <v>62300</v>
      </c>
      <c r="G23" s="122">
        <v>220800</v>
      </c>
      <c r="H23" s="122">
        <v>13100</v>
      </c>
      <c r="I23" s="122">
        <v>10100</v>
      </c>
      <c r="J23" s="122">
        <v>3000</v>
      </c>
      <c r="K23" s="122">
        <v>4900</v>
      </c>
      <c r="L23" s="122">
        <v>100</v>
      </c>
      <c r="M23" s="122">
        <v>4700</v>
      </c>
      <c r="N23" s="122">
        <v>100</v>
      </c>
      <c r="O23" s="122" t="s">
        <v>0</v>
      </c>
      <c r="P23" s="122" t="s">
        <v>0</v>
      </c>
      <c r="Q23" s="122">
        <v>600</v>
      </c>
      <c r="S23" s="142"/>
    </row>
    <row r="24" spans="2:19" ht="13.5" customHeight="1">
      <c r="B24" s="143" t="s">
        <v>129</v>
      </c>
      <c r="D24" s="124">
        <v>36300</v>
      </c>
      <c r="E24" s="125">
        <v>34800</v>
      </c>
      <c r="F24" s="125">
        <v>10600</v>
      </c>
      <c r="G24" s="125">
        <v>24100</v>
      </c>
      <c r="H24" s="125">
        <v>1300</v>
      </c>
      <c r="I24" s="125">
        <v>700</v>
      </c>
      <c r="J24" s="125">
        <v>700</v>
      </c>
      <c r="K24" s="125" t="s">
        <v>0</v>
      </c>
      <c r="L24" s="125" t="s">
        <v>0</v>
      </c>
      <c r="M24" s="125" t="s">
        <v>0</v>
      </c>
      <c r="N24" s="125" t="s">
        <v>0</v>
      </c>
      <c r="O24" s="125" t="s">
        <v>0</v>
      </c>
      <c r="P24" s="125" t="s">
        <v>0</v>
      </c>
      <c r="Q24" s="125">
        <v>200</v>
      </c>
      <c r="S24" s="142"/>
    </row>
    <row r="25" spans="2:19" ht="13.5" customHeight="1">
      <c r="B25" s="143" t="s">
        <v>130</v>
      </c>
      <c r="D25" s="124">
        <v>12100</v>
      </c>
      <c r="E25" s="125">
        <v>11100</v>
      </c>
      <c r="F25" s="125">
        <v>3900</v>
      </c>
      <c r="G25" s="125">
        <v>7300</v>
      </c>
      <c r="H25" s="125">
        <v>700</v>
      </c>
      <c r="I25" s="125">
        <v>600</v>
      </c>
      <c r="J25" s="125">
        <v>100</v>
      </c>
      <c r="K25" s="126">
        <v>300</v>
      </c>
      <c r="L25" s="125" t="s">
        <v>0</v>
      </c>
      <c r="M25" s="126">
        <v>300</v>
      </c>
      <c r="N25" s="125" t="s">
        <v>0</v>
      </c>
      <c r="O25" s="122" t="s">
        <v>0</v>
      </c>
      <c r="P25" s="122" t="s">
        <v>0</v>
      </c>
      <c r="Q25" s="126">
        <v>0</v>
      </c>
      <c r="S25" s="142"/>
    </row>
    <row r="26" spans="2:19" ht="13.5" customHeight="1">
      <c r="B26" s="143" t="s">
        <v>131</v>
      </c>
      <c r="D26" s="124">
        <v>31600</v>
      </c>
      <c r="E26" s="125">
        <v>29100</v>
      </c>
      <c r="F26" s="125">
        <v>9700</v>
      </c>
      <c r="G26" s="125">
        <v>19400</v>
      </c>
      <c r="H26" s="125">
        <v>1700</v>
      </c>
      <c r="I26" s="125">
        <v>1300</v>
      </c>
      <c r="J26" s="125">
        <v>400</v>
      </c>
      <c r="K26" s="125">
        <v>700</v>
      </c>
      <c r="L26" s="125" t="s">
        <v>0</v>
      </c>
      <c r="M26" s="125">
        <v>700</v>
      </c>
      <c r="N26" s="125">
        <v>100</v>
      </c>
      <c r="O26" s="122" t="s">
        <v>0</v>
      </c>
      <c r="P26" s="122" t="s">
        <v>0</v>
      </c>
      <c r="Q26" s="126">
        <v>100</v>
      </c>
      <c r="S26" s="142"/>
    </row>
    <row r="27" spans="2:19" ht="13.5" customHeight="1">
      <c r="B27" s="143" t="s">
        <v>132</v>
      </c>
      <c r="D27" s="124">
        <v>51100</v>
      </c>
      <c r="E27" s="125">
        <v>46100</v>
      </c>
      <c r="F27" s="125">
        <v>14100</v>
      </c>
      <c r="G27" s="125">
        <v>32000</v>
      </c>
      <c r="H27" s="125">
        <v>4100</v>
      </c>
      <c r="I27" s="125">
        <v>3800</v>
      </c>
      <c r="J27" s="125">
        <v>300</v>
      </c>
      <c r="K27" s="125">
        <v>900</v>
      </c>
      <c r="L27" s="125">
        <v>100</v>
      </c>
      <c r="M27" s="125">
        <v>800</v>
      </c>
      <c r="N27" s="125" t="s">
        <v>0</v>
      </c>
      <c r="O27" s="122" t="s">
        <v>0</v>
      </c>
      <c r="P27" s="122" t="s">
        <v>0</v>
      </c>
      <c r="Q27" s="125">
        <v>100</v>
      </c>
      <c r="S27" s="142"/>
    </row>
    <row r="28" spans="2:19" ht="13.5" customHeight="1">
      <c r="B28" s="143" t="s">
        <v>133</v>
      </c>
      <c r="D28" s="124">
        <v>77300</v>
      </c>
      <c r="E28" s="125">
        <v>73300</v>
      </c>
      <c r="F28" s="125">
        <v>14500</v>
      </c>
      <c r="G28" s="125">
        <v>58900</v>
      </c>
      <c r="H28" s="125">
        <v>3200</v>
      </c>
      <c r="I28" s="125">
        <v>2400</v>
      </c>
      <c r="J28" s="125">
        <v>800</v>
      </c>
      <c r="K28" s="125">
        <v>500</v>
      </c>
      <c r="L28" s="126">
        <v>0</v>
      </c>
      <c r="M28" s="125">
        <v>500</v>
      </c>
      <c r="N28" s="125" t="s">
        <v>0</v>
      </c>
      <c r="O28" s="122" t="s">
        <v>0</v>
      </c>
      <c r="P28" s="122" t="s">
        <v>0</v>
      </c>
      <c r="Q28" s="125">
        <v>200</v>
      </c>
      <c r="S28" s="142"/>
    </row>
    <row r="29" spans="2:19" ht="13.5" customHeight="1">
      <c r="B29" s="143" t="s">
        <v>134</v>
      </c>
      <c r="D29" s="124">
        <v>56200</v>
      </c>
      <c r="E29" s="125">
        <v>54100</v>
      </c>
      <c r="F29" s="125">
        <v>6100</v>
      </c>
      <c r="G29" s="125">
        <v>48000</v>
      </c>
      <c r="H29" s="125">
        <v>1000</v>
      </c>
      <c r="I29" s="125">
        <v>700</v>
      </c>
      <c r="J29" s="125">
        <v>400</v>
      </c>
      <c r="K29" s="125">
        <v>1000</v>
      </c>
      <c r="L29" s="125" t="s">
        <v>0</v>
      </c>
      <c r="M29" s="125">
        <v>1000</v>
      </c>
      <c r="N29" s="125" t="s">
        <v>0</v>
      </c>
      <c r="O29" s="122" t="s">
        <v>0</v>
      </c>
      <c r="P29" s="122" t="s">
        <v>0</v>
      </c>
      <c r="Q29" s="125">
        <v>100</v>
      </c>
      <c r="S29" s="142"/>
    </row>
    <row r="30" spans="2:19" ht="13.5" customHeight="1">
      <c r="B30" s="143" t="s">
        <v>135</v>
      </c>
      <c r="D30" s="124">
        <v>14500</v>
      </c>
      <c r="E30" s="125">
        <v>13500</v>
      </c>
      <c r="F30" s="125">
        <v>1100</v>
      </c>
      <c r="G30" s="125">
        <v>12400</v>
      </c>
      <c r="H30" s="125">
        <v>300</v>
      </c>
      <c r="I30" s="125">
        <v>100</v>
      </c>
      <c r="J30" s="125">
        <v>200</v>
      </c>
      <c r="K30" s="125">
        <v>700</v>
      </c>
      <c r="L30" s="125" t="s">
        <v>0</v>
      </c>
      <c r="M30" s="125">
        <v>700</v>
      </c>
      <c r="N30" s="125" t="s">
        <v>0</v>
      </c>
      <c r="O30" s="122" t="s">
        <v>0</v>
      </c>
      <c r="P30" s="122" t="s">
        <v>0</v>
      </c>
      <c r="Q30" s="126">
        <v>0</v>
      </c>
      <c r="S30" s="142"/>
    </row>
    <row r="31" spans="2:19" ht="13.5" customHeight="1">
      <c r="B31" s="143" t="s">
        <v>136</v>
      </c>
      <c r="D31" s="124">
        <v>4600</v>
      </c>
      <c r="E31" s="125">
        <v>4400</v>
      </c>
      <c r="F31" s="125">
        <v>500</v>
      </c>
      <c r="G31" s="125">
        <v>3900</v>
      </c>
      <c r="H31" s="126">
        <v>0</v>
      </c>
      <c r="I31" s="126">
        <v>0</v>
      </c>
      <c r="J31" s="125" t="s">
        <v>0</v>
      </c>
      <c r="K31" s="125">
        <v>200</v>
      </c>
      <c r="L31" s="125" t="s">
        <v>0</v>
      </c>
      <c r="M31" s="125">
        <v>200</v>
      </c>
      <c r="N31" s="125" t="s">
        <v>0</v>
      </c>
      <c r="O31" s="122" t="s">
        <v>0</v>
      </c>
      <c r="P31" s="122" t="s">
        <v>0</v>
      </c>
      <c r="Q31" s="125" t="s">
        <v>0</v>
      </c>
      <c r="S31" s="142"/>
    </row>
    <row r="32" spans="2:19" ht="13.5" customHeight="1">
      <c r="B32" s="143" t="s">
        <v>137</v>
      </c>
      <c r="D32" s="124">
        <v>4700</v>
      </c>
      <c r="E32" s="125">
        <v>4700</v>
      </c>
      <c r="F32" s="125">
        <v>400</v>
      </c>
      <c r="G32" s="125">
        <v>4300</v>
      </c>
      <c r="H32" s="125" t="s">
        <v>0</v>
      </c>
      <c r="I32" s="125" t="s">
        <v>0</v>
      </c>
      <c r="J32" s="125" t="s">
        <v>0</v>
      </c>
      <c r="K32" s="126">
        <v>0</v>
      </c>
      <c r="L32" s="125" t="s">
        <v>0</v>
      </c>
      <c r="M32" s="126">
        <v>0</v>
      </c>
      <c r="N32" s="125" t="s">
        <v>0</v>
      </c>
      <c r="O32" s="122" t="s">
        <v>0</v>
      </c>
      <c r="P32" s="122" t="s">
        <v>0</v>
      </c>
      <c r="Q32" s="125" t="s">
        <v>0</v>
      </c>
      <c r="S32" s="142"/>
    </row>
    <row r="33" spans="2:19" ht="13.5" customHeight="1">
      <c r="B33" s="143" t="s">
        <v>138</v>
      </c>
      <c r="D33" s="124">
        <v>4900</v>
      </c>
      <c r="E33" s="125">
        <v>4700</v>
      </c>
      <c r="F33" s="125">
        <v>300</v>
      </c>
      <c r="G33" s="125">
        <v>4300</v>
      </c>
      <c r="H33" s="126">
        <v>0</v>
      </c>
      <c r="I33" s="125" t="s">
        <v>0</v>
      </c>
      <c r="J33" s="126">
        <v>0</v>
      </c>
      <c r="K33" s="126">
        <v>200</v>
      </c>
      <c r="L33" s="125" t="s">
        <v>0</v>
      </c>
      <c r="M33" s="126">
        <v>200</v>
      </c>
      <c r="N33" s="125" t="s">
        <v>0</v>
      </c>
      <c r="O33" s="122" t="s">
        <v>0</v>
      </c>
      <c r="P33" s="122" t="s">
        <v>0</v>
      </c>
      <c r="Q33" s="126">
        <v>0</v>
      </c>
      <c r="S33" s="142"/>
    </row>
    <row r="34" spans="2:19" ht="13.5" customHeight="1">
      <c r="B34" s="143" t="s">
        <v>139</v>
      </c>
      <c r="D34" s="124">
        <v>4500</v>
      </c>
      <c r="E34" s="125">
        <v>4200</v>
      </c>
      <c r="F34" s="125">
        <v>300</v>
      </c>
      <c r="G34" s="125">
        <v>3900</v>
      </c>
      <c r="H34" s="125">
        <v>100</v>
      </c>
      <c r="I34" s="126">
        <v>0</v>
      </c>
      <c r="J34" s="125">
        <v>100</v>
      </c>
      <c r="K34" s="125">
        <v>100</v>
      </c>
      <c r="L34" s="125" t="s">
        <v>0</v>
      </c>
      <c r="M34" s="125">
        <v>100</v>
      </c>
      <c r="N34" s="125" t="s">
        <v>0</v>
      </c>
      <c r="O34" s="122" t="s">
        <v>0</v>
      </c>
      <c r="P34" s="122" t="s">
        <v>0</v>
      </c>
      <c r="Q34" s="126">
        <v>0</v>
      </c>
      <c r="S34" s="142"/>
    </row>
    <row r="35" spans="2:19" ht="13.5" customHeight="1">
      <c r="B35" s="143" t="s">
        <v>140</v>
      </c>
      <c r="D35" s="124">
        <v>2600</v>
      </c>
      <c r="E35" s="125">
        <v>2400</v>
      </c>
      <c r="F35" s="125">
        <v>300</v>
      </c>
      <c r="G35" s="125">
        <v>2000</v>
      </c>
      <c r="H35" s="125">
        <v>200</v>
      </c>
      <c r="I35" s="125">
        <v>100</v>
      </c>
      <c r="J35" s="125">
        <v>100</v>
      </c>
      <c r="K35" s="126" t="s">
        <v>0</v>
      </c>
      <c r="L35" s="125" t="s">
        <v>0</v>
      </c>
      <c r="M35" s="126" t="s">
        <v>0</v>
      </c>
      <c r="N35" s="125" t="s">
        <v>0</v>
      </c>
      <c r="O35" s="122" t="s">
        <v>0</v>
      </c>
      <c r="P35" s="122" t="s">
        <v>0</v>
      </c>
      <c r="Q35" s="126" t="s">
        <v>0</v>
      </c>
      <c r="S35" s="142"/>
    </row>
    <row r="36" spans="2:19" ht="13.5" customHeight="1">
      <c r="B36" s="143" t="s">
        <v>141</v>
      </c>
      <c r="D36" s="124">
        <v>1300</v>
      </c>
      <c r="E36" s="125">
        <v>700</v>
      </c>
      <c r="F36" s="125">
        <v>300</v>
      </c>
      <c r="G36" s="125">
        <v>400</v>
      </c>
      <c r="H36" s="126">
        <v>300</v>
      </c>
      <c r="I36" s="125">
        <v>300</v>
      </c>
      <c r="J36" s="126">
        <v>0</v>
      </c>
      <c r="K36" s="125">
        <v>300</v>
      </c>
      <c r="L36" s="125" t="s">
        <v>0</v>
      </c>
      <c r="M36" s="125">
        <v>300</v>
      </c>
      <c r="N36" s="125" t="s">
        <v>0</v>
      </c>
      <c r="O36" s="122" t="s">
        <v>0</v>
      </c>
      <c r="P36" s="122" t="s">
        <v>0</v>
      </c>
      <c r="Q36" s="125" t="s">
        <v>0</v>
      </c>
      <c r="S36" s="142"/>
    </row>
    <row r="37" ht="6" customHeight="1" thickBot="1">
      <c r="D37" s="127"/>
    </row>
    <row r="38" spans="1:17" ht="13.5">
      <c r="A38" s="28" t="s">
        <v>115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60" spans="6:10" ht="18" customHeight="1">
      <c r="F60" s="132" t="s">
        <v>116</v>
      </c>
      <c r="G60" s="133"/>
      <c r="H60" s="133"/>
      <c r="I60" s="133"/>
      <c r="J60" s="3" t="s">
        <v>143</v>
      </c>
    </row>
    <row r="61" ht="14.25" thickBot="1">
      <c r="A61" s="144"/>
    </row>
    <row r="62" spans="1:17" ht="16.5" customHeight="1" thickTop="1">
      <c r="A62" s="33" t="s">
        <v>9</v>
      </c>
      <c r="B62" s="33"/>
      <c r="C62" s="33"/>
      <c r="D62" s="136" t="s">
        <v>96</v>
      </c>
      <c r="E62" s="35" t="s">
        <v>119</v>
      </c>
      <c r="F62" s="7"/>
      <c r="G62" s="7"/>
      <c r="H62" s="35" t="s">
        <v>120</v>
      </c>
      <c r="I62" s="7"/>
      <c r="J62" s="7"/>
      <c r="K62" s="35" t="s">
        <v>121</v>
      </c>
      <c r="L62" s="7"/>
      <c r="M62" s="7"/>
      <c r="N62" s="7"/>
      <c r="O62" s="7"/>
      <c r="P62" s="7"/>
      <c r="Q62" s="35" t="s">
        <v>70</v>
      </c>
    </row>
    <row r="63" spans="1:17" ht="16.5" customHeight="1">
      <c r="A63" s="34"/>
      <c r="B63" s="34"/>
      <c r="C63" s="34"/>
      <c r="D63" s="137"/>
      <c r="E63" s="36"/>
      <c r="F63" s="138" t="s">
        <v>122</v>
      </c>
      <c r="G63" s="138" t="s">
        <v>123</v>
      </c>
      <c r="H63" s="36"/>
      <c r="I63" s="138" t="s">
        <v>122</v>
      </c>
      <c r="J63" s="139" t="s">
        <v>124</v>
      </c>
      <c r="K63" s="36"/>
      <c r="L63" s="138" t="s">
        <v>122</v>
      </c>
      <c r="M63" s="138" t="s">
        <v>125</v>
      </c>
      <c r="N63" s="138" t="s">
        <v>126</v>
      </c>
      <c r="O63" s="138" t="s">
        <v>127</v>
      </c>
      <c r="P63" s="138" t="s">
        <v>128</v>
      </c>
      <c r="Q63" s="36"/>
    </row>
    <row r="64" ht="6" customHeight="1">
      <c r="D64" s="75"/>
    </row>
    <row r="65" spans="2:17" s="120" customFormat="1" ht="12" customHeight="1">
      <c r="B65" s="140" t="s">
        <v>144</v>
      </c>
      <c r="D65" s="121">
        <v>182100</v>
      </c>
      <c r="E65" s="122">
        <v>170100</v>
      </c>
      <c r="F65" s="122">
        <v>17200</v>
      </c>
      <c r="G65" s="122">
        <v>153000</v>
      </c>
      <c r="H65" s="122">
        <v>5600</v>
      </c>
      <c r="I65" s="122">
        <v>4400</v>
      </c>
      <c r="J65" s="122">
        <v>1200</v>
      </c>
      <c r="K65" s="122">
        <v>6000</v>
      </c>
      <c r="L65" s="122" t="s">
        <v>0</v>
      </c>
      <c r="M65" s="122">
        <v>5700</v>
      </c>
      <c r="N65" s="141">
        <v>300</v>
      </c>
      <c r="O65" s="141" t="s">
        <v>0</v>
      </c>
      <c r="P65" s="122" t="s">
        <v>0</v>
      </c>
      <c r="Q65" s="122">
        <v>300</v>
      </c>
    </row>
    <row r="66" spans="2:17" ht="12" customHeight="1">
      <c r="B66" s="143" t="s">
        <v>129</v>
      </c>
      <c r="D66" s="124">
        <v>4600</v>
      </c>
      <c r="E66" s="125">
        <v>4400</v>
      </c>
      <c r="F66" s="125">
        <v>600</v>
      </c>
      <c r="G66" s="125">
        <v>3800</v>
      </c>
      <c r="H66" s="125">
        <v>200</v>
      </c>
      <c r="I66" s="125">
        <v>100</v>
      </c>
      <c r="J66" s="126">
        <v>100</v>
      </c>
      <c r="K66" s="125" t="s">
        <v>0</v>
      </c>
      <c r="L66" s="125" t="s">
        <v>0</v>
      </c>
      <c r="M66" s="125" t="s">
        <v>0</v>
      </c>
      <c r="N66" s="125" t="s">
        <v>0</v>
      </c>
      <c r="O66" s="125" t="s">
        <v>0</v>
      </c>
      <c r="P66" s="122" t="s">
        <v>0</v>
      </c>
      <c r="Q66" s="126">
        <v>0</v>
      </c>
    </row>
    <row r="67" spans="2:17" ht="12" customHeight="1">
      <c r="B67" s="143" t="s">
        <v>130</v>
      </c>
      <c r="D67" s="124">
        <v>2600</v>
      </c>
      <c r="E67" s="125">
        <v>2500</v>
      </c>
      <c r="F67" s="125">
        <v>400</v>
      </c>
      <c r="G67" s="125">
        <v>2100</v>
      </c>
      <c r="H67" s="125">
        <v>100</v>
      </c>
      <c r="I67" s="125">
        <v>100</v>
      </c>
      <c r="J67" s="126">
        <v>0</v>
      </c>
      <c r="K67" s="125" t="s">
        <v>0</v>
      </c>
      <c r="L67" s="125" t="s">
        <v>0</v>
      </c>
      <c r="M67" s="125" t="s">
        <v>0</v>
      </c>
      <c r="N67" s="125" t="s">
        <v>0</v>
      </c>
      <c r="O67" s="125" t="s">
        <v>0</v>
      </c>
      <c r="P67" s="122" t="s">
        <v>0</v>
      </c>
      <c r="Q67" s="126">
        <v>0</v>
      </c>
    </row>
    <row r="68" spans="2:17" ht="12" customHeight="1">
      <c r="B68" s="143" t="s">
        <v>131</v>
      </c>
      <c r="D68" s="124">
        <v>9300</v>
      </c>
      <c r="E68" s="125">
        <v>8500</v>
      </c>
      <c r="F68" s="125">
        <v>1400</v>
      </c>
      <c r="G68" s="125">
        <v>7100</v>
      </c>
      <c r="H68" s="125">
        <v>300</v>
      </c>
      <c r="I68" s="125">
        <v>300</v>
      </c>
      <c r="J68" s="126">
        <v>0</v>
      </c>
      <c r="K68" s="125">
        <v>500</v>
      </c>
      <c r="L68" s="125" t="s">
        <v>0</v>
      </c>
      <c r="M68" s="125">
        <v>500</v>
      </c>
      <c r="N68" s="125" t="s">
        <v>0</v>
      </c>
      <c r="O68" s="125" t="s">
        <v>0</v>
      </c>
      <c r="P68" s="122" t="s">
        <v>0</v>
      </c>
      <c r="Q68" s="126">
        <v>0</v>
      </c>
    </row>
    <row r="69" spans="2:17" ht="12" customHeight="1">
      <c r="B69" s="143" t="s">
        <v>132</v>
      </c>
      <c r="D69" s="124">
        <v>26900</v>
      </c>
      <c r="E69" s="125">
        <v>24200</v>
      </c>
      <c r="F69" s="125">
        <v>5100</v>
      </c>
      <c r="G69" s="125">
        <v>19100</v>
      </c>
      <c r="H69" s="125">
        <v>2200</v>
      </c>
      <c r="I69" s="125">
        <v>2100</v>
      </c>
      <c r="J69" s="125">
        <v>100</v>
      </c>
      <c r="K69" s="125">
        <v>500</v>
      </c>
      <c r="L69" s="125" t="s">
        <v>0</v>
      </c>
      <c r="M69" s="125">
        <v>500</v>
      </c>
      <c r="N69" s="125" t="s">
        <v>0</v>
      </c>
      <c r="O69" s="125" t="s">
        <v>0</v>
      </c>
      <c r="P69" s="122" t="s">
        <v>0</v>
      </c>
      <c r="Q69" s="126">
        <v>0</v>
      </c>
    </row>
    <row r="70" spans="2:17" ht="12" customHeight="1">
      <c r="B70" s="143" t="s">
        <v>133</v>
      </c>
      <c r="D70" s="124">
        <v>53500</v>
      </c>
      <c r="E70" s="125">
        <v>50800</v>
      </c>
      <c r="F70" s="125">
        <v>6100</v>
      </c>
      <c r="G70" s="125">
        <v>44700</v>
      </c>
      <c r="H70" s="125">
        <v>1700</v>
      </c>
      <c r="I70" s="125">
        <v>1500</v>
      </c>
      <c r="J70" s="125">
        <v>100</v>
      </c>
      <c r="K70" s="125">
        <v>900</v>
      </c>
      <c r="L70" s="125" t="s">
        <v>0</v>
      </c>
      <c r="M70" s="125">
        <v>900</v>
      </c>
      <c r="N70" s="125" t="s">
        <v>0</v>
      </c>
      <c r="O70" s="125" t="s">
        <v>0</v>
      </c>
      <c r="P70" s="122" t="s">
        <v>0</v>
      </c>
      <c r="Q70" s="126">
        <v>100</v>
      </c>
    </row>
    <row r="71" spans="2:17" ht="12" customHeight="1">
      <c r="B71" s="143" t="s">
        <v>134</v>
      </c>
      <c r="D71" s="124">
        <v>46500</v>
      </c>
      <c r="E71" s="125">
        <v>44400</v>
      </c>
      <c r="F71" s="125">
        <v>2100</v>
      </c>
      <c r="G71" s="125">
        <v>42300</v>
      </c>
      <c r="H71" s="125">
        <v>700</v>
      </c>
      <c r="I71" s="125">
        <v>200</v>
      </c>
      <c r="J71" s="125">
        <v>500</v>
      </c>
      <c r="K71" s="125">
        <v>1300</v>
      </c>
      <c r="L71" s="125" t="s">
        <v>0</v>
      </c>
      <c r="M71" s="125">
        <v>1300</v>
      </c>
      <c r="N71" s="125" t="s">
        <v>0</v>
      </c>
      <c r="O71" s="125" t="s">
        <v>0</v>
      </c>
      <c r="P71" s="122" t="s">
        <v>0</v>
      </c>
      <c r="Q71" s="125">
        <v>100</v>
      </c>
    </row>
    <row r="72" spans="2:17" ht="12" customHeight="1">
      <c r="B72" s="143" t="s">
        <v>135</v>
      </c>
      <c r="D72" s="124">
        <v>13700</v>
      </c>
      <c r="E72" s="125">
        <v>12900</v>
      </c>
      <c r="F72" s="125">
        <v>600</v>
      </c>
      <c r="G72" s="125">
        <v>12300</v>
      </c>
      <c r="H72" s="126">
        <v>0</v>
      </c>
      <c r="I72" s="126">
        <v>0</v>
      </c>
      <c r="J72" s="126">
        <v>0</v>
      </c>
      <c r="K72" s="125">
        <v>800</v>
      </c>
      <c r="L72" s="125" t="s">
        <v>0</v>
      </c>
      <c r="M72" s="125">
        <v>800</v>
      </c>
      <c r="N72" s="125" t="s">
        <v>0</v>
      </c>
      <c r="O72" s="125" t="s">
        <v>0</v>
      </c>
      <c r="P72" s="122" t="s">
        <v>0</v>
      </c>
      <c r="Q72" s="145">
        <v>0</v>
      </c>
    </row>
    <row r="73" spans="2:17" ht="12" customHeight="1">
      <c r="B73" s="143" t="s">
        <v>136</v>
      </c>
      <c r="D73" s="124">
        <v>4900</v>
      </c>
      <c r="E73" s="125">
        <v>4500</v>
      </c>
      <c r="F73" s="125">
        <v>200</v>
      </c>
      <c r="G73" s="125">
        <v>4300</v>
      </c>
      <c r="H73" s="126">
        <v>0</v>
      </c>
      <c r="I73" s="125" t="s">
        <v>0</v>
      </c>
      <c r="J73" s="126">
        <v>0</v>
      </c>
      <c r="K73" s="125">
        <v>400</v>
      </c>
      <c r="L73" s="125" t="s">
        <v>0</v>
      </c>
      <c r="M73" s="125">
        <v>300</v>
      </c>
      <c r="N73" s="125">
        <v>100</v>
      </c>
      <c r="O73" s="125" t="s">
        <v>0</v>
      </c>
      <c r="P73" s="122" t="s">
        <v>0</v>
      </c>
      <c r="Q73" s="125" t="s">
        <v>0</v>
      </c>
    </row>
    <row r="74" spans="2:17" ht="12" customHeight="1">
      <c r="B74" s="143" t="s">
        <v>137</v>
      </c>
      <c r="D74" s="124">
        <v>5900</v>
      </c>
      <c r="E74" s="125">
        <v>5200</v>
      </c>
      <c r="F74" s="125">
        <v>100</v>
      </c>
      <c r="G74" s="125">
        <v>5000</v>
      </c>
      <c r="H74" s="125">
        <v>100</v>
      </c>
      <c r="I74" s="125" t="s">
        <v>0</v>
      </c>
      <c r="J74" s="125">
        <v>100</v>
      </c>
      <c r="K74" s="125">
        <v>700</v>
      </c>
      <c r="L74" s="125" t="s">
        <v>0</v>
      </c>
      <c r="M74" s="125">
        <v>600</v>
      </c>
      <c r="N74" s="126">
        <v>100</v>
      </c>
      <c r="O74" s="126" t="s">
        <v>0</v>
      </c>
      <c r="P74" s="122" t="s">
        <v>0</v>
      </c>
      <c r="Q74" s="126">
        <v>0</v>
      </c>
    </row>
    <row r="75" spans="2:17" ht="12" customHeight="1">
      <c r="B75" s="143" t="s">
        <v>138</v>
      </c>
      <c r="D75" s="124">
        <v>5300</v>
      </c>
      <c r="E75" s="125">
        <v>5200</v>
      </c>
      <c r="F75" s="125">
        <v>100</v>
      </c>
      <c r="G75" s="125">
        <v>5100</v>
      </c>
      <c r="H75" s="126">
        <v>0</v>
      </c>
      <c r="I75" s="126" t="s">
        <v>0</v>
      </c>
      <c r="J75" s="126">
        <v>0</v>
      </c>
      <c r="K75" s="125">
        <v>100</v>
      </c>
      <c r="L75" s="125" t="s">
        <v>0</v>
      </c>
      <c r="M75" s="125" t="s">
        <v>0</v>
      </c>
      <c r="N75" s="125">
        <v>100</v>
      </c>
      <c r="O75" s="125" t="s">
        <v>0</v>
      </c>
      <c r="P75" s="122" t="s">
        <v>0</v>
      </c>
      <c r="Q75" s="126">
        <v>0</v>
      </c>
    </row>
    <row r="76" spans="2:17" ht="12" customHeight="1">
      <c r="B76" s="143" t="s">
        <v>139</v>
      </c>
      <c r="D76" s="124">
        <v>5000</v>
      </c>
      <c r="E76" s="125">
        <v>4500</v>
      </c>
      <c r="F76" s="125">
        <v>300</v>
      </c>
      <c r="G76" s="125">
        <v>4200</v>
      </c>
      <c r="H76" s="126">
        <v>0</v>
      </c>
      <c r="I76" s="126" t="s">
        <v>0</v>
      </c>
      <c r="J76" s="126">
        <v>0</v>
      </c>
      <c r="K76" s="125">
        <v>500</v>
      </c>
      <c r="L76" s="125" t="s">
        <v>0</v>
      </c>
      <c r="M76" s="125">
        <v>500</v>
      </c>
      <c r="N76" s="125" t="s">
        <v>0</v>
      </c>
      <c r="O76" s="125" t="s">
        <v>0</v>
      </c>
      <c r="P76" s="122" t="s">
        <v>0</v>
      </c>
      <c r="Q76" s="126">
        <v>0</v>
      </c>
    </row>
    <row r="77" spans="2:17" ht="12" customHeight="1">
      <c r="B77" s="143" t="s">
        <v>140</v>
      </c>
      <c r="D77" s="124">
        <v>3100</v>
      </c>
      <c r="E77" s="125">
        <v>2800</v>
      </c>
      <c r="F77" s="125">
        <v>100</v>
      </c>
      <c r="G77" s="125">
        <v>2700</v>
      </c>
      <c r="H77" s="125">
        <v>100</v>
      </c>
      <c r="I77" s="126">
        <v>0</v>
      </c>
      <c r="J77" s="125">
        <v>100</v>
      </c>
      <c r="K77" s="125">
        <v>200</v>
      </c>
      <c r="L77" s="125" t="s">
        <v>0</v>
      </c>
      <c r="M77" s="125">
        <v>200</v>
      </c>
      <c r="N77" s="125" t="s">
        <v>0</v>
      </c>
      <c r="O77" s="125" t="s">
        <v>0</v>
      </c>
      <c r="P77" s="122" t="s">
        <v>0</v>
      </c>
      <c r="Q77" s="125" t="s">
        <v>0</v>
      </c>
    </row>
    <row r="78" spans="2:17" ht="12" customHeight="1">
      <c r="B78" s="143" t="s">
        <v>141</v>
      </c>
      <c r="D78" s="124">
        <v>600</v>
      </c>
      <c r="E78" s="125">
        <v>200</v>
      </c>
      <c r="F78" s="125">
        <v>100</v>
      </c>
      <c r="G78" s="125">
        <v>200</v>
      </c>
      <c r="H78" s="126">
        <v>100</v>
      </c>
      <c r="I78" s="125">
        <v>100</v>
      </c>
      <c r="J78" s="126" t="s">
        <v>0</v>
      </c>
      <c r="K78" s="125">
        <v>200</v>
      </c>
      <c r="L78" s="125" t="s">
        <v>0</v>
      </c>
      <c r="M78" s="125">
        <v>200</v>
      </c>
      <c r="N78" s="125" t="s">
        <v>0</v>
      </c>
      <c r="O78" s="125" t="s">
        <v>0</v>
      </c>
      <c r="P78" s="122" t="s">
        <v>0</v>
      </c>
      <c r="Q78" s="126">
        <v>0</v>
      </c>
    </row>
    <row r="79" spans="2:17" ht="12" customHeight="1">
      <c r="B79" s="146"/>
      <c r="D79" s="124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</row>
    <row r="80" spans="2:17" s="120" customFormat="1" ht="12" customHeight="1">
      <c r="B80" s="146" t="s">
        <v>145</v>
      </c>
      <c r="D80" s="121">
        <v>134900</v>
      </c>
      <c r="E80" s="122">
        <v>29700</v>
      </c>
      <c r="F80" s="122">
        <v>600</v>
      </c>
      <c r="G80" s="122">
        <v>29100</v>
      </c>
      <c r="H80" s="122">
        <v>2900</v>
      </c>
      <c r="I80" s="122">
        <v>200</v>
      </c>
      <c r="J80" s="122">
        <v>2700</v>
      </c>
      <c r="K80" s="122">
        <v>101000</v>
      </c>
      <c r="L80" s="141">
        <v>0</v>
      </c>
      <c r="M80" s="122">
        <v>24000</v>
      </c>
      <c r="N80" s="122">
        <v>64300</v>
      </c>
      <c r="O80" s="122">
        <v>10500</v>
      </c>
      <c r="P80" s="122">
        <v>2200</v>
      </c>
      <c r="Q80" s="122">
        <v>1300</v>
      </c>
    </row>
    <row r="81" spans="2:17" ht="12" customHeight="1">
      <c r="B81" s="143" t="s">
        <v>129</v>
      </c>
      <c r="D81" s="124">
        <v>200</v>
      </c>
      <c r="E81" s="125">
        <v>200</v>
      </c>
      <c r="F81" s="125" t="s">
        <v>0</v>
      </c>
      <c r="G81" s="125">
        <v>200</v>
      </c>
      <c r="H81" s="126">
        <v>0</v>
      </c>
      <c r="I81" s="125" t="s">
        <v>0</v>
      </c>
      <c r="J81" s="126">
        <v>0</v>
      </c>
      <c r="K81" s="125" t="s">
        <v>0</v>
      </c>
      <c r="L81" s="122" t="s">
        <v>0</v>
      </c>
      <c r="M81" s="125" t="s">
        <v>0</v>
      </c>
      <c r="N81" s="125" t="s">
        <v>0</v>
      </c>
      <c r="O81" s="125" t="s">
        <v>0</v>
      </c>
      <c r="P81" s="125" t="s">
        <v>0</v>
      </c>
      <c r="Q81" s="125" t="s">
        <v>0</v>
      </c>
    </row>
    <row r="82" spans="2:17" ht="12" customHeight="1">
      <c r="B82" s="143" t="s">
        <v>130</v>
      </c>
      <c r="D82" s="147">
        <v>300</v>
      </c>
      <c r="E82" s="126">
        <v>200</v>
      </c>
      <c r="F82" s="125" t="s">
        <v>0</v>
      </c>
      <c r="G82" s="126">
        <v>200</v>
      </c>
      <c r="H82" s="125" t="s">
        <v>0</v>
      </c>
      <c r="I82" s="125" t="s">
        <v>0</v>
      </c>
      <c r="J82" s="125" t="s">
        <v>0</v>
      </c>
      <c r="K82" s="125" t="s">
        <v>0</v>
      </c>
      <c r="L82" s="122" t="s">
        <v>0</v>
      </c>
      <c r="M82" s="125" t="s">
        <v>0</v>
      </c>
      <c r="N82" s="125" t="s">
        <v>0</v>
      </c>
      <c r="O82" s="125" t="s">
        <v>0</v>
      </c>
      <c r="P82" s="125" t="s">
        <v>0</v>
      </c>
      <c r="Q82" s="126">
        <v>0</v>
      </c>
    </row>
    <row r="83" spans="2:17" ht="12" customHeight="1">
      <c r="B83" s="143" t="s">
        <v>131</v>
      </c>
      <c r="D83" s="124">
        <v>2000</v>
      </c>
      <c r="E83" s="126">
        <v>800</v>
      </c>
      <c r="F83" s="126">
        <v>0</v>
      </c>
      <c r="G83" s="125">
        <v>800</v>
      </c>
      <c r="H83" s="125">
        <v>200</v>
      </c>
      <c r="I83" s="125" t="s">
        <v>0</v>
      </c>
      <c r="J83" s="125">
        <v>200</v>
      </c>
      <c r="K83" s="125">
        <v>1000</v>
      </c>
      <c r="L83" s="122" t="s">
        <v>0</v>
      </c>
      <c r="M83" s="126">
        <v>0</v>
      </c>
      <c r="N83" s="125">
        <v>1000</v>
      </c>
      <c r="O83" s="125" t="s">
        <v>0</v>
      </c>
      <c r="P83" s="125" t="s">
        <v>0</v>
      </c>
      <c r="Q83" s="126">
        <v>0</v>
      </c>
    </row>
    <row r="84" spans="2:17" ht="12" customHeight="1">
      <c r="B84" s="143" t="s">
        <v>132</v>
      </c>
      <c r="D84" s="124">
        <v>9900</v>
      </c>
      <c r="E84" s="125">
        <v>3300</v>
      </c>
      <c r="F84" s="125">
        <v>100</v>
      </c>
      <c r="G84" s="125">
        <v>3300</v>
      </c>
      <c r="H84" s="125">
        <v>300</v>
      </c>
      <c r="I84" s="125">
        <v>100</v>
      </c>
      <c r="J84" s="125">
        <v>300</v>
      </c>
      <c r="K84" s="125">
        <v>5900</v>
      </c>
      <c r="L84" s="122" t="s">
        <v>0</v>
      </c>
      <c r="M84" s="125">
        <v>600</v>
      </c>
      <c r="N84" s="125">
        <v>5400</v>
      </c>
      <c r="O84" s="125" t="s">
        <v>0</v>
      </c>
      <c r="P84" s="125" t="s">
        <v>0</v>
      </c>
      <c r="Q84" s="125">
        <v>300</v>
      </c>
    </row>
    <row r="85" spans="2:17" ht="12" customHeight="1">
      <c r="B85" s="143" t="s">
        <v>133</v>
      </c>
      <c r="D85" s="124">
        <v>34400</v>
      </c>
      <c r="E85" s="125">
        <v>8000</v>
      </c>
      <c r="F85" s="125">
        <v>200</v>
      </c>
      <c r="G85" s="125">
        <v>7800</v>
      </c>
      <c r="H85" s="125">
        <v>1600</v>
      </c>
      <c r="I85" s="125">
        <v>200</v>
      </c>
      <c r="J85" s="125">
        <v>1500</v>
      </c>
      <c r="K85" s="125">
        <v>24400</v>
      </c>
      <c r="L85" s="126">
        <v>0</v>
      </c>
      <c r="M85" s="125">
        <v>1600</v>
      </c>
      <c r="N85" s="125">
        <v>21200</v>
      </c>
      <c r="O85" s="125">
        <v>1500</v>
      </c>
      <c r="P85" s="125" t="s">
        <v>0</v>
      </c>
      <c r="Q85" s="125">
        <v>400</v>
      </c>
    </row>
    <row r="86" spans="2:17" ht="12" customHeight="1">
      <c r="B86" s="143" t="s">
        <v>134</v>
      </c>
      <c r="D86" s="124">
        <v>39700</v>
      </c>
      <c r="E86" s="125">
        <v>8600</v>
      </c>
      <c r="F86" s="126">
        <v>200</v>
      </c>
      <c r="G86" s="125">
        <v>8400</v>
      </c>
      <c r="H86" s="125">
        <v>500</v>
      </c>
      <c r="I86" s="126" t="s">
        <v>0</v>
      </c>
      <c r="J86" s="125">
        <v>500</v>
      </c>
      <c r="K86" s="125">
        <v>30200</v>
      </c>
      <c r="L86" s="122" t="s">
        <v>0</v>
      </c>
      <c r="M86" s="125">
        <v>7000</v>
      </c>
      <c r="N86" s="125">
        <v>18400</v>
      </c>
      <c r="O86" s="125">
        <v>3700</v>
      </c>
      <c r="P86" s="125">
        <v>1100</v>
      </c>
      <c r="Q86" s="125">
        <v>400</v>
      </c>
    </row>
    <row r="87" spans="2:17" ht="12" customHeight="1">
      <c r="B87" s="143" t="s">
        <v>135</v>
      </c>
      <c r="D87" s="124">
        <v>14600</v>
      </c>
      <c r="E87" s="125">
        <v>2900</v>
      </c>
      <c r="F87" s="126">
        <v>100</v>
      </c>
      <c r="G87" s="125">
        <v>2800</v>
      </c>
      <c r="H87" s="126">
        <v>0</v>
      </c>
      <c r="I87" s="125" t="s">
        <v>0</v>
      </c>
      <c r="J87" s="126">
        <v>0</v>
      </c>
      <c r="K87" s="125">
        <v>11700</v>
      </c>
      <c r="L87" s="122" t="s">
        <v>0</v>
      </c>
      <c r="M87" s="125">
        <v>5200</v>
      </c>
      <c r="N87" s="125">
        <v>4100</v>
      </c>
      <c r="O87" s="125">
        <v>2100</v>
      </c>
      <c r="P87" s="125">
        <v>300</v>
      </c>
      <c r="Q87" s="125">
        <v>100</v>
      </c>
    </row>
    <row r="88" spans="2:17" ht="12" customHeight="1">
      <c r="B88" s="143" t="s">
        <v>136</v>
      </c>
      <c r="D88" s="124">
        <v>6300</v>
      </c>
      <c r="E88" s="125">
        <v>1000</v>
      </c>
      <c r="F88" s="126">
        <v>0</v>
      </c>
      <c r="G88" s="125">
        <v>1000</v>
      </c>
      <c r="H88" s="126">
        <v>0</v>
      </c>
      <c r="I88" s="126" t="s">
        <v>0</v>
      </c>
      <c r="J88" s="126">
        <v>0</v>
      </c>
      <c r="K88" s="125">
        <v>5300</v>
      </c>
      <c r="L88" s="122" t="s">
        <v>0</v>
      </c>
      <c r="M88" s="125">
        <v>2000</v>
      </c>
      <c r="N88" s="125">
        <v>2600</v>
      </c>
      <c r="O88" s="125">
        <v>700</v>
      </c>
      <c r="P88" s="125" t="s">
        <v>0</v>
      </c>
      <c r="Q88" s="125" t="s">
        <v>0</v>
      </c>
    </row>
    <row r="89" spans="2:17" ht="12" customHeight="1">
      <c r="B89" s="143" t="s">
        <v>137</v>
      </c>
      <c r="D89" s="124">
        <v>4700</v>
      </c>
      <c r="E89" s="125">
        <v>1300</v>
      </c>
      <c r="F89" s="126">
        <v>0</v>
      </c>
      <c r="G89" s="125">
        <v>1300</v>
      </c>
      <c r="H89" s="125" t="s">
        <v>0</v>
      </c>
      <c r="I89" s="125" t="s">
        <v>0</v>
      </c>
      <c r="J89" s="125" t="s">
        <v>0</v>
      </c>
      <c r="K89" s="125">
        <v>3400</v>
      </c>
      <c r="L89" s="122" t="s">
        <v>0</v>
      </c>
      <c r="M89" s="125">
        <v>1100</v>
      </c>
      <c r="N89" s="125">
        <v>1900</v>
      </c>
      <c r="O89" s="125">
        <v>400</v>
      </c>
      <c r="P89" s="125" t="s">
        <v>0</v>
      </c>
      <c r="Q89" s="126">
        <v>0</v>
      </c>
    </row>
    <row r="90" spans="2:17" ht="12" customHeight="1">
      <c r="B90" s="143" t="s">
        <v>138</v>
      </c>
      <c r="D90" s="124">
        <v>7500</v>
      </c>
      <c r="E90" s="125">
        <v>1400</v>
      </c>
      <c r="F90" s="126">
        <v>0</v>
      </c>
      <c r="G90" s="125">
        <v>1300</v>
      </c>
      <c r="H90" s="125" t="s">
        <v>0</v>
      </c>
      <c r="I90" s="125" t="s">
        <v>0</v>
      </c>
      <c r="J90" s="125" t="s">
        <v>0</v>
      </c>
      <c r="K90" s="125">
        <v>6100</v>
      </c>
      <c r="L90" s="122" t="s">
        <v>0</v>
      </c>
      <c r="M90" s="125">
        <v>3200</v>
      </c>
      <c r="N90" s="125">
        <v>2300</v>
      </c>
      <c r="O90" s="125">
        <v>500</v>
      </c>
      <c r="P90" s="125" t="s">
        <v>0</v>
      </c>
      <c r="Q90" s="126">
        <v>0</v>
      </c>
    </row>
    <row r="91" spans="2:17" ht="12" customHeight="1">
      <c r="B91" s="143" t="s">
        <v>139</v>
      </c>
      <c r="D91" s="124">
        <v>7000</v>
      </c>
      <c r="E91" s="125">
        <v>1100</v>
      </c>
      <c r="F91" s="126">
        <v>0</v>
      </c>
      <c r="G91" s="125">
        <v>1100</v>
      </c>
      <c r="H91" s="125">
        <v>100</v>
      </c>
      <c r="I91" s="125" t="s">
        <v>0</v>
      </c>
      <c r="J91" s="125">
        <v>100</v>
      </c>
      <c r="K91" s="125">
        <v>5800</v>
      </c>
      <c r="L91" s="122" t="s">
        <v>0</v>
      </c>
      <c r="M91" s="125">
        <v>1300</v>
      </c>
      <c r="N91" s="125">
        <v>3800</v>
      </c>
      <c r="O91" s="125">
        <v>100</v>
      </c>
      <c r="P91" s="125">
        <v>600</v>
      </c>
      <c r="Q91" s="125" t="s">
        <v>0</v>
      </c>
    </row>
    <row r="92" spans="2:17" ht="12" customHeight="1">
      <c r="B92" s="143" t="s">
        <v>140</v>
      </c>
      <c r="D92" s="124">
        <v>4400</v>
      </c>
      <c r="E92" s="125">
        <v>900</v>
      </c>
      <c r="F92" s="126">
        <v>0</v>
      </c>
      <c r="G92" s="125">
        <v>900</v>
      </c>
      <c r="H92" s="125" t="s">
        <v>0</v>
      </c>
      <c r="I92" s="125" t="s">
        <v>0</v>
      </c>
      <c r="J92" s="125" t="s">
        <v>0</v>
      </c>
      <c r="K92" s="125">
        <v>3600</v>
      </c>
      <c r="L92" s="122" t="s">
        <v>0</v>
      </c>
      <c r="M92" s="125">
        <v>1100</v>
      </c>
      <c r="N92" s="125">
        <v>1100</v>
      </c>
      <c r="O92" s="125">
        <v>1000</v>
      </c>
      <c r="P92" s="125">
        <v>300</v>
      </c>
      <c r="Q92" s="126">
        <v>0</v>
      </c>
    </row>
    <row r="93" spans="2:17" ht="12" customHeight="1">
      <c r="B93" s="143" t="s">
        <v>141</v>
      </c>
      <c r="D93" s="124">
        <v>3800</v>
      </c>
      <c r="E93" s="145">
        <v>100</v>
      </c>
      <c r="F93" s="125" t="s">
        <v>0</v>
      </c>
      <c r="G93" s="145">
        <v>100</v>
      </c>
      <c r="H93" s="126">
        <v>0</v>
      </c>
      <c r="I93" s="125" t="s">
        <v>0</v>
      </c>
      <c r="J93" s="126">
        <v>0</v>
      </c>
      <c r="K93" s="125">
        <v>3700</v>
      </c>
      <c r="L93" s="122" t="s">
        <v>0</v>
      </c>
      <c r="M93" s="125">
        <v>700</v>
      </c>
      <c r="N93" s="125">
        <v>2400</v>
      </c>
      <c r="O93" s="125">
        <v>500</v>
      </c>
      <c r="P93" s="125" t="s">
        <v>0</v>
      </c>
      <c r="Q93" s="126">
        <v>0</v>
      </c>
    </row>
    <row r="94" spans="4:17" ht="12" customHeight="1">
      <c r="D94" s="124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</row>
    <row r="95" spans="2:17" s="120" customFormat="1" ht="12" customHeight="1">
      <c r="B95" s="140" t="s">
        <v>146</v>
      </c>
      <c r="D95" s="121">
        <v>2700</v>
      </c>
      <c r="E95" s="122">
        <v>1000</v>
      </c>
      <c r="F95" s="122">
        <v>100</v>
      </c>
      <c r="G95" s="122">
        <v>900</v>
      </c>
      <c r="H95" s="122">
        <v>1300</v>
      </c>
      <c r="I95" s="122">
        <v>400</v>
      </c>
      <c r="J95" s="122">
        <v>900</v>
      </c>
      <c r="K95" s="122">
        <v>400</v>
      </c>
      <c r="L95" s="141" t="s">
        <v>0</v>
      </c>
      <c r="M95" s="122">
        <v>300</v>
      </c>
      <c r="N95" s="122">
        <v>100</v>
      </c>
      <c r="O95" s="122" t="s">
        <v>0</v>
      </c>
      <c r="P95" s="122" t="s">
        <v>0</v>
      </c>
      <c r="Q95" s="141">
        <v>0</v>
      </c>
    </row>
    <row r="96" spans="2:17" ht="12" customHeight="1">
      <c r="B96" s="143" t="s">
        <v>129</v>
      </c>
      <c r="D96" s="147">
        <v>0</v>
      </c>
      <c r="E96" s="126">
        <v>0</v>
      </c>
      <c r="F96" s="126">
        <v>0</v>
      </c>
      <c r="G96" s="125" t="s">
        <v>0</v>
      </c>
      <c r="H96" s="125" t="s">
        <v>0</v>
      </c>
      <c r="I96" s="125" t="s">
        <v>0</v>
      </c>
      <c r="J96" s="125" t="s">
        <v>0</v>
      </c>
      <c r="K96" s="125" t="s">
        <v>0</v>
      </c>
      <c r="L96" s="125" t="s">
        <v>0</v>
      </c>
      <c r="M96" s="125" t="s">
        <v>0</v>
      </c>
      <c r="N96" s="125" t="s">
        <v>0</v>
      </c>
      <c r="O96" s="125" t="s">
        <v>0</v>
      </c>
      <c r="P96" s="125" t="s">
        <v>0</v>
      </c>
      <c r="Q96" s="125" t="s">
        <v>0</v>
      </c>
    </row>
    <row r="97" spans="2:17" ht="12" customHeight="1">
      <c r="B97" s="143" t="s">
        <v>130</v>
      </c>
      <c r="D97" s="124" t="s">
        <v>0</v>
      </c>
      <c r="E97" s="125" t="s">
        <v>0</v>
      </c>
      <c r="F97" s="126" t="s">
        <v>0</v>
      </c>
      <c r="G97" s="125" t="s">
        <v>0</v>
      </c>
      <c r="H97" s="125" t="s">
        <v>0</v>
      </c>
      <c r="I97" s="125" t="s">
        <v>0</v>
      </c>
      <c r="J97" s="125" t="s">
        <v>0</v>
      </c>
      <c r="K97" s="125" t="s">
        <v>0</v>
      </c>
      <c r="L97" s="125" t="s">
        <v>0</v>
      </c>
      <c r="M97" s="125" t="s">
        <v>0</v>
      </c>
      <c r="N97" s="125" t="s">
        <v>0</v>
      </c>
      <c r="O97" s="125" t="s">
        <v>0</v>
      </c>
      <c r="P97" s="125" t="s">
        <v>0</v>
      </c>
      <c r="Q97" s="125" t="s">
        <v>0</v>
      </c>
    </row>
    <row r="98" spans="2:17" ht="12" customHeight="1">
      <c r="B98" s="143" t="s">
        <v>131</v>
      </c>
      <c r="D98" s="124">
        <v>300</v>
      </c>
      <c r="E98" s="126">
        <v>0</v>
      </c>
      <c r="F98" s="126">
        <v>0</v>
      </c>
      <c r="G98" s="126">
        <v>0</v>
      </c>
      <c r="H98" s="125">
        <v>200</v>
      </c>
      <c r="I98" s="126">
        <v>0</v>
      </c>
      <c r="J98" s="125">
        <v>200</v>
      </c>
      <c r="K98" s="125">
        <v>100</v>
      </c>
      <c r="L98" s="125" t="s">
        <v>0</v>
      </c>
      <c r="M98" s="125">
        <v>100</v>
      </c>
      <c r="N98" s="125" t="s">
        <v>0</v>
      </c>
      <c r="O98" s="125" t="s">
        <v>0</v>
      </c>
      <c r="P98" s="125" t="s">
        <v>0</v>
      </c>
      <c r="Q98" s="125" t="s">
        <v>0</v>
      </c>
    </row>
    <row r="99" spans="2:17" ht="12" customHeight="1">
      <c r="B99" s="143" t="s">
        <v>132</v>
      </c>
      <c r="D99" s="124">
        <v>900</v>
      </c>
      <c r="E99" s="125">
        <v>300</v>
      </c>
      <c r="F99" s="125">
        <v>100</v>
      </c>
      <c r="G99" s="125">
        <v>200</v>
      </c>
      <c r="H99" s="125">
        <v>500</v>
      </c>
      <c r="I99" s="126">
        <v>200</v>
      </c>
      <c r="J99" s="125">
        <v>300</v>
      </c>
      <c r="K99" s="126">
        <v>0</v>
      </c>
      <c r="L99" s="126" t="s">
        <v>0</v>
      </c>
      <c r="M99" s="126">
        <v>0</v>
      </c>
      <c r="N99" s="125" t="s">
        <v>0</v>
      </c>
      <c r="O99" s="125" t="s">
        <v>0</v>
      </c>
      <c r="P99" s="125" t="s">
        <v>0</v>
      </c>
      <c r="Q99" s="125" t="s">
        <v>0</v>
      </c>
    </row>
    <row r="100" spans="2:17" ht="12" customHeight="1">
      <c r="B100" s="143" t="s">
        <v>133</v>
      </c>
      <c r="D100" s="124">
        <v>600</v>
      </c>
      <c r="E100" s="125">
        <v>200</v>
      </c>
      <c r="F100" s="126">
        <v>0</v>
      </c>
      <c r="G100" s="125">
        <v>200</v>
      </c>
      <c r="H100" s="125">
        <v>200</v>
      </c>
      <c r="I100" s="126">
        <v>100</v>
      </c>
      <c r="J100" s="125">
        <v>200</v>
      </c>
      <c r="K100" s="125">
        <v>200</v>
      </c>
      <c r="L100" s="125" t="s">
        <v>0</v>
      </c>
      <c r="M100" s="125">
        <v>200</v>
      </c>
      <c r="N100" s="125" t="s">
        <v>0</v>
      </c>
      <c r="O100" s="125" t="s">
        <v>0</v>
      </c>
      <c r="P100" s="125" t="s">
        <v>0</v>
      </c>
      <c r="Q100" s="125" t="s">
        <v>0</v>
      </c>
    </row>
    <row r="101" spans="2:17" ht="12" customHeight="1">
      <c r="B101" s="143" t="s">
        <v>134</v>
      </c>
      <c r="D101" s="124">
        <v>500</v>
      </c>
      <c r="E101" s="125">
        <v>200</v>
      </c>
      <c r="F101" s="125" t="s">
        <v>0</v>
      </c>
      <c r="G101" s="125">
        <v>200</v>
      </c>
      <c r="H101" s="125">
        <v>100</v>
      </c>
      <c r="I101" s="145" t="s">
        <v>0</v>
      </c>
      <c r="J101" s="125">
        <v>100</v>
      </c>
      <c r="K101" s="125">
        <v>100</v>
      </c>
      <c r="L101" s="125" t="s">
        <v>0</v>
      </c>
      <c r="M101" s="125" t="s">
        <v>0</v>
      </c>
      <c r="N101" s="125">
        <v>100</v>
      </c>
      <c r="O101" s="125" t="s">
        <v>0</v>
      </c>
      <c r="P101" s="125" t="s">
        <v>0</v>
      </c>
      <c r="Q101" s="126">
        <v>0</v>
      </c>
    </row>
    <row r="102" spans="2:17" ht="12" customHeight="1">
      <c r="B102" s="143" t="s">
        <v>135</v>
      </c>
      <c r="D102" s="124">
        <v>100</v>
      </c>
      <c r="E102" s="125">
        <v>100</v>
      </c>
      <c r="F102" s="125" t="s">
        <v>0</v>
      </c>
      <c r="G102" s="125">
        <v>100</v>
      </c>
      <c r="H102" s="126">
        <v>0</v>
      </c>
      <c r="I102" s="126">
        <v>0</v>
      </c>
      <c r="J102" s="126">
        <v>0</v>
      </c>
      <c r="K102" s="125" t="s">
        <v>0</v>
      </c>
      <c r="L102" s="125" t="s">
        <v>0</v>
      </c>
      <c r="M102" s="125" t="s">
        <v>0</v>
      </c>
      <c r="N102" s="125" t="s">
        <v>0</v>
      </c>
      <c r="O102" s="125" t="s">
        <v>0</v>
      </c>
      <c r="P102" s="125" t="s">
        <v>0</v>
      </c>
      <c r="Q102" s="125" t="s">
        <v>0</v>
      </c>
    </row>
    <row r="103" spans="2:17" ht="12" customHeight="1">
      <c r="B103" s="143" t="s">
        <v>136</v>
      </c>
      <c r="D103" s="124">
        <v>100</v>
      </c>
      <c r="E103" s="125">
        <v>100</v>
      </c>
      <c r="F103" s="125" t="s">
        <v>0</v>
      </c>
      <c r="G103" s="125">
        <v>100</v>
      </c>
      <c r="H103" s="126" t="s">
        <v>0</v>
      </c>
      <c r="I103" s="125" t="s">
        <v>0</v>
      </c>
      <c r="J103" s="126" t="s">
        <v>0</v>
      </c>
      <c r="K103" s="125" t="s">
        <v>0</v>
      </c>
      <c r="L103" s="125" t="s">
        <v>0</v>
      </c>
      <c r="M103" s="125" t="s">
        <v>0</v>
      </c>
      <c r="N103" s="125" t="s">
        <v>0</v>
      </c>
      <c r="O103" s="125" t="s">
        <v>0</v>
      </c>
      <c r="P103" s="125" t="s">
        <v>0</v>
      </c>
      <c r="Q103" s="125" t="s">
        <v>0</v>
      </c>
    </row>
    <row r="104" spans="2:17" ht="12" customHeight="1">
      <c r="B104" s="143" t="s">
        <v>137</v>
      </c>
      <c r="D104" s="124">
        <v>100</v>
      </c>
      <c r="E104" s="125">
        <v>100</v>
      </c>
      <c r="F104" s="126" t="s">
        <v>0</v>
      </c>
      <c r="G104" s="125">
        <v>100</v>
      </c>
      <c r="H104" s="126" t="s">
        <v>0</v>
      </c>
      <c r="I104" s="126" t="s">
        <v>0</v>
      </c>
      <c r="J104" s="125" t="s">
        <v>0</v>
      </c>
      <c r="K104" s="125" t="s">
        <v>0</v>
      </c>
      <c r="L104" s="125" t="s">
        <v>0</v>
      </c>
      <c r="M104" s="125" t="s">
        <v>0</v>
      </c>
      <c r="N104" s="125" t="s">
        <v>0</v>
      </c>
      <c r="O104" s="125" t="s">
        <v>0</v>
      </c>
      <c r="P104" s="125" t="s">
        <v>0</v>
      </c>
      <c r="Q104" s="126" t="s">
        <v>0</v>
      </c>
    </row>
    <row r="105" spans="2:17" ht="12" customHeight="1">
      <c r="B105" s="143" t="s">
        <v>138</v>
      </c>
      <c r="D105" s="147">
        <v>0</v>
      </c>
      <c r="E105" s="126">
        <v>0</v>
      </c>
      <c r="F105" s="126" t="s">
        <v>0</v>
      </c>
      <c r="G105" s="126">
        <v>0</v>
      </c>
      <c r="H105" s="125" t="s">
        <v>0</v>
      </c>
      <c r="I105" s="125" t="s">
        <v>0</v>
      </c>
      <c r="J105" s="125" t="s">
        <v>0</v>
      </c>
      <c r="K105" s="125" t="s">
        <v>0</v>
      </c>
      <c r="L105" s="125" t="s">
        <v>0</v>
      </c>
      <c r="M105" s="125" t="s">
        <v>0</v>
      </c>
      <c r="N105" s="125" t="s">
        <v>0</v>
      </c>
      <c r="O105" s="125" t="s">
        <v>0</v>
      </c>
      <c r="P105" s="125" t="s">
        <v>0</v>
      </c>
      <c r="Q105" s="126" t="s">
        <v>0</v>
      </c>
    </row>
    <row r="106" spans="2:17" ht="12" customHeight="1">
      <c r="B106" s="143" t="s">
        <v>139</v>
      </c>
      <c r="D106" s="124">
        <v>100</v>
      </c>
      <c r="E106" s="126">
        <v>0</v>
      </c>
      <c r="F106" s="125" t="s">
        <v>0</v>
      </c>
      <c r="G106" s="126">
        <v>0</v>
      </c>
      <c r="H106" s="126">
        <v>0</v>
      </c>
      <c r="I106" s="126">
        <v>0</v>
      </c>
      <c r="J106" s="125" t="s">
        <v>0</v>
      </c>
      <c r="K106" s="125" t="s">
        <v>0</v>
      </c>
      <c r="L106" s="125" t="s">
        <v>0</v>
      </c>
      <c r="M106" s="125" t="s">
        <v>0</v>
      </c>
      <c r="N106" s="125" t="s">
        <v>0</v>
      </c>
      <c r="O106" s="125" t="s">
        <v>0</v>
      </c>
      <c r="P106" s="125" t="s">
        <v>0</v>
      </c>
      <c r="Q106" s="125" t="s">
        <v>0</v>
      </c>
    </row>
    <row r="107" spans="2:17" ht="12" customHeight="1">
      <c r="B107" s="143" t="s">
        <v>140</v>
      </c>
      <c r="D107" s="147">
        <v>0</v>
      </c>
      <c r="E107" s="126">
        <v>0</v>
      </c>
      <c r="F107" s="126" t="s">
        <v>0</v>
      </c>
      <c r="G107" s="126">
        <v>0</v>
      </c>
      <c r="H107" s="126">
        <v>0</v>
      </c>
      <c r="I107" s="126">
        <v>0</v>
      </c>
      <c r="J107" s="126" t="s">
        <v>0</v>
      </c>
      <c r="K107" s="125" t="s">
        <v>0</v>
      </c>
      <c r="L107" s="125" t="s">
        <v>0</v>
      </c>
      <c r="M107" s="125" t="s">
        <v>0</v>
      </c>
      <c r="N107" s="125" t="s">
        <v>0</v>
      </c>
      <c r="O107" s="125" t="s">
        <v>0</v>
      </c>
      <c r="P107" s="125" t="s">
        <v>0</v>
      </c>
      <c r="Q107" s="126" t="s">
        <v>0</v>
      </c>
    </row>
    <row r="108" spans="2:17" ht="12" customHeight="1">
      <c r="B108" s="143" t="s">
        <v>141</v>
      </c>
      <c r="D108" s="124">
        <v>100</v>
      </c>
      <c r="E108" s="126">
        <v>0</v>
      </c>
      <c r="F108" s="126" t="s">
        <v>0</v>
      </c>
      <c r="G108" s="126">
        <v>0</v>
      </c>
      <c r="H108" s="126" t="s">
        <v>0</v>
      </c>
      <c r="I108" s="125" t="s">
        <v>0</v>
      </c>
      <c r="J108" s="126" t="s">
        <v>0</v>
      </c>
      <c r="K108" s="126">
        <v>0</v>
      </c>
      <c r="L108" s="125" t="s">
        <v>0</v>
      </c>
      <c r="M108" s="126">
        <v>0</v>
      </c>
      <c r="N108" s="126">
        <v>0</v>
      </c>
      <c r="O108" s="125" t="s">
        <v>0</v>
      </c>
      <c r="P108" s="125" t="s">
        <v>0</v>
      </c>
      <c r="Q108" s="126" t="s">
        <v>0</v>
      </c>
    </row>
    <row r="109" spans="4:17" ht="12" customHeight="1">
      <c r="D109" s="124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</row>
    <row r="110" spans="2:17" s="120" customFormat="1" ht="12" customHeight="1">
      <c r="B110" s="140" t="s">
        <v>70</v>
      </c>
      <c r="D110" s="121">
        <v>27700</v>
      </c>
      <c r="E110" s="122">
        <v>11200</v>
      </c>
      <c r="F110" s="141">
        <v>200</v>
      </c>
      <c r="G110" s="122">
        <v>11000</v>
      </c>
      <c r="H110" s="141">
        <v>700</v>
      </c>
      <c r="I110" s="141">
        <v>0</v>
      </c>
      <c r="J110" s="141">
        <v>700</v>
      </c>
      <c r="K110" s="122">
        <v>15600</v>
      </c>
      <c r="L110" s="122" t="s">
        <v>0</v>
      </c>
      <c r="M110" s="122">
        <v>13500</v>
      </c>
      <c r="N110" s="122">
        <v>2100</v>
      </c>
      <c r="O110" s="122" t="s">
        <v>0</v>
      </c>
      <c r="P110" s="122" t="s">
        <v>0</v>
      </c>
      <c r="Q110" s="141">
        <v>200</v>
      </c>
    </row>
    <row r="111" spans="2:17" s="120" customFormat="1" ht="12" customHeight="1">
      <c r="B111" s="143" t="s">
        <v>129</v>
      </c>
      <c r="D111" s="147">
        <v>0</v>
      </c>
      <c r="E111" s="126">
        <v>0</v>
      </c>
      <c r="F111" s="126" t="s">
        <v>0</v>
      </c>
      <c r="G111" s="126">
        <v>0</v>
      </c>
      <c r="H111" s="126" t="s">
        <v>0</v>
      </c>
      <c r="I111" s="125" t="s">
        <v>0</v>
      </c>
      <c r="J111" s="126" t="s">
        <v>0</v>
      </c>
      <c r="K111" s="125" t="s">
        <v>0</v>
      </c>
      <c r="L111" s="125" t="s">
        <v>0</v>
      </c>
      <c r="M111" s="125" t="s">
        <v>0</v>
      </c>
      <c r="N111" s="125" t="s">
        <v>0</v>
      </c>
      <c r="O111" s="125" t="s">
        <v>0</v>
      </c>
      <c r="P111" s="125" t="s">
        <v>0</v>
      </c>
      <c r="Q111" s="126" t="s">
        <v>0</v>
      </c>
    </row>
    <row r="112" spans="2:17" ht="12" customHeight="1">
      <c r="B112" s="143" t="s">
        <v>130</v>
      </c>
      <c r="D112" s="147">
        <v>0</v>
      </c>
      <c r="E112" s="126">
        <v>0</v>
      </c>
      <c r="F112" s="126">
        <v>0</v>
      </c>
      <c r="G112" s="126">
        <v>0</v>
      </c>
      <c r="H112" s="125" t="s">
        <v>0</v>
      </c>
      <c r="I112" s="125" t="s">
        <v>0</v>
      </c>
      <c r="J112" s="125" t="s">
        <v>0</v>
      </c>
      <c r="K112" s="125" t="s">
        <v>0</v>
      </c>
      <c r="L112" s="125" t="s">
        <v>0</v>
      </c>
      <c r="M112" s="125" t="s">
        <v>0</v>
      </c>
      <c r="N112" s="125" t="s">
        <v>0</v>
      </c>
      <c r="O112" s="125" t="s">
        <v>0</v>
      </c>
      <c r="P112" s="125" t="s">
        <v>0</v>
      </c>
      <c r="Q112" s="125" t="s">
        <v>0</v>
      </c>
    </row>
    <row r="113" spans="2:17" ht="12" customHeight="1">
      <c r="B113" s="143" t="s">
        <v>131</v>
      </c>
      <c r="D113" s="124">
        <v>600</v>
      </c>
      <c r="E113" s="125">
        <v>200</v>
      </c>
      <c r="F113" s="125" t="s">
        <v>0</v>
      </c>
      <c r="G113" s="125">
        <v>200</v>
      </c>
      <c r="H113" s="125">
        <v>300</v>
      </c>
      <c r="I113" s="125" t="s">
        <v>0</v>
      </c>
      <c r="J113" s="125">
        <v>300</v>
      </c>
      <c r="K113" s="125">
        <v>100</v>
      </c>
      <c r="L113" s="125" t="s">
        <v>0</v>
      </c>
      <c r="M113" s="125">
        <v>100</v>
      </c>
      <c r="N113" s="125" t="s">
        <v>0</v>
      </c>
      <c r="O113" s="125" t="s">
        <v>0</v>
      </c>
      <c r="P113" s="125" t="s">
        <v>0</v>
      </c>
      <c r="Q113" s="126">
        <v>0</v>
      </c>
    </row>
    <row r="114" spans="2:17" ht="12" customHeight="1">
      <c r="B114" s="143" t="s">
        <v>132</v>
      </c>
      <c r="D114" s="124">
        <v>1700</v>
      </c>
      <c r="E114" s="125">
        <v>700</v>
      </c>
      <c r="F114" s="126">
        <v>0</v>
      </c>
      <c r="G114" s="125">
        <v>700</v>
      </c>
      <c r="H114" s="125">
        <v>100</v>
      </c>
      <c r="I114" s="125" t="s">
        <v>0</v>
      </c>
      <c r="J114" s="125">
        <v>100</v>
      </c>
      <c r="K114" s="125">
        <v>800</v>
      </c>
      <c r="L114" s="122" t="s">
        <v>0</v>
      </c>
      <c r="M114" s="125">
        <v>500</v>
      </c>
      <c r="N114" s="125">
        <v>300</v>
      </c>
      <c r="O114" s="125" t="s">
        <v>0</v>
      </c>
      <c r="P114" s="122" t="s">
        <v>0</v>
      </c>
      <c r="Q114" s="126">
        <v>0</v>
      </c>
    </row>
    <row r="115" spans="2:17" ht="12" customHeight="1">
      <c r="B115" s="143" t="s">
        <v>133</v>
      </c>
      <c r="D115" s="124">
        <v>3500</v>
      </c>
      <c r="E115" s="125">
        <v>2700</v>
      </c>
      <c r="F115" s="125">
        <v>100</v>
      </c>
      <c r="G115" s="125">
        <v>2600</v>
      </c>
      <c r="H115" s="125">
        <v>300</v>
      </c>
      <c r="I115" s="126">
        <v>0</v>
      </c>
      <c r="J115" s="126">
        <v>300</v>
      </c>
      <c r="K115" s="125">
        <v>500</v>
      </c>
      <c r="L115" s="122" t="s">
        <v>0</v>
      </c>
      <c r="M115" s="125">
        <v>200</v>
      </c>
      <c r="N115" s="125">
        <v>300</v>
      </c>
      <c r="O115" s="125" t="s">
        <v>0</v>
      </c>
      <c r="P115" s="122" t="s">
        <v>0</v>
      </c>
      <c r="Q115" s="126">
        <v>100</v>
      </c>
    </row>
    <row r="116" spans="2:17" ht="12" customHeight="1">
      <c r="B116" s="143" t="s">
        <v>134</v>
      </c>
      <c r="D116" s="124">
        <v>8100</v>
      </c>
      <c r="E116" s="125">
        <v>3200</v>
      </c>
      <c r="F116" s="125">
        <v>100</v>
      </c>
      <c r="G116" s="125">
        <v>3200</v>
      </c>
      <c r="H116" s="125">
        <v>100</v>
      </c>
      <c r="I116" s="125" t="s">
        <v>0</v>
      </c>
      <c r="J116" s="125">
        <v>100</v>
      </c>
      <c r="K116" s="125">
        <v>4800</v>
      </c>
      <c r="L116" s="122" t="s">
        <v>0</v>
      </c>
      <c r="M116" s="125">
        <v>4500</v>
      </c>
      <c r="N116" s="125">
        <v>300</v>
      </c>
      <c r="O116" s="125" t="s">
        <v>0</v>
      </c>
      <c r="P116" s="122" t="s">
        <v>0</v>
      </c>
      <c r="Q116" s="126">
        <v>0</v>
      </c>
    </row>
    <row r="117" spans="2:17" ht="12" customHeight="1">
      <c r="B117" s="143" t="s">
        <v>135</v>
      </c>
      <c r="D117" s="124">
        <v>4300</v>
      </c>
      <c r="E117" s="125">
        <v>1300</v>
      </c>
      <c r="F117" s="126">
        <v>0</v>
      </c>
      <c r="G117" s="125">
        <v>1300</v>
      </c>
      <c r="H117" s="125" t="s">
        <v>0</v>
      </c>
      <c r="I117" s="125" t="s">
        <v>0</v>
      </c>
      <c r="J117" s="125" t="s">
        <v>0</v>
      </c>
      <c r="K117" s="125">
        <v>2900</v>
      </c>
      <c r="L117" s="122" t="s">
        <v>0</v>
      </c>
      <c r="M117" s="125">
        <v>2700</v>
      </c>
      <c r="N117" s="125">
        <v>200</v>
      </c>
      <c r="O117" s="125" t="s">
        <v>0</v>
      </c>
      <c r="P117" s="122" t="s">
        <v>0</v>
      </c>
      <c r="Q117" s="126" t="s">
        <v>0</v>
      </c>
    </row>
    <row r="118" spans="2:17" ht="12" customHeight="1">
      <c r="B118" s="143" t="s">
        <v>136</v>
      </c>
      <c r="D118" s="124">
        <v>1600</v>
      </c>
      <c r="E118" s="125">
        <v>500</v>
      </c>
      <c r="F118" s="125" t="s">
        <v>0</v>
      </c>
      <c r="G118" s="125">
        <v>500</v>
      </c>
      <c r="H118" s="126" t="s">
        <v>0</v>
      </c>
      <c r="I118" s="125" t="s">
        <v>0</v>
      </c>
      <c r="J118" s="126" t="s">
        <v>0</v>
      </c>
      <c r="K118" s="125">
        <v>1200</v>
      </c>
      <c r="L118" s="122" t="s">
        <v>0</v>
      </c>
      <c r="M118" s="125">
        <v>700</v>
      </c>
      <c r="N118" s="125">
        <v>400</v>
      </c>
      <c r="O118" s="125" t="s">
        <v>0</v>
      </c>
      <c r="P118" s="122" t="s">
        <v>0</v>
      </c>
      <c r="Q118" s="126" t="s">
        <v>0</v>
      </c>
    </row>
    <row r="119" spans="2:17" ht="12" customHeight="1">
      <c r="B119" s="143" t="s">
        <v>137</v>
      </c>
      <c r="D119" s="124">
        <v>2000</v>
      </c>
      <c r="E119" s="125">
        <v>600</v>
      </c>
      <c r="F119" s="126" t="s">
        <v>0</v>
      </c>
      <c r="G119" s="125">
        <v>600</v>
      </c>
      <c r="H119" s="126" t="s">
        <v>0</v>
      </c>
      <c r="I119" s="125" t="s">
        <v>0</v>
      </c>
      <c r="J119" s="126" t="s">
        <v>0</v>
      </c>
      <c r="K119" s="125">
        <v>1300</v>
      </c>
      <c r="L119" s="122" t="s">
        <v>0</v>
      </c>
      <c r="M119" s="125">
        <v>1100</v>
      </c>
      <c r="N119" s="125">
        <v>200</v>
      </c>
      <c r="O119" s="125" t="s">
        <v>0</v>
      </c>
      <c r="P119" s="122" t="s">
        <v>0</v>
      </c>
      <c r="Q119" s="126" t="s">
        <v>0</v>
      </c>
    </row>
    <row r="120" spans="2:17" ht="12" customHeight="1">
      <c r="B120" s="143" t="s">
        <v>138</v>
      </c>
      <c r="D120" s="124">
        <v>1500</v>
      </c>
      <c r="E120" s="125">
        <v>500</v>
      </c>
      <c r="F120" s="126">
        <v>0</v>
      </c>
      <c r="G120" s="125">
        <v>500</v>
      </c>
      <c r="H120" s="126" t="s">
        <v>0</v>
      </c>
      <c r="I120" s="125" t="s">
        <v>0</v>
      </c>
      <c r="J120" s="126" t="s">
        <v>0</v>
      </c>
      <c r="K120" s="125">
        <v>1000</v>
      </c>
      <c r="L120" s="122" t="s">
        <v>0</v>
      </c>
      <c r="M120" s="125">
        <v>800</v>
      </c>
      <c r="N120" s="125">
        <v>200</v>
      </c>
      <c r="O120" s="125" t="s">
        <v>0</v>
      </c>
      <c r="P120" s="122" t="s">
        <v>0</v>
      </c>
      <c r="Q120" s="125" t="s">
        <v>0</v>
      </c>
    </row>
    <row r="121" spans="2:17" ht="12" customHeight="1">
      <c r="B121" s="143" t="s">
        <v>139</v>
      </c>
      <c r="D121" s="124">
        <v>1500</v>
      </c>
      <c r="E121" s="125">
        <v>900</v>
      </c>
      <c r="F121" s="126">
        <v>0</v>
      </c>
      <c r="G121" s="125">
        <v>900</v>
      </c>
      <c r="H121" s="126">
        <v>0</v>
      </c>
      <c r="I121" s="125" t="s">
        <v>0</v>
      </c>
      <c r="J121" s="126">
        <v>0</v>
      </c>
      <c r="K121" s="125">
        <v>500</v>
      </c>
      <c r="L121" s="122" t="s">
        <v>0</v>
      </c>
      <c r="M121" s="125">
        <v>500</v>
      </c>
      <c r="N121" s="126">
        <v>0</v>
      </c>
      <c r="O121" s="125" t="s">
        <v>0</v>
      </c>
      <c r="P121" s="122" t="s">
        <v>0</v>
      </c>
      <c r="Q121" s="126">
        <v>0</v>
      </c>
    </row>
    <row r="122" spans="2:17" ht="12" customHeight="1">
      <c r="B122" s="143" t="s">
        <v>140</v>
      </c>
      <c r="D122" s="124">
        <v>2600</v>
      </c>
      <c r="E122" s="125">
        <v>400</v>
      </c>
      <c r="F122" s="126" t="s">
        <v>0</v>
      </c>
      <c r="G122" s="125">
        <v>400</v>
      </c>
      <c r="H122" s="125" t="s">
        <v>0</v>
      </c>
      <c r="I122" s="125" t="s">
        <v>0</v>
      </c>
      <c r="J122" s="125" t="s">
        <v>0</v>
      </c>
      <c r="K122" s="125">
        <v>2200</v>
      </c>
      <c r="L122" s="122" t="s">
        <v>0</v>
      </c>
      <c r="M122" s="125">
        <v>2100</v>
      </c>
      <c r="N122" s="125">
        <v>100</v>
      </c>
      <c r="O122" s="125" t="s">
        <v>0</v>
      </c>
      <c r="P122" s="122" t="s">
        <v>0</v>
      </c>
      <c r="Q122" s="126">
        <v>0</v>
      </c>
    </row>
    <row r="123" spans="2:17" ht="12" customHeight="1">
      <c r="B123" s="143" t="s">
        <v>141</v>
      </c>
      <c r="D123" s="124">
        <v>300</v>
      </c>
      <c r="E123" s="126">
        <v>0</v>
      </c>
      <c r="F123" s="125" t="s">
        <v>0</v>
      </c>
      <c r="G123" s="126">
        <v>0</v>
      </c>
      <c r="H123" s="125" t="s">
        <v>0</v>
      </c>
      <c r="I123" s="125" t="s">
        <v>0</v>
      </c>
      <c r="J123" s="125" t="s">
        <v>0</v>
      </c>
      <c r="K123" s="125">
        <v>300</v>
      </c>
      <c r="L123" s="122" t="s">
        <v>0</v>
      </c>
      <c r="M123" s="125">
        <v>300</v>
      </c>
      <c r="N123" s="126">
        <v>0</v>
      </c>
      <c r="O123" s="126" t="s">
        <v>0</v>
      </c>
      <c r="P123" s="122" t="s">
        <v>0</v>
      </c>
      <c r="Q123" s="126" t="s">
        <v>0</v>
      </c>
    </row>
    <row r="124" ht="6" customHeight="1" thickBot="1">
      <c r="D124" s="95"/>
    </row>
    <row r="125" spans="1:17" ht="13.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</row>
  </sheetData>
  <sheetProtection/>
  <mergeCells count="15">
    <mergeCell ref="Q62:Q63"/>
    <mergeCell ref="F60:I60"/>
    <mergeCell ref="A62:C63"/>
    <mergeCell ref="D62:D63"/>
    <mergeCell ref="E62:E63"/>
    <mergeCell ref="H62:H63"/>
    <mergeCell ref="K62:K63"/>
    <mergeCell ref="F1:I1"/>
    <mergeCell ref="P4:Q4"/>
    <mergeCell ref="A5:C6"/>
    <mergeCell ref="D5:D6"/>
    <mergeCell ref="E5:E6"/>
    <mergeCell ref="H5:H6"/>
    <mergeCell ref="K5:K6"/>
    <mergeCell ref="Q5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1.00390625" style="65" customWidth="1"/>
    <col min="2" max="2" width="16.625" style="65" customWidth="1"/>
    <col min="3" max="3" width="1.00390625" style="65" customWidth="1"/>
    <col min="4" max="14" width="13.625" style="65" customWidth="1"/>
    <col min="15" max="16384" width="9.00390625" style="65" customWidth="1"/>
  </cols>
  <sheetData>
    <row r="1" ht="17.25">
      <c r="F1" s="3" t="s">
        <v>147</v>
      </c>
    </row>
    <row r="2" ht="13.5" customHeight="1">
      <c r="F2" s="3"/>
    </row>
    <row r="3" ht="6" customHeight="1"/>
    <row r="4" ht="12" customHeight="1">
      <c r="A4" s="5" t="s">
        <v>148</v>
      </c>
    </row>
    <row r="5" ht="12" customHeight="1">
      <c r="A5" s="5" t="s">
        <v>149</v>
      </c>
    </row>
    <row r="6" spans="1:13" ht="12" customHeight="1" thickBot="1">
      <c r="A6" s="5" t="s">
        <v>92</v>
      </c>
      <c r="M6" s="5" t="s">
        <v>150</v>
      </c>
    </row>
    <row r="7" spans="1:14" ht="10.5" customHeight="1" thickTop="1">
      <c r="A7" s="33" t="s">
        <v>9</v>
      </c>
      <c r="B7" s="33"/>
      <c r="C7" s="33"/>
      <c r="D7" s="35" t="s">
        <v>96</v>
      </c>
      <c r="E7" s="35" t="s">
        <v>151</v>
      </c>
      <c r="F7" s="35" t="s">
        <v>152</v>
      </c>
      <c r="G7" s="7"/>
      <c r="H7" s="7"/>
      <c r="I7" s="7"/>
      <c r="J7" s="7"/>
      <c r="K7" s="7"/>
      <c r="L7" s="7"/>
      <c r="M7" s="7"/>
      <c r="N7" s="7"/>
    </row>
    <row r="8" spans="1:14" ht="13.5" customHeight="1">
      <c r="A8" s="148"/>
      <c r="B8" s="148"/>
      <c r="C8" s="148"/>
      <c r="D8" s="149"/>
      <c r="E8" s="149"/>
      <c r="F8" s="149"/>
      <c r="G8" s="150" t="s">
        <v>153</v>
      </c>
      <c r="H8" s="150" t="s">
        <v>154</v>
      </c>
      <c r="I8" s="151" t="s">
        <v>155</v>
      </c>
      <c r="J8" s="152"/>
      <c r="K8" s="153"/>
      <c r="L8" s="153"/>
      <c r="M8" s="154"/>
      <c r="N8" s="155" t="s">
        <v>156</v>
      </c>
    </row>
    <row r="9" spans="1:14" ht="12.75" customHeight="1">
      <c r="A9" s="34"/>
      <c r="B9" s="34"/>
      <c r="C9" s="34"/>
      <c r="D9" s="36"/>
      <c r="E9" s="36"/>
      <c r="F9" s="36"/>
      <c r="G9" s="156"/>
      <c r="H9" s="156"/>
      <c r="I9" s="157"/>
      <c r="J9" s="158" t="s">
        <v>157</v>
      </c>
      <c r="K9" s="159" t="s">
        <v>158</v>
      </c>
      <c r="L9" s="159" t="s">
        <v>159</v>
      </c>
      <c r="M9" s="158" t="s">
        <v>160</v>
      </c>
      <c r="N9" s="36"/>
    </row>
    <row r="10" ht="4.5" customHeight="1">
      <c r="D10" s="75"/>
    </row>
    <row r="11" spans="2:14" s="120" customFormat="1" ht="12.75" customHeight="1">
      <c r="B11" s="119" t="s">
        <v>96</v>
      </c>
      <c r="D11" s="121">
        <v>649000</v>
      </c>
      <c r="E11" s="122">
        <v>476800</v>
      </c>
      <c r="F11" s="122">
        <v>166900</v>
      </c>
      <c r="G11" s="122">
        <v>17500</v>
      </c>
      <c r="H11" s="122">
        <v>5600</v>
      </c>
      <c r="I11" s="122">
        <v>127600</v>
      </c>
      <c r="J11" s="122">
        <v>43100</v>
      </c>
      <c r="K11" s="122">
        <v>1500</v>
      </c>
      <c r="L11" s="122">
        <v>82000</v>
      </c>
      <c r="M11" s="122">
        <v>1000</v>
      </c>
      <c r="N11" s="122">
        <v>16200</v>
      </c>
    </row>
    <row r="12" spans="2:14" s="120" customFormat="1" ht="11.25" customHeight="1">
      <c r="B12" s="119"/>
      <c r="D12" s="121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2:14" ht="11.25" customHeight="1">
      <c r="B13" s="143" t="s">
        <v>129</v>
      </c>
      <c r="D13" s="124">
        <v>41100</v>
      </c>
      <c r="E13" s="125">
        <v>37800</v>
      </c>
      <c r="F13" s="125">
        <v>3400</v>
      </c>
      <c r="G13" s="126" t="s">
        <v>0</v>
      </c>
      <c r="H13" s="125" t="s">
        <v>0</v>
      </c>
      <c r="I13" s="125">
        <v>3200</v>
      </c>
      <c r="J13" s="125">
        <v>3100</v>
      </c>
      <c r="K13" s="126">
        <v>0</v>
      </c>
      <c r="L13" s="126">
        <v>0</v>
      </c>
      <c r="M13" s="125" t="s">
        <v>0</v>
      </c>
      <c r="N13" s="125">
        <v>200</v>
      </c>
    </row>
    <row r="14" spans="2:14" ht="11.25" customHeight="1">
      <c r="B14" s="143" t="s">
        <v>130</v>
      </c>
      <c r="D14" s="124">
        <v>15100</v>
      </c>
      <c r="E14" s="125">
        <v>12700</v>
      </c>
      <c r="F14" s="125">
        <v>2300</v>
      </c>
      <c r="G14" s="125">
        <v>100</v>
      </c>
      <c r="H14" s="125" t="s">
        <v>0</v>
      </c>
      <c r="I14" s="125">
        <v>2200</v>
      </c>
      <c r="J14" s="125">
        <v>1800</v>
      </c>
      <c r="K14" s="125">
        <v>300</v>
      </c>
      <c r="L14" s="125">
        <v>100</v>
      </c>
      <c r="M14" s="125" t="s">
        <v>0</v>
      </c>
      <c r="N14" s="125">
        <v>100</v>
      </c>
    </row>
    <row r="15" spans="2:14" ht="11.25" customHeight="1">
      <c r="B15" s="143" t="s">
        <v>131</v>
      </c>
      <c r="D15" s="124">
        <v>43800</v>
      </c>
      <c r="E15" s="125">
        <v>34900</v>
      </c>
      <c r="F15" s="125">
        <v>8900</v>
      </c>
      <c r="G15" s="125">
        <v>2100</v>
      </c>
      <c r="H15" s="125" t="s">
        <v>0</v>
      </c>
      <c r="I15" s="125">
        <v>6500</v>
      </c>
      <c r="J15" s="125">
        <v>5700</v>
      </c>
      <c r="K15" s="125">
        <v>200</v>
      </c>
      <c r="L15" s="125">
        <v>500</v>
      </c>
      <c r="M15" s="125" t="s">
        <v>0</v>
      </c>
      <c r="N15" s="125">
        <v>300</v>
      </c>
    </row>
    <row r="16" spans="2:14" ht="11.25" customHeight="1">
      <c r="B16" s="143" t="s">
        <v>132</v>
      </c>
      <c r="D16" s="124">
        <v>90600</v>
      </c>
      <c r="E16" s="125">
        <v>68700</v>
      </c>
      <c r="F16" s="125">
        <v>21900</v>
      </c>
      <c r="G16" s="125">
        <v>4500</v>
      </c>
      <c r="H16" s="125">
        <v>1100</v>
      </c>
      <c r="I16" s="125">
        <v>13200</v>
      </c>
      <c r="J16" s="125">
        <v>9700</v>
      </c>
      <c r="K16" s="125">
        <v>300</v>
      </c>
      <c r="L16" s="125">
        <v>3100</v>
      </c>
      <c r="M16" s="125">
        <v>100</v>
      </c>
      <c r="N16" s="125">
        <v>3100</v>
      </c>
    </row>
    <row r="17" spans="2:14" ht="11.25" customHeight="1">
      <c r="B17" s="143" t="s">
        <v>133</v>
      </c>
      <c r="D17" s="124">
        <v>169300</v>
      </c>
      <c r="E17" s="125">
        <v>128600</v>
      </c>
      <c r="F17" s="125">
        <v>40700</v>
      </c>
      <c r="G17" s="125">
        <v>6900</v>
      </c>
      <c r="H17" s="125">
        <v>4000</v>
      </c>
      <c r="I17" s="125">
        <v>25500</v>
      </c>
      <c r="J17" s="125">
        <v>12800</v>
      </c>
      <c r="K17" s="125">
        <v>200</v>
      </c>
      <c r="L17" s="125">
        <v>12200</v>
      </c>
      <c r="M17" s="125">
        <v>300</v>
      </c>
      <c r="N17" s="125">
        <v>4300</v>
      </c>
    </row>
    <row r="18" spans="2:14" ht="11.25" customHeight="1">
      <c r="B18" s="143" t="s">
        <v>134</v>
      </c>
      <c r="D18" s="124">
        <v>151000</v>
      </c>
      <c r="E18" s="125">
        <v>109400</v>
      </c>
      <c r="F18" s="125">
        <v>41600</v>
      </c>
      <c r="G18" s="125">
        <v>2400</v>
      </c>
      <c r="H18" s="125">
        <v>300</v>
      </c>
      <c r="I18" s="125">
        <v>34200</v>
      </c>
      <c r="J18" s="125">
        <v>5400</v>
      </c>
      <c r="K18" s="125">
        <v>500</v>
      </c>
      <c r="L18" s="125">
        <v>28100</v>
      </c>
      <c r="M18" s="125">
        <v>200</v>
      </c>
      <c r="N18" s="125">
        <v>4800</v>
      </c>
    </row>
    <row r="19" spans="2:14" ht="11.25" customHeight="1">
      <c r="B19" s="143" t="s">
        <v>135</v>
      </c>
      <c r="D19" s="124">
        <v>47300</v>
      </c>
      <c r="E19" s="125">
        <v>31000</v>
      </c>
      <c r="F19" s="125">
        <v>16200</v>
      </c>
      <c r="G19" s="125">
        <v>300</v>
      </c>
      <c r="H19" s="125">
        <v>200</v>
      </c>
      <c r="I19" s="125">
        <v>13900</v>
      </c>
      <c r="J19" s="125">
        <v>2000</v>
      </c>
      <c r="K19" s="125" t="s">
        <v>0</v>
      </c>
      <c r="L19" s="125">
        <v>12000</v>
      </c>
      <c r="M19" s="125" t="s">
        <v>0</v>
      </c>
      <c r="N19" s="125">
        <v>1900</v>
      </c>
    </row>
    <row r="20" spans="2:14" ht="11.25" customHeight="1">
      <c r="B20" s="143" t="s">
        <v>136</v>
      </c>
      <c r="D20" s="124">
        <v>17500</v>
      </c>
      <c r="E20" s="125">
        <v>10800</v>
      </c>
      <c r="F20" s="125">
        <v>6700</v>
      </c>
      <c r="G20" s="125">
        <v>200</v>
      </c>
      <c r="H20" s="125">
        <v>100</v>
      </c>
      <c r="I20" s="125">
        <v>5800</v>
      </c>
      <c r="J20" s="125">
        <v>500</v>
      </c>
      <c r="K20" s="125" t="s">
        <v>0</v>
      </c>
      <c r="L20" s="125">
        <v>5000</v>
      </c>
      <c r="M20" s="125">
        <v>400</v>
      </c>
      <c r="N20" s="125">
        <v>500</v>
      </c>
    </row>
    <row r="21" spans="2:14" ht="11.25" customHeight="1">
      <c r="B21" s="143" t="s">
        <v>137</v>
      </c>
      <c r="D21" s="124">
        <v>17300</v>
      </c>
      <c r="E21" s="125">
        <v>11700</v>
      </c>
      <c r="F21" s="125">
        <v>5600</v>
      </c>
      <c r="G21" s="125">
        <v>100</v>
      </c>
      <c r="H21" s="125" t="s">
        <v>0</v>
      </c>
      <c r="I21" s="125">
        <v>5200</v>
      </c>
      <c r="J21" s="125">
        <v>700</v>
      </c>
      <c r="K21" s="126" t="s">
        <v>0</v>
      </c>
      <c r="L21" s="125">
        <v>4500</v>
      </c>
      <c r="M21" s="125" t="s">
        <v>0</v>
      </c>
      <c r="N21" s="125">
        <v>300</v>
      </c>
    </row>
    <row r="22" spans="2:14" ht="11.25" customHeight="1">
      <c r="B22" s="143" t="s">
        <v>138</v>
      </c>
      <c r="D22" s="124">
        <v>19200</v>
      </c>
      <c r="E22" s="125">
        <v>12100</v>
      </c>
      <c r="F22" s="125">
        <v>7100</v>
      </c>
      <c r="G22" s="126">
        <v>100</v>
      </c>
      <c r="H22" s="125" t="s">
        <v>0</v>
      </c>
      <c r="I22" s="125">
        <v>6800</v>
      </c>
      <c r="J22" s="125">
        <v>300</v>
      </c>
      <c r="K22" s="125" t="s">
        <v>0</v>
      </c>
      <c r="L22" s="125">
        <v>6500</v>
      </c>
      <c r="M22" s="145" t="s">
        <v>0</v>
      </c>
      <c r="N22" s="125">
        <v>200</v>
      </c>
    </row>
    <row r="23" spans="2:14" ht="11.25" customHeight="1">
      <c r="B23" s="143" t="s">
        <v>139</v>
      </c>
      <c r="D23" s="124">
        <v>18000</v>
      </c>
      <c r="E23" s="125">
        <v>11400</v>
      </c>
      <c r="F23" s="125">
        <v>6600</v>
      </c>
      <c r="G23" s="125">
        <v>100</v>
      </c>
      <c r="H23" s="125" t="s">
        <v>0</v>
      </c>
      <c r="I23" s="125">
        <v>6100</v>
      </c>
      <c r="J23" s="125">
        <v>700</v>
      </c>
      <c r="K23" s="125" t="s">
        <v>0</v>
      </c>
      <c r="L23" s="125">
        <v>5400</v>
      </c>
      <c r="M23" s="125" t="s">
        <v>0</v>
      </c>
      <c r="N23" s="125">
        <v>400</v>
      </c>
    </row>
    <row r="24" spans="2:14" ht="11.25" customHeight="1">
      <c r="B24" s="143" t="s">
        <v>140</v>
      </c>
      <c r="D24" s="124">
        <v>12800</v>
      </c>
      <c r="E24" s="125">
        <v>7400</v>
      </c>
      <c r="F24" s="125">
        <v>5300</v>
      </c>
      <c r="G24" s="125">
        <v>700</v>
      </c>
      <c r="H24" s="125" t="s">
        <v>0</v>
      </c>
      <c r="I24" s="125">
        <v>4500</v>
      </c>
      <c r="J24" s="125">
        <v>300</v>
      </c>
      <c r="K24" s="125" t="s">
        <v>0</v>
      </c>
      <c r="L24" s="125">
        <v>4100</v>
      </c>
      <c r="M24" s="125" t="s">
        <v>0</v>
      </c>
      <c r="N24" s="125">
        <v>200</v>
      </c>
    </row>
    <row r="25" spans="2:14" ht="11.25" customHeight="1">
      <c r="B25" s="143" t="s">
        <v>141</v>
      </c>
      <c r="D25" s="124">
        <v>6100</v>
      </c>
      <c r="E25" s="125">
        <v>300</v>
      </c>
      <c r="F25" s="125">
        <v>500</v>
      </c>
      <c r="G25" s="126">
        <v>0</v>
      </c>
      <c r="H25" s="125" t="s">
        <v>0</v>
      </c>
      <c r="I25" s="125">
        <v>500</v>
      </c>
      <c r="J25" s="125">
        <v>100</v>
      </c>
      <c r="K25" s="125" t="s">
        <v>0</v>
      </c>
      <c r="L25" s="125">
        <v>400</v>
      </c>
      <c r="M25" s="125" t="s">
        <v>0</v>
      </c>
      <c r="N25" s="126">
        <v>0</v>
      </c>
    </row>
    <row r="26" spans="2:14" ht="11.25" customHeight="1">
      <c r="B26" s="143"/>
      <c r="D26" s="124"/>
      <c r="E26" s="125"/>
      <c r="F26" s="125"/>
      <c r="G26" s="125"/>
      <c r="H26" s="125"/>
      <c r="I26" s="125"/>
      <c r="J26" s="125"/>
      <c r="K26" s="125"/>
      <c r="L26" s="125"/>
      <c r="M26" s="125"/>
      <c r="N26" s="125"/>
    </row>
    <row r="27" spans="2:14" s="120" customFormat="1" ht="11.25" customHeight="1">
      <c r="B27" s="119" t="s">
        <v>161</v>
      </c>
      <c r="D27" s="121">
        <v>605800</v>
      </c>
      <c r="E27" s="122">
        <v>437600</v>
      </c>
      <c r="F27" s="122">
        <v>163100</v>
      </c>
      <c r="G27" s="122">
        <v>17500</v>
      </c>
      <c r="H27" s="122">
        <v>5600</v>
      </c>
      <c r="I27" s="122">
        <v>124300</v>
      </c>
      <c r="J27" s="122">
        <v>41600</v>
      </c>
      <c r="K27" s="122">
        <v>1500</v>
      </c>
      <c r="L27" s="122">
        <v>80200</v>
      </c>
      <c r="M27" s="122">
        <v>1000</v>
      </c>
      <c r="N27" s="122">
        <v>15600</v>
      </c>
    </row>
    <row r="28" spans="2:14" ht="11.25" customHeight="1">
      <c r="B28" s="143" t="s">
        <v>129</v>
      </c>
      <c r="D28" s="124">
        <v>37100</v>
      </c>
      <c r="E28" s="125">
        <v>34100</v>
      </c>
      <c r="F28" s="125">
        <v>3000</v>
      </c>
      <c r="G28" s="126" t="s">
        <v>0</v>
      </c>
      <c r="H28" s="125" t="s">
        <v>0</v>
      </c>
      <c r="I28" s="125">
        <v>2900</v>
      </c>
      <c r="J28" s="125">
        <v>2800</v>
      </c>
      <c r="K28" s="126">
        <v>0</v>
      </c>
      <c r="L28" s="126">
        <v>0</v>
      </c>
      <c r="M28" s="125" t="s">
        <v>0</v>
      </c>
      <c r="N28" s="125">
        <v>100</v>
      </c>
    </row>
    <row r="29" spans="2:14" ht="11.25" customHeight="1">
      <c r="B29" s="143" t="s">
        <v>130</v>
      </c>
      <c r="D29" s="124">
        <v>13500</v>
      </c>
      <c r="E29" s="125">
        <v>11200</v>
      </c>
      <c r="F29" s="125">
        <v>2200</v>
      </c>
      <c r="G29" s="125">
        <v>100</v>
      </c>
      <c r="H29" s="125" t="s">
        <v>0</v>
      </c>
      <c r="I29" s="125">
        <v>2100</v>
      </c>
      <c r="J29" s="125">
        <v>1800</v>
      </c>
      <c r="K29" s="125">
        <v>300</v>
      </c>
      <c r="L29" s="126">
        <v>0</v>
      </c>
      <c r="M29" s="125" t="s">
        <v>0</v>
      </c>
      <c r="N29" s="126">
        <v>0</v>
      </c>
    </row>
    <row r="30" spans="2:14" ht="11.25" customHeight="1">
      <c r="B30" s="143" t="s">
        <v>131</v>
      </c>
      <c r="D30" s="124">
        <v>39800</v>
      </c>
      <c r="E30" s="125">
        <v>31200</v>
      </c>
      <c r="F30" s="125">
        <v>8600</v>
      </c>
      <c r="G30" s="125">
        <v>2100</v>
      </c>
      <c r="H30" s="125" t="s">
        <v>0</v>
      </c>
      <c r="I30" s="125">
        <v>6200</v>
      </c>
      <c r="J30" s="125">
        <v>5500</v>
      </c>
      <c r="K30" s="125">
        <v>200</v>
      </c>
      <c r="L30" s="125">
        <v>500</v>
      </c>
      <c r="M30" s="125" t="s">
        <v>0</v>
      </c>
      <c r="N30" s="125">
        <v>300</v>
      </c>
    </row>
    <row r="31" spans="2:14" ht="11.25" customHeight="1">
      <c r="B31" s="143" t="s">
        <v>132</v>
      </c>
      <c r="D31" s="124">
        <v>83200</v>
      </c>
      <c r="E31" s="125">
        <v>61900</v>
      </c>
      <c r="F31" s="125">
        <v>21300</v>
      </c>
      <c r="G31" s="125">
        <v>4500</v>
      </c>
      <c r="H31" s="125">
        <v>1100</v>
      </c>
      <c r="I31" s="125">
        <v>12700</v>
      </c>
      <c r="J31" s="125">
        <v>9500</v>
      </c>
      <c r="K31" s="125">
        <v>300</v>
      </c>
      <c r="L31" s="125">
        <v>2900</v>
      </c>
      <c r="M31" s="125">
        <v>100</v>
      </c>
      <c r="N31" s="125">
        <v>3100</v>
      </c>
    </row>
    <row r="32" spans="2:14" ht="11.25" customHeight="1">
      <c r="B32" s="143" t="s">
        <v>133</v>
      </c>
      <c r="D32" s="124">
        <v>157700</v>
      </c>
      <c r="E32" s="125">
        <v>117900</v>
      </c>
      <c r="F32" s="125">
        <v>39800</v>
      </c>
      <c r="G32" s="125">
        <v>6900</v>
      </c>
      <c r="H32" s="125">
        <v>4000</v>
      </c>
      <c r="I32" s="125">
        <v>24800</v>
      </c>
      <c r="J32" s="125">
        <v>12500</v>
      </c>
      <c r="K32" s="125">
        <v>200</v>
      </c>
      <c r="L32" s="125">
        <v>11800</v>
      </c>
      <c r="M32" s="125">
        <v>300</v>
      </c>
      <c r="N32" s="125">
        <v>4200</v>
      </c>
    </row>
    <row r="33" spans="2:14" ht="11.25" customHeight="1">
      <c r="B33" s="143" t="s">
        <v>134</v>
      </c>
      <c r="D33" s="124">
        <v>141600</v>
      </c>
      <c r="E33" s="125">
        <v>101300</v>
      </c>
      <c r="F33" s="125">
        <v>40300</v>
      </c>
      <c r="G33" s="125">
        <v>2400</v>
      </c>
      <c r="H33" s="125">
        <v>300</v>
      </c>
      <c r="I33" s="125">
        <v>33100</v>
      </c>
      <c r="J33" s="125">
        <v>5100</v>
      </c>
      <c r="K33" s="126">
        <v>500</v>
      </c>
      <c r="L33" s="125">
        <v>27300</v>
      </c>
      <c r="M33" s="125">
        <v>200</v>
      </c>
      <c r="N33" s="125">
        <v>4600</v>
      </c>
    </row>
    <row r="34" spans="2:14" ht="11.25" customHeight="1">
      <c r="B34" s="143" t="s">
        <v>135</v>
      </c>
      <c r="D34" s="124">
        <v>45400</v>
      </c>
      <c r="E34" s="125">
        <v>29300</v>
      </c>
      <c r="F34" s="125">
        <v>16100</v>
      </c>
      <c r="G34" s="125">
        <v>300</v>
      </c>
      <c r="H34" s="125">
        <v>200</v>
      </c>
      <c r="I34" s="125">
        <v>13800</v>
      </c>
      <c r="J34" s="125">
        <v>1900</v>
      </c>
      <c r="K34" s="125" t="s">
        <v>0</v>
      </c>
      <c r="L34" s="125">
        <v>11900</v>
      </c>
      <c r="M34" s="125" t="s">
        <v>0</v>
      </c>
      <c r="N34" s="125">
        <v>1900</v>
      </c>
    </row>
    <row r="35" spans="2:14" ht="11.25" customHeight="1">
      <c r="B35" s="143" t="s">
        <v>136</v>
      </c>
      <c r="D35" s="124">
        <v>16900</v>
      </c>
      <c r="E35" s="125">
        <v>10200</v>
      </c>
      <c r="F35" s="125">
        <v>6700</v>
      </c>
      <c r="G35" s="125">
        <v>200</v>
      </c>
      <c r="H35" s="125">
        <v>100</v>
      </c>
      <c r="I35" s="125">
        <v>5800</v>
      </c>
      <c r="J35" s="125">
        <v>500</v>
      </c>
      <c r="K35" s="125" t="s">
        <v>0</v>
      </c>
      <c r="L35" s="125">
        <v>5000</v>
      </c>
      <c r="M35" s="125">
        <v>400</v>
      </c>
      <c r="N35" s="125">
        <v>500</v>
      </c>
    </row>
    <row r="36" spans="2:14" ht="11.25" customHeight="1">
      <c r="B36" s="143" t="s">
        <v>137</v>
      </c>
      <c r="D36" s="124">
        <v>16500</v>
      </c>
      <c r="E36" s="125">
        <v>11000</v>
      </c>
      <c r="F36" s="125">
        <v>5600</v>
      </c>
      <c r="G36" s="125">
        <v>100</v>
      </c>
      <c r="H36" s="125" t="s">
        <v>0</v>
      </c>
      <c r="I36" s="125">
        <v>5200</v>
      </c>
      <c r="J36" s="125">
        <v>700</v>
      </c>
      <c r="K36" s="126" t="s">
        <v>0</v>
      </c>
      <c r="L36" s="125">
        <v>4500</v>
      </c>
      <c r="M36" s="125" t="s">
        <v>0</v>
      </c>
      <c r="N36" s="125">
        <v>300</v>
      </c>
    </row>
    <row r="37" spans="2:14" ht="11.25" customHeight="1">
      <c r="B37" s="143" t="s">
        <v>138</v>
      </c>
      <c r="D37" s="124">
        <v>18500</v>
      </c>
      <c r="E37" s="125">
        <v>11400</v>
      </c>
      <c r="F37" s="125">
        <v>7100</v>
      </c>
      <c r="G37" s="126">
        <v>100</v>
      </c>
      <c r="H37" s="125" t="s">
        <v>0</v>
      </c>
      <c r="I37" s="125">
        <v>6800</v>
      </c>
      <c r="J37" s="125">
        <v>300</v>
      </c>
      <c r="K37" s="125" t="s">
        <v>0</v>
      </c>
      <c r="L37" s="125">
        <v>6500</v>
      </c>
      <c r="M37" s="145" t="s">
        <v>0</v>
      </c>
      <c r="N37" s="125">
        <v>200</v>
      </c>
    </row>
    <row r="38" spans="2:14" ht="11.25" customHeight="1">
      <c r="B38" s="143" t="s">
        <v>139</v>
      </c>
      <c r="D38" s="124">
        <v>17400</v>
      </c>
      <c r="E38" s="125">
        <v>10800</v>
      </c>
      <c r="F38" s="125">
        <v>6600</v>
      </c>
      <c r="G38" s="125">
        <v>100</v>
      </c>
      <c r="H38" s="125" t="s">
        <v>0</v>
      </c>
      <c r="I38" s="125">
        <v>6100</v>
      </c>
      <c r="J38" s="125">
        <v>700</v>
      </c>
      <c r="K38" s="125" t="s">
        <v>0</v>
      </c>
      <c r="L38" s="125">
        <v>5400</v>
      </c>
      <c r="M38" s="125" t="s">
        <v>0</v>
      </c>
      <c r="N38" s="125">
        <v>400</v>
      </c>
    </row>
    <row r="39" spans="2:14" ht="11.25" customHeight="1">
      <c r="B39" s="143" t="s">
        <v>140</v>
      </c>
      <c r="D39" s="124">
        <v>12400</v>
      </c>
      <c r="E39" s="125">
        <v>7000</v>
      </c>
      <c r="F39" s="125">
        <v>5300</v>
      </c>
      <c r="G39" s="125">
        <v>700</v>
      </c>
      <c r="H39" s="125" t="s">
        <v>0</v>
      </c>
      <c r="I39" s="125">
        <v>4500</v>
      </c>
      <c r="J39" s="125">
        <v>300</v>
      </c>
      <c r="K39" s="125" t="s">
        <v>0</v>
      </c>
      <c r="L39" s="125">
        <v>4100</v>
      </c>
      <c r="M39" s="125" t="s">
        <v>0</v>
      </c>
      <c r="N39" s="125">
        <v>200</v>
      </c>
    </row>
    <row r="40" spans="2:14" ht="11.25" customHeight="1">
      <c r="B40" s="143" t="s">
        <v>141</v>
      </c>
      <c r="D40" s="124">
        <v>5900</v>
      </c>
      <c r="E40" s="125">
        <v>300</v>
      </c>
      <c r="F40" s="125">
        <v>500</v>
      </c>
      <c r="G40" s="126">
        <v>0</v>
      </c>
      <c r="H40" s="125" t="s">
        <v>0</v>
      </c>
      <c r="I40" s="125">
        <v>500</v>
      </c>
      <c r="J40" s="125">
        <v>100</v>
      </c>
      <c r="K40" s="125" t="s">
        <v>0</v>
      </c>
      <c r="L40" s="125">
        <v>400</v>
      </c>
      <c r="M40" s="125" t="s">
        <v>0</v>
      </c>
      <c r="N40" s="126">
        <v>0</v>
      </c>
    </row>
    <row r="41" spans="2:14" ht="11.25" customHeight="1">
      <c r="B41" s="143"/>
      <c r="D41" s="124"/>
      <c r="E41" s="125"/>
      <c r="F41" s="125"/>
      <c r="G41" s="125"/>
      <c r="H41" s="125"/>
      <c r="I41" s="125"/>
      <c r="J41" s="125"/>
      <c r="K41" s="125"/>
      <c r="L41" s="125"/>
      <c r="M41" s="125"/>
      <c r="N41" s="125"/>
    </row>
    <row r="42" spans="2:14" s="120" customFormat="1" ht="11.25" customHeight="1">
      <c r="B42" s="119" t="s">
        <v>162</v>
      </c>
      <c r="D42" s="121">
        <v>900</v>
      </c>
      <c r="E42" s="122">
        <v>900</v>
      </c>
      <c r="F42" s="141" t="s">
        <v>0</v>
      </c>
      <c r="G42" s="122" t="s">
        <v>0</v>
      </c>
      <c r="H42" s="122" t="s">
        <v>0</v>
      </c>
      <c r="I42" s="122" t="s">
        <v>0</v>
      </c>
      <c r="J42" s="141" t="s">
        <v>0</v>
      </c>
      <c r="K42" s="122" t="s">
        <v>0</v>
      </c>
      <c r="L42" s="122" t="s">
        <v>0</v>
      </c>
      <c r="M42" s="122" t="s">
        <v>0</v>
      </c>
      <c r="N42" s="122" t="s">
        <v>0</v>
      </c>
    </row>
    <row r="43" spans="2:14" ht="11.25" customHeight="1">
      <c r="B43" s="143" t="s">
        <v>129</v>
      </c>
      <c r="D43" s="124">
        <v>300</v>
      </c>
      <c r="E43" s="125">
        <v>300</v>
      </c>
      <c r="F43" s="125" t="s">
        <v>0</v>
      </c>
      <c r="G43" s="125" t="s">
        <v>0</v>
      </c>
      <c r="H43" s="125" t="s">
        <v>0</v>
      </c>
      <c r="I43" s="125" t="s">
        <v>0</v>
      </c>
      <c r="J43" s="125" t="s">
        <v>0</v>
      </c>
      <c r="K43" s="125" t="s">
        <v>0</v>
      </c>
      <c r="L43" s="125" t="s">
        <v>0</v>
      </c>
      <c r="M43" s="125" t="s">
        <v>0</v>
      </c>
      <c r="N43" s="125" t="s">
        <v>0</v>
      </c>
    </row>
    <row r="44" spans="2:14" ht="11.25" customHeight="1">
      <c r="B44" s="143" t="s">
        <v>130</v>
      </c>
      <c r="D44" s="147">
        <v>0</v>
      </c>
      <c r="E44" s="126">
        <v>0</v>
      </c>
      <c r="F44" s="125" t="s">
        <v>0</v>
      </c>
      <c r="G44" s="125" t="s">
        <v>0</v>
      </c>
      <c r="H44" s="125" t="s">
        <v>0</v>
      </c>
      <c r="I44" s="125" t="s">
        <v>0</v>
      </c>
      <c r="J44" s="125" t="s">
        <v>0</v>
      </c>
      <c r="K44" s="125" t="s">
        <v>0</v>
      </c>
      <c r="L44" s="125" t="s">
        <v>0</v>
      </c>
      <c r="M44" s="125" t="s">
        <v>0</v>
      </c>
      <c r="N44" s="125" t="s">
        <v>0</v>
      </c>
    </row>
    <row r="45" spans="2:14" ht="11.25" customHeight="1">
      <c r="B45" s="143" t="s">
        <v>131</v>
      </c>
      <c r="D45" s="124">
        <v>100</v>
      </c>
      <c r="E45" s="125">
        <v>100</v>
      </c>
      <c r="F45" s="125" t="s">
        <v>0</v>
      </c>
      <c r="G45" s="125" t="s">
        <v>0</v>
      </c>
      <c r="H45" s="125" t="s">
        <v>0</v>
      </c>
      <c r="I45" s="125" t="s">
        <v>0</v>
      </c>
      <c r="J45" s="125" t="s">
        <v>0</v>
      </c>
      <c r="K45" s="125" t="s">
        <v>0</v>
      </c>
      <c r="L45" s="125" t="s">
        <v>0</v>
      </c>
      <c r="M45" s="125" t="s">
        <v>0</v>
      </c>
      <c r="N45" s="125" t="s">
        <v>0</v>
      </c>
    </row>
    <row r="46" spans="2:14" ht="11.25" customHeight="1">
      <c r="B46" s="143" t="s">
        <v>132</v>
      </c>
      <c r="D46" s="124">
        <v>100</v>
      </c>
      <c r="E46" s="125">
        <v>100</v>
      </c>
      <c r="F46" s="126" t="s">
        <v>0</v>
      </c>
      <c r="G46" s="125" t="s">
        <v>0</v>
      </c>
      <c r="H46" s="125" t="s">
        <v>0</v>
      </c>
      <c r="I46" s="125" t="s">
        <v>0</v>
      </c>
      <c r="J46" s="126" t="s">
        <v>0</v>
      </c>
      <c r="K46" s="125" t="s">
        <v>0</v>
      </c>
      <c r="L46" s="125" t="s">
        <v>0</v>
      </c>
      <c r="M46" s="125" t="s">
        <v>0</v>
      </c>
      <c r="N46" s="125" t="s">
        <v>0</v>
      </c>
    </row>
    <row r="47" spans="2:14" ht="11.25" customHeight="1">
      <c r="B47" s="143" t="s">
        <v>133</v>
      </c>
      <c r="D47" s="124">
        <v>200</v>
      </c>
      <c r="E47" s="125">
        <v>200</v>
      </c>
      <c r="F47" s="125" t="s">
        <v>0</v>
      </c>
      <c r="G47" s="125" t="s">
        <v>0</v>
      </c>
      <c r="H47" s="125" t="s">
        <v>0</v>
      </c>
      <c r="I47" s="125" t="s">
        <v>0</v>
      </c>
      <c r="J47" s="125" t="s">
        <v>0</v>
      </c>
      <c r="K47" s="125" t="s">
        <v>0</v>
      </c>
      <c r="L47" s="125" t="s">
        <v>0</v>
      </c>
      <c r="M47" s="125" t="s">
        <v>0</v>
      </c>
      <c r="N47" s="125" t="s">
        <v>0</v>
      </c>
    </row>
    <row r="48" spans="2:14" ht="11.25" customHeight="1">
      <c r="B48" s="143" t="s">
        <v>134</v>
      </c>
      <c r="D48" s="124">
        <v>100</v>
      </c>
      <c r="E48" s="125">
        <v>100</v>
      </c>
      <c r="F48" s="125" t="s">
        <v>0</v>
      </c>
      <c r="G48" s="125" t="s">
        <v>0</v>
      </c>
      <c r="H48" s="125" t="s">
        <v>0</v>
      </c>
      <c r="I48" s="125" t="s">
        <v>0</v>
      </c>
      <c r="J48" s="125" t="s">
        <v>0</v>
      </c>
      <c r="K48" s="125" t="s">
        <v>0</v>
      </c>
      <c r="L48" s="125" t="s">
        <v>0</v>
      </c>
      <c r="M48" s="125" t="s">
        <v>0</v>
      </c>
      <c r="N48" s="125" t="s">
        <v>0</v>
      </c>
    </row>
    <row r="49" spans="2:14" ht="11.25" customHeight="1">
      <c r="B49" s="143" t="s">
        <v>135</v>
      </c>
      <c r="D49" s="147">
        <v>0</v>
      </c>
      <c r="E49" s="126">
        <v>0</v>
      </c>
      <c r="F49" s="125" t="s">
        <v>0</v>
      </c>
      <c r="G49" s="125" t="s">
        <v>0</v>
      </c>
      <c r="H49" s="125" t="s">
        <v>0</v>
      </c>
      <c r="I49" s="125" t="s">
        <v>0</v>
      </c>
      <c r="J49" s="125" t="s">
        <v>0</v>
      </c>
      <c r="K49" s="125" t="s">
        <v>0</v>
      </c>
      <c r="L49" s="125" t="s">
        <v>0</v>
      </c>
      <c r="M49" s="125" t="s">
        <v>0</v>
      </c>
      <c r="N49" s="125" t="s">
        <v>0</v>
      </c>
    </row>
    <row r="50" spans="2:14" ht="11.25" customHeight="1">
      <c r="B50" s="143" t="s">
        <v>136</v>
      </c>
      <c r="D50" s="147">
        <v>0</v>
      </c>
      <c r="E50" s="126">
        <v>0</v>
      </c>
      <c r="F50" s="125" t="s">
        <v>0</v>
      </c>
      <c r="G50" s="125" t="s">
        <v>0</v>
      </c>
      <c r="H50" s="125" t="s">
        <v>0</v>
      </c>
      <c r="I50" s="125" t="s">
        <v>0</v>
      </c>
      <c r="J50" s="125" t="s">
        <v>0</v>
      </c>
      <c r="K50" s="125" t="s">
        <v>0</v>
      </c>
      <c r="L50" s="125" t="s">
        <v>0</v>
      </c>
      <c r="M50" s="125" t="s">
        <v>0</v>
      </c>
      <c r="N50" s="125" t="s">
        <v>0</v>
      </c>
    </row>
    <row r="51" spans="2:14" ht="11.25" customHeight="1">
      <c r="B51" s="143" t="s">
        <v>137</v>
      </c>
      <c r="D51" s="147" t="s">
        <v>0</v>
      </c>
      <c r="E51" s="126" t="s">
        <v>0</v>
      </c>
      <c r="F51" s="125" t="s">
        <v>0</v>
      </c>
      <c r="G51" s="125" t="s">
        <v>0</v>
      </c>
      <c r="H51" s="125" t="s">
        <v>0</v>
      </c>
      <c r="I51" s="125" t="s">
        <v>0</v>
      </c>
      <c r="J51" s="125" t="s">
        <v>0</v>
      </c>
      <c r="K51" s="125" t="s">
        <v>0</v>
      </c>
      <c r="L51" s="125" t="s">
        <v>0</v>
      </c>
      <c r="M51" s="125" t="s">
        <v>0</v>
      </c>
      <c r="N51" s="125" t="s">
        <v>0</v>
      </c>
    </row>
    <row r="52" spans="2:14" ht="11.25" customHeight="1">
      <c r="B52" s="143" t="s">
        <v>138</v>
      </c>
      <c r="D52" s="147">
        <v>0</v>
      </c>
      <c r="E52" s="126">
        <v>0</v>
      </c>
      <c r="F52" s="125" t="s">
        <v>0</v>
      </c>
      <c r="G52" s="125" t="s">
        <v>0</v>
      </c>
      <c r="H52" s="125" t="s">
        <v>0</v>
      </c>
      <c r="I52" s="125" t="s">
        <v>0</v>
      </c>
      <c r="J52" s="125" t="s">
        <v>0</v>
      </c>
      <c r="K52" s="125" t="s">
        <v>0</v>
      </c>
      <c r="L52" s="125" t="s">
        <v>0</v>
      </c>
      <c r="M52" s="125" t="s">
        <v>0</v>
      </c>
      <c r="N52" s="125" t="s">
        <v>0</v>
      </c>
    </row>
    <row r="53" spans="2:14" ht="11.25" customHeight="1">
      <c r="B53" s="143" t="s">
        <v>139</v>
      </c>
      <c r="D53" s="147" t="s">
        <v>0</v>
      </c>
      <c r="E53" s="126" t="s">
        <v>0</v>
      </c>
      <c r="F53" s="125" t="s">
        <v>0</v>
      </c>
      <c r="G53" s="125" t="s">
        <v>0</v>
      </c>
      <c r="H53" s="125" t="s">
        <v>0</v>
      </c>
      <c r="I53" s="125" t="s">
        <v>0</v>
      </c>
      <c r="J53" s="125" t="s">
        <v>0</v>
      </c>
      <c r="K53" s="125" t="s">
        <v>0</v>
      </c>
      <c r="L53" s="125" t="s">
        <v>0</v>
      </c>
      <c r="M53" s="125" t="s">
        <v>0</v>
      </c>
      <c r="N53" s="125" t="s">
        <v>0</v>
      </c>
    </row>
    <row r="54" spans="2:14" ht="11.25" customHeight="1">
      <c r="B54" s="143" t="s">
        <v>140</v>
      </c>
      <c r="D54" s="147">
        <v>0</v>
      </c>
      <c r="E54" s="126">
        <v>0</v>
      </c>
      <c r="F54" s="125" t="s">
        <v>0</v>
      </c>
      <c r="G54" s="125" t="s">
        <v>0</v>
      </c>
      <c r="H54" s="125" t="s">
        <v>0</v>
      </c>
      <c r="I54" s="125" t="s">
        <v>0</v>
      </c>
      <c r="J54" s="125" t="s">
        <v>0</v>
      </c>
      <c r="K54" s="125" t="s">
        <v>0</v>
      </c>
      <c r="L54" s="125" t="s">
        <v>0</v>
      </c>
      <c r="M54" s="125" t="s">
        <v>0</v>
      </c>
      <c r="N54" s="125" t="s">
        <v>0</v>
      </c>
    </row>
    <row r="55" spans="2:14" ht="11.25" customHeight="1">
      <c r="B55" s="143" t="s">
        <v>141</v>
      </c>
      <c r="D55" s="147" t="s">
        <v>0</v>
      </c>
      <c r="E55" s="126" t="s">
        <v>0</v>
      </c>
      <c r="F55" s="125" t="s">
        <v>0</v>
      </c>
      <c r="G55" s="125" t="s">
        <v>0</v>
      </c>
      <c r="H55" s="125" t="s">
        <v>0</v>
      </c>
      <c r="I55" s="125" t="s">
        <v>0</v>
      </c>
      <c r="J55" s="125" t="s">
        <v>0</v>
      </c>
      <c r="K55" s="125" t="s">
        <v>0</v>
      </c>
      <c r="L55" s="125" t="s">
        <v>0</v>
      </c>
      <c r="M55" s="125" t="s">
        <v>0</v>
      </c>
      <c r="N55" s="125" t="s">
        <v>0</v>
      </c>
    </row>
    <row r="56" spans="2:14" ht="11.25" customHeight="1">
      <c r="B56" s="143"/>
      <c r="D56" s="147"/>
      <c r="E56" s="126"/>
      <c r="F56" s="125"/>
      <c r="G56" s="122"/>
      <c r="H56" s="122"/>
      <c r="I56" s="122"/>
      <c r="J56" s="125"/>
      <c r="K56" s="122"/>
      <c r="L56" s="122"/>
      <c r="M56" s="122"/>
      <c r="N56" s="122"/>
    </row>
    <row r="57" spans="2:14" s="120" customFormat="1" ht="11.25" customHeight="1">
      <c r="B57" s="119" t="s">
        <v>163</v>
      </c>
      <c r="D57" s="121">
        <v>42300</v>
      </c>
      <c r="E57" s="122">
        <v>38400</v>
      </c>
      <c r="F57" s="122">
        <v>3800</v>
      </c>
      <c r="G57" s="122" t="s">
        <v>0</v>
      </c>
      <c r="H57" s="122" t="s">
        <v>0</v>
      </c>
      <c r="I57" s="122">
        <v>3200</v>
      </c>
      <c r="J57" s="122">
        <v>1500</v>
      </c>
      <c r="K57" s="141" t="s">
        <v>0</v>
      </c>
      <c r="L57" s="122">
        <v>1700</v>
      </c>
      <c r="M57" s="160" t="s">
        <v>0</v>
      </c>
      <c r="N57" s="122">
        <v>600</v>
      </c>
    </row>
    <row r="58" spans="2:14" ht="11.25" customHeight="1">
      <c r="B58" s="143" t="s">
        <v>129</v>
      </c>
      <c r="D58" s="124">
        <v>3800</v>
      </c>
      <c r="E58" s="125">
        <v>3400</v>
      </c>
      <c r="F58" s="125">
        <v>400</v>
      </c>
      <c r="G58" s="125" t="s">
        <v>0</v>
      </c>
      <c r="H58" s="125" t="s">
        <v>0</v>
      </c>
      <c r="I58" s="125">
        <v>300</v>
      </c>
      <c r="J58" s="125">
        <v>300</v>
      </c>
      <c r="K58" s="125" t="s">
        <v>0</v>
      </c>
      <c r="L58" s="126">
        <v>0</v>
      </c>
      <c r="M58" s="125" t="s">
        <v>0</v>
      </c>
      <c r="N58" s="126">
        <v>100</v>
      </c>
    </row>
    <row r="59" spans="2:14" ht="11.25" customHeight="1">
      <c r="B59" s="143" t="s">
        <v>130</v>
      </c>
      <c r="D59" s="124">
        <v>1600</v>
      </c>
      <c r="E59" s="125">
        <v>1500</v>
      </c>
      <c r="F59" s="125">
        <v>100</v>
      </c>
      <c r="G59" s="125" t="s">
        <v>0</v>
      </c>
      <c r="H59" s="125" t="s">
        <v>0</v>
      </c>
      <c r="I59" s="125">
        <v>100</v>
      </c>
      <c r="J59" s="126">
        <v>0</v>
      </c>
      <c r="K59" s="125" t="s">
        <v>0</v>
      </c>
      <c r="L59" s="126">
        <v>0</v>
      </c>
      <c r="M59" s="125" t="s">
        <v>0</v>
      </c>
      <c r="N59" s="126">
        <v>0</v>
      </c>
    </row>
    <row r="60" spans="2:14" ht="11.25" customHeight="1">
      <c r="B60" s="143" t="s">
        <v>131</v>
      </c>
      <c r="D60" s="124">
        <v>3900</v>
      </c>
      <c r="E60" s="125">
        <v>3700</v>
      </c>
      <c r="F60" s="125">
        <v>300</v>
      </c>
      <c r="G60" s="125" t="s">
        <v>0</v>
      </c>
      <c r="H60" s="125" t="s">
        <v>0</v>
      </c>
      <c r="I60" s="125">
        <v>200</v>
      </c>
      <c r="J60" s="125">
        <v>200</v>
      </c>
      <c r="K60" s="125" t="s">
        <v>0</v>
      </c>
      <c r="L60" s="126">
        <v>0</v>
      </c>
      <c r="M60" s="125" t="s">
        <v>0</v>
      </c>
      <c r="N60" s="126">
        <v>0</v>
      </c>
    </row>
    <row r="61" spans="2:14" ht="11.25" customHeight="1">
      <c r="B61" s="143" t="s">
        <v>132</v>
      </c>
      <c r="D61" s="124">
        <v>7300</v>
      </c>
      <c r="E61" s="125">
        <v>6700</v>
      </c>
      <c r="F61" s="125">
        <v>500</v>
      </c>
      <c r="G61" s="125" t="s">
        <v>0</v>
      </c>
      <c r="H61" s="125" t="s">
        <v>0</v>
      </c>
      <c r="I61" s="125">
        <v>500</v>
      </c>
      <c r="J61" s="125">
        <v>300</v>
      </c>
      <c r="K61" s="125" t="s">
        <v>0</v>
      </c>
      <c r="L61" s="125">
        <v>200</v>
      </c>
      <c r="M61" s="125" t="s">
        <v>0</v>
      </c>
      <c r="N61" s="125">
        <v>100</v>
      </c>
    </row>
    <row r="62" spans="2:14" ht="11.25" customHeight="1">
      <c r="B62" s="143" t="s">
        <v>133</v>
      </c>
      <c r="D62" s="124">
        <v>11400</v>
      </c>
      <c r="E62" s="125">
        <v>10500</v>
      </c>
      <c r="F62" s="125">
        <v>900</v>
      </c>
      <c r="G62" s="125" t="s">
        <v>0</v>
      </c>
      <c r="H62" s="125" t="s">
        <v>0</v>
      </c>
      <c r="I62" s="125">
        <v>700</v>
      </c>
      <c r="J62" s="125">
        <v>300</v>
      </c>
      <c r="K62" s="125" t="s">
        <v>0</v>
      </c>
      <c r="L62" s="125">
        <v>500</v>
      </c>
      <c r="M62" s="125" t="s">
        <v>0</v>
      </c>
      <c r="N62" s="125">
        <v>100</v>
      </c>
    </row>
    <row r="63" spans="2:14" ht="11.25" customHeight="1">
      <c r="B63" s="143" t="s">
        <v>134</v>
      </c>
      <c r="D63" s="124">
        <v>9300</v>
      </c>
      <c r="E63" s="125">
        <v>8000</v>
      </c>
      <c r="F63" s="125">
        <v>1300</v>
      </c>
      <c r="G63" s="125" t="s">
        <v>0</v>
      </c>
      <c r="H63" s="125" t="s">
        <v>0</v>
      </c>
      <c r="I63" s="125">
        <v>1100</v>
      </c>
      <c r="J63" s="125">
        <v>300</v>
      </c>
      <c r="K63" s="126" t="s">
        <v>0</v>
      </c>
      <c r="L63" s="125">
        <v>800</v>
      </c>
      <c r="M63" s="125" t="s">
        <v>0</v>
      </c>
      <c r="N63" s="125">
        <v>200</v>
      </c>
    </row>
    <row r="64" spans="2:14" ht="11.25" customHeight="1">
      <c r="B64" s="143" t="s">
        <v>135</v>
      </c>
      <c r="D64" s="124">
        <v>1900</v>
      </c>
      <c r="E64" s="125">
        <v>1700</v>
      </c>
      <c r="F64" s="125">
        <v>200</v>
      </c>
      <c r="G64" s="125" t="s">
        <v>0</v>
      </c>
      <c r="H64" s="125" t="s">
        <v>0</v>
      </c>
      <c r="I64" s="125">
        <v>100</v>
      </c>
      <c r="J64" s="126">
        <v>0</v>
      </c>
      <c r="K64" s="125" t="s">
        <v>0</v>
      </c>
      <c r="L64" s="125">
        <v>100</v>
      </c>
      <c r="M64" s="126" t="s">
        <v>0</v>
      </c>
      <c r="N64" s="126">
        <v>0</v>
      </c>
    </row>
    <row r="65" spans="2:14" ht="11.25" customHeight="1">
      <c r="B65" s="143" t="s">
        <v>136</v>
      </c>
      <c r="D65" s="124">
        <v>600</v>
      </c>
      <c r="E65" s="125">
        <v>600</v>
      </c>
      <c r="F65" s="126">
        <v>0</v>
      </c>
      <c r="G65" s="125" t="s">
        <v>0</v>
      </c>
      <c r="H65" s="125" t="s">
        <v>0</v>
      </c>
      <c r="I65" s="125" t="s">
        <v>0</v>
      </c>
      <c r="J65" s="145" t="s">
        <v>0</v>
      </c>
      <c r="K65" s="125" t="s">
        <v>0</v>
      </c>
      <c r="L65" s="125" t="s">
        <v>0</v>
      </c>
      <c r="M65" s="125" t="s">
        <v>0</v>
      </c>
      <c r="N65" s="126">
        <v>0</v>
      </c>
    </row>
    <row r="66" spans="2:14" ht="11.25" customHeight="1">
      <c r="B66" s="143" t="s">
        <v>137</v>
      </c>
      <c r="D66" s="124">
        <v>800</v>
      </c>
      <c r="E66" s="125">
        <v>700</v>
      </c>
      <c r="F66" s="125">
        <v>100</v>
      </c>
      <c r="G66" s="125" t="s">
        <v>0</v>
      </c>
      <c r="H66" s="125" t="s">
        <v>0</v>
      </c>
      <c r="I66" s="126">
        <v>0</v>
      </c>
      <c r="J66" s="126">
        <v>0</v>
      </c>
      <c r="K66" s="125" t="s">
        <v>0</v>
      </c>
      <c r="L66" s="126">
        <v>0</v>
      </c>
      <c r="M66" s="125" t="s">
        <v>0</v>
      </c>
      <c r="N66" s="126">
        <v>0</v>
      </c>
    </row>
    <row r="67" spans="2:14" ht="11.25" customHeight="1">
      <c r="B67" s="143" t="s">
        <v>138</v>
      </c>
      <c r="D67" s="124">
        <v>700</v>
      </c>
      <c r="E67" s="125">
        <v>700</v>
      </c>
      <c r="F67" s="126">
        <v>0</v>
      </c>
      <c r="G67" s="125" t="s">
        <v>0</v>
      </c>
      <c r="H67" s="125" t="s">
        <v>0</v>
      </c>
      <c r="I67" s="126">
        <v>0</v>
      </c>
      <c r="J67" s="125" t="s">
        <v>0</v>
      </c>
      <c r="K67" s="125" t="s">
        <v>0</v>
      </c>
      <c r="L67" s="126">
        <v>0</v>
      </c>
      <c r="M67" s="125" t="s">
        <v>0</v>
      </c>
      <c r="N67" s="126" t="s">
        <v>0</v>
      </c>
    </row>
    <row r="68" spans="2:14" ht="11.25" customHeight="1">
      <c r="B68" s="143" t="s">
        <v>139</v>
      </c>
      <c r="D68" s="124">
        <v>600</v>
      </c>
      <c r="E68" s="125">
        <v>600</v>
      </c>
      <c r="F68" s="125" t="s">
        <v>0</v>
      </c>
      <c r="G68" s="125" t="s">
        <v>0</v>
      </c>
      <c r="H68" s="125" t="s">
        <v>0</v>
      </c>
      <c r="I68" s="125" t="s">
        <v>0</v>
      </c>
      <c r="J68" s="125" t="s">
        <v>0</v>
      </c>
      <c r="K68" s="125" t="s">
        <v>0</v>
      </c>
      <c r="L68" s="125" t="s">
        <v>0</v>
      </c>
      <c r="M68" s="125" t="s">
        <v>0</v>
      </c>
      <c r="N68" s="126" t="s">
        <v>0</v>
      </c>
    </row>
    <row r="69" spans="2:14" ht="11.25" customHeight="1">
      <c r="B69" s="143" t="s">
        <v>140</v>
      </c>
      <c r="D69" s="124">
        <v>400</v>
      </c>
      <c r="E69" s="125">
        <v>400</v>
      </c>
      <c r="F69" s="126">
        <v>0</v>
      </c>
      <c r="G69" s="125" t="s">
        <v>0</v>
      </c>
      <c r="H69" s="125" t="s">
        <v>0</v>
      </c>
      <c r="I69" s="126">
        <v>0</v>
      </c>
      <c r="J69" s="126">
        <v>0</v>
      </c>
      <c r="K69" s="125" t="s">
        <v>0</v>
      </c>
      <c r="L69" s="125" t="s">
        <v>0</v>
      </c>
      <c r="M69" s="125" t="s">
        <v>0</v>
      </c>
      <c r="N69" s="126" t="s">
        <v>0</v>
      </c>
    </row>
    <row r="70" spans="2:14" ht="11.25" customHeight="1">
      <c r="B70" s="161" t="s">
        <v>141</v>
      </c>
      <c r="D70" s="124">
        <v>200</v>
      </c>
      <c r="E70" s="126">
        <v>0</v>
      </c>
      <c r="F70" s="126">
        <v>0</v>
      </c>
      <c r="G70" s="125" t="s">
        <v>0</v>
      </c>
      <c r="H70" s="125" t="s">
        <v>0</v>
      </c>
      <c r="I70" s="126">
        <v>0</v>
      </c>
      <c r="J70" s="126">
        <v>0</v>
      </c>
      <c r="K70" s="125" t="s">
        <v>0</v>
      </c>
      <c r="L70" s="125" t="s">
        <v>0</v>
      </c>
      <c r="M70" s="125" t="s">
        <v>0</v>
      </c>
      <c r="N70" s="125" t="s">
        <v>0</v>
      </c>
    </row>
    <row r="71" spans="4:14" ht="11.25" customHeight="1" thickBot="1">
      <c r="D71" s="162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3.5">
      <c r="A72" s="28" t="s">
        <v>115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</row>
  </sheetData>
  <sheetProtection/>
  <mergeCells count="9">
    <mergeCell ref="I8:I9"/>
    <mergeCell ref="J8:M8"/>
    <mergeCell ref="N8:N9"/>
    <mergeCell ref="A7:C9"/>
    <mergeCell ref="D7:D9"/>
    <mergeCell ref="E7:E9"/>
    <mergeCell ref="F7:F9"/>
    <mergeCell ref="G8:G9"/>
    <mergeCell ref="H8:H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G15" sqref="G15"/>
    </sheetView>
  </sheetViews>
  <sheetFormatPr defaultColWidth="9.00390625" defaultRowHeight="13.5"/>
  <cols>
    <col min="1" max="1" width="1.00390625" style="65" customWidth="1"/>
    <col min="2" max="2" width="12.25390625" style="65" customWidth="1"/>
    <col min="3" max="3" width="1.00390625" style="65" customWidth="1"/>
    <col min="4" max="9" width="12.125" style="65" customWidth="1"/>
    <col min="10" max="16384" width="9.00390625" style="65" customWidth="1"/>
  </cols>
  <sheetData>
    <row r="1" ht="17.25">
      <c r="D1" s="3" t="s">
        <v>164</v>
      </c>
    </row>
    <row r="2" ht="9" customHeight="1"/>
    <row r="3" ht="12" customHeight="1">
      <c r="A3" s="5" t="s">
        <v>91</v>
      </c>
    </row>
    <row r="4" spans="1:9" ht="12" customHeight="1" thickBot="1">
      <c r="A4" s="5" t="s">
        <v>92</v>
      </c>
      <c r="H4" s="134" t="s">
        <v>165</v>
      </c>
      <c r="I4" s="135"/>
    </row>
    <row r="5" spans="1:9" ht="17.25" customHeight="1" thickTop="1">
      <c r="A5" s="98" t="s">
        <v>9</v>
      </c>
      <c r="B5" s="98"/>
      <c r="C5" s="98"/>
      <c r="D5" s="102" t="s">
        <v>96</v>
      </c>
      <c r="E5" s="99" t="s">
        <v>166</v>
      </c>
      <c r="F5" s="100"/>
      <c r="G5" s="100"/>
      <c r="H5" s="100"/>
      <c r="I5" s="100"/>
    </row>
    <row r="6" spans="1:9" ht="22.5">
      <c r="A6" s="109"/>
      <c r="B6" s="109"/>
      <c r="C6" s="109"/>
      <c r="D6" s="108"/>
      <c r="E6" s="159" t="s">
        <v>142</v>
      </c>
      <c r="F6" s="159" t="s">
        <v>167</v>
      </c>
      <c r="G6" s="159" t="s">
        <v>168</v>
      </c>
      <c r="H6" s="159" t="s">
        <v>146</v>
      </c>
      <c r="I6" s="159" t="s">
        <v>70</v>
      </c>
    </row>
    <row r="7" ht="6" customHeight="1">
      <c r="D7" s="75"/>
    </row>
    <row r="8" spans="2:9" s="120" customFormat="1" ht="12" customHeight="1">
      <c r="B8" s="119" t="s">
        <v>96</v>
      </c>
      <c r="D8" s="121">
        <v>649000</v>
      </c>
      <c r="E8" s="122">
        <v>301600</v>
      </c>
      <c r="F8" s="122">
        <v>182100</v>
      </c>
      <c r="G8" s="122">
        <v>134900</v>
      </c>
      <c r="H8" s="122">
        <v>2700</v>
      </c>
      <c r="I8" s="122">
        <v>27700</v>
      </c>
    </row>
    <row r="9" spans="2:9" s="120" customFormat="1" ht="11.25" customHeight="1">
      <c r="B9" s="119"/>
      <c r="D9" s="121"/>
      <c r="E9" s="122"/>
      <c r="F9" s="122"/>
      <c r="G9" s="122"/>
      <c r="H9" s="122"/>
      <c r="I9" s="122"/>
    </row>
    <row r="10" spans="2:9" ht="11.25" customHeight="1">
      <c r="B10" s="143" t="s">
        <v>129</v>
      </c>
      <c r="D10" s="124">
        <v>41100</v>
      </c>
      <c r="E10" s="125">
        <v>36300</v>
      </c>
      <c r="F10" s="125">
        <v>4600</v>
      </c>
      <c r="G10" s="126">
        <v>200</v>
      </c>
      <c r="H10" s="126">
        <v>0</v>
      </c>
      <c r="I10" s="126">
        <v>0</v>
      </c>
    </row>
    <row r="11" spans="2:9" ht="11.25" customHeight="1">
      <c r="B11" s="143" t="s">
        <v>130</v>
      </c>
      <c r="D11" s="124">
        <v>15100</v>
      </c>
      <c r="E11" s="125">
        <v>12100</v>
      </c>
      <c r="F11" s="125">
        <v>2600</v>
      </c>
      <c r="G11" s="126">
        <v>300</v>
      </c>
      <c r="H11" s="125" t="s">
        <v>0</v>
      </c>
      <c r="I11" s="126">
        <v>0</v>
      </c>
    </row>
    <row r="12" spans="2:9" ht="11.25" customHeight="1">
      <c r="B12" s="143" t="s">
        <v>131</v>
      </c>
      <c r="D12" s="124">
        <v>43800</v>
      </c>
      <c r="E12" s="125">
        <v>31600</v>
      </c>
      <c r="F12" s="125">
        <v>9300</v>
      </c>
      <c r="G12" s="125">
        <v>2000</v>
      </c>
      <c r="H12" s="125">
        <v>300</v>
      </c>
      <c r="I12" s="125">
        <v>600</v>
      </c>
    </row>
    <row r="13" spans="2:9" ht="11.25" customHeight="1">
      <c r="B13" s="143" t="s">
        <v>132</v>
      </c>
      <c r="D13" s="124">
        <v>90600</v>
      </c>
      <c r="E13" s="125">
        <v>51100</v>
      </c>
      <c r="F13" s="125">
        <v>26900</v>
      </c>
      <c r="G13" s="125">
        <v>9900</v>
      </c>
      <c r="H13" s="125">
        <v>900</v>
      </c>
      <c r="I13" s="125">
        <v>1700</v>
      </c>
    </row>
    <row r="14" spans="2:9" ht="11.25" customHeight="1">
      <c r="B14" s="143" t="s">
        <v>133</v>
      </c>
      <c r="D14" s="124">
        <v>169300</v>
      </c>
      <c r="E14" s="125">
        <v>77300</v>
      </c>
      <c r="F14" s="125">
        <v>53500</v>
      </c>
      <c r="G14" s="125">
        <v>34400</v>
      </c>
      <c r="H14" s="125">
        <v>600</v>
      </c>
      <c r="I14" s="125">
        <v>3500</v>
      </c>
    </row>
    <row r="15" spans="2:9" ht="11.25" customHeight="1">
      <c r="B15" s="143" t="s">
        <v>134</v>
      </c>
      <c r="D15" s="124">
        <v>151000</v>
      </c>
      <c r="E15" s="125">
        <v>56200</v>
      </c>
      <c r="F15" s="125">
        <v>46500</v>
      </c>
      <c r="G15" s="125">
        <v>39700</v>
      </c>
      <c r="H15" s="125">
        <v>500</v>
      </c>
      <c r="I15" s="125">
        <v>8100</v>
      </c>
    </row>
    <row r="16" spans="2:9" ht="11.25" customHeight="1">
      <c r="B16" s="143" t="s">
        <v>135</v>
      </c>
      <c r="D16" s="124">
        <v>47300</v>
      </c>
      <c r="E16" s="125">
        <v>14500</v>
      </c>
      <c r="F16" s="125">
        <v>13700</v>
      </c>
      <c r="G16" s="125">
        <v>14600</v>
      </c>
      <c r="H16" s="125">
        <v>100</v>
      </c>
      <c r="I16" s="125">
        <v>4300</v>
      </c>
    </row>
    <row r="17" spans="2:9" ht="11.25" customHeight="1">
      <c r="B17" s="143" t="s">
        <v>136</v>
      </c>
      <c r="D17" s="124">
        <v>17500</v>
      </c>
      <c r="E17" s="125">
        <v>4600</v>
      </c>
      <c r="F17" s="125">
        <v>4900</v>
      </c>
      <c r="G17" s="125">
        <v>6300</v>
      </c>
      <c r="H17" s="125">
        <v>100</v>
      </c>
      <c r="I17" s="125">
        <v>1600</v>
      </c>
    </row>
    <row r="18" spans="2:9" ht="11.25" customHeight="1">
      <c r="B18" s="143" t="s">
        <v>137</v>
      </c>
      <c r="D18" s="124">
        <v>17300</v>
      </c>
      <c r="E18" s="125">
        <v>4700</v>
      </c>
      <c r="F18" s="125">
        <v>5900</v>
      </c>
      <c r="G18" s="125">
        <v>4700</v>
      </c>
      <c r="H18" s="125">
        <v>100</v>
      </c>
      <c r="I18" s="125">
        <v>2000</v>
      </c>
    </row>
    <row r="19" spans="2:9" ht="11.25" customHeight="1">
      <c r="B19" s="143" t="s">
        <v>138</v>
      </c>
      <c r="D19" s="124">
        <v>19200</v>
      </c>
      <c r="E19" s="125">
        <v>4900</v>
      </c>
      <c r="F19" s="125">
        <v>5300</v>
      </c>
      <c r="G19" s="125">
        <v>7500</v>
      </c>
      <c r="H19" s="126">
        <v>0</v>
      </c>
      <c r="I19" s="125">
        <v>1500</v>
      </c>
    </row>
    <row r="20" spans="2:9" ht="11.25" customHeight="1">
      <c r="B20" s="143" t="s">
        <v>139</v>
      </c>
      <c r="D20" s="124">
        <v>18000</v>
      </c>
      <c r="E20" s="125">
        <v>4500</v>
      </c>
      <c r="F20" s="125">
        <v>5000</v>
      </c>
      <c r="G20" s="125">
        <v>7000</v>
      </c>
      <c r="H20" s="125">
        <v>100</v>
      </c>
      <c r="I20" s="125">
        <v>1500</v>
      </c>
    </row>
    <row r="21" spans="2:9" ht="11.25" customHeight="1">
      <c r="B21" s="163" t="s">
        <v>140</v>
      </c>
      <c r="D21" s="124">
        <v>12800</v>
      </c>
      <c r="E21" s="125">
        <v>2600</v>
      </c>
      <c r="F21" s="125">
        <v>3100</v>
      </c>
      <c r="G21" s="125">
        <v>4400</v>
      </c>
      <c r="H21" s="126">
        <v>0</v>
      </c>
      <c r="I21" s="125">
        <v>2600</v>
      </c>
    </row>
    <row r="22" spans="2:9" ht="11.25" customHeight="1">
      <c r="B22" s="143" t="s">
        <v>141</v>
      </c>
      <c r="D22" s="124">
        <v>6100</v>
      </c>
      <c r="E22" s="125">
        <v>1300</v>
      </c>
      <c r="F22" s="125">
        <v>600</v>
      </c>
      <c r="G22" s="125">
        <v>3800</v>
      </c>
      <c r="H22" s="125">
        <v>100</v>
      </c>
      <c r="I22" s="125">
        <v>300</v>
      </c>
    </row>
    <row r="23" spans="2:9" ht="11.25" customHeight="1">
      <c r="B23" s="143"/>
      <c r="D23" s="124"/>
      <c r="E23" s="125"/>
      <c r="F23" s="125"/>
      <c r="G23" s="126"/>
      <c r="H23" s="125"/>
      <c r="I23" s="125"/>
    </row>
    <row r="24" spans="2:9" s="120" customFormat="1" ht="11.25" customHeight="1">
      <c r="B24" s="119" t="s">
        <v>161</v>
      </c>
      <c r="D24" s="121">
        <v>605800</v>
      </c>
      <c r="E24" s="122">
        <v>284500</v>
      </c>
      <c r="F24" s="122">
        <v>170500</v>
      </c>
      <c r="G24" s="122">
        <v>123300</v>
      </c>
      <c r="H24" s="122">
        <v>2500</v>
      </c>
      <c r="I24" s="122">
        <v>25000</v>
      </c>
    </row>
    <row r="25" spans="2:9" ht="11.25" customHeight="1">
      <c r="B25" s="143" t="s">
        <v>129</v>
      </c>
      <c r="D25" s="124">
        <v>37100</v>
      </c>
      <c r="E25" s="125">
        <v>33000</v>
      </c>
      <c r="F25" s="125">
        <v>4000</v>
      </c>
      <c r="G25" s="125">
        <v>100</v>
      </c>
      <c r="H25" s="126">
        <v>0</v>
      </c>
      <c r="I25" s="126" t="s">
        <v>0</v>
      </c>
    </row>
    <row r="26" spans="2:9" ht="11.25" customHeight="1">
      <c r="B26" s="143" t="s">
        <v>130</v>
      </c>
      <c r="D26" s="124">
        <v>13500</v>
      </c>
      <c r="E26" s="125">
        <v>11100</v>
      </c>
      <c r="F26" s="125">
        <v>2200</v>
      </c>
      <c r="G26" s="126">
        <v>100</v>
      </c>
      <c r="H26" s="125" t="s">
        <v>0</v>
      </c>
      <c r="I26" s="126">
        <v>0</v>
      </c>
    </row>
    <row r="27" spans="2:9" ht="11.25" customHeight="1">
      <c r="B27" s="143" t="s">
        <v>131</v>
      </c>
      <c r="D27" s="124">
        <v>39800</v>
      </c>
      <c r="E27" s="125">
        <v>29100</v>
      </c>
      <c r="F27" s="125">
        <v>8400</v>
      </c>
      <c r="G27" s="125">
        <v>1500</v>
      </c>
      <c r="H27" s="125">
        <v>300</v>
      </c>
      <c r="I27" s="126">
        <v>400</v>
      </c>
    </row>
    <row r="28" spans="2:9" ht="11.25" customHeight="1">
      <c r="B28" s="143" t="s">
        <v>132</v>
      </c>
      <c r="D28" s="124">
        <v>83200</v>
      </c>
      <c r="E28" s="125">
        <v>48200</v>
      </c>
      <c r="F28" s="125">
        <v>24500</v>
      </c>
      <c r="G28" s="125">
        <v>8200</v>
      </c>
      <c r="H28" s="125">
        <v>800</v>
      </c>
      <c r="I28" s="125">
        <v>1400</v>
      </c>
    </row>
    <row r="29" spans="2:9" ht="11.25" customHeight="1">
      <c r="B29" s="143" t="s">
        <v>133</v>
      </c>
      <c r="D29" s="124">
        <v>157700</v>
      </c>
      <c r="E29" s="125">
        <v>73400</v>
      </c>
      <c r="F29" s="125">
        <v>50100</v>
      </c>
      <c r="G29" s="125">
        <v>31100</v>
      </c>
      <c r="H29" s="125">
        <v>500</v>
      </c>
      <c r="I29" s="125">
        <v>2600</v>
      </c>
    </row>
    <row r="30" spans="2:9" ht="11.25" customHeight="1">
      <c r="B30" s="143" t="s">
        <v>134</v>
      </c>
      <c r="D30" s="124">
        <v>141600</v>
      </c>
      <c r="E30" s="125">
        <v>53800</v>
      </c>
      <c r="F30" s="125">
        <v>43900</v>
      </c>
      <c r="G30" s="125">
        <v>35900</v>
      </c>
      <c r="H30" s="125">
        <v>400</v>
      </c>
      <c r="I30" s="125">
        <v>7500</v>
      </c>
    </row>
    <row r="31" spans="2:9" ht="11.25" customHeight="1">
      <c r="B31" s="143" t="s">
        <v>135</v>
      </c>
      <c r="D31" s="124">
        <v>45400</v>
      </c>
      <c r="E31" s="125">
        <v>14100</v>
      </c>
      <c r="F31" s="125">
        <v>13300</v>
      </c>
      <c r="G31" s="125">
        <v>13900</v>
      </c>
      <c r="H31" s="125">
        <v>100</v>
      </c>
      <c r="I31" s="125">
        <v>3900</v>
      </c>
    </row>
    <row r="32" spans="2:9" ht="11.25" customHeight="1">
      <c r="B32" s="143" t="s">
        <v>136</v>
      </c>
      <c r="D32" s="124">
        <v>16900</v>
      </c>
      <c r="E32" s="125">
        <v>4500</v>
      </c>
      <c r="F32" s="125">
        <v>4800</v>
      </c>
      <c r="G32" s="125">
        <v>6100</v>
      </c>
      <c r="H32" s="126">
        <v>0</v>
      </c>
      <c r="I32" s="125">
        <v>1600</v>
      </c>
    </row>
    <row r="33" spans="2:9" ht="11.25" customHeight="1">
      <c r="B33" s="143" t="s">
        <v>137</v>
      </c>
      <c r="D33" s="124">
        <v>16500</v>
      </c>
      <c r="E33" s="125">
        <v>4400</v>
      </c>
      <c r="F33" s="125">
        <v>5800</v>
      </c>
      <c r="G33" s="125">
        <v>4400</v>
      </c>
      <c r="H33" s="125">
        <v>100</v>
      </c>
      <c r="I33" s="125">
        <v>1900</v>
      </c>
    </row>
    <row r="34" spans="2:9" ht="11.25" customHeight="1">
      <c r="B34" s="143" t="s">
        <v>138</v>
      </c>
      <c r="D34" s="124">
        <v>18500</v>
      </c>
      <c r="E34" s="125">
        <v>4700</v>
      </c>
      <c r="F34" s="125">
        <v>5100</v>
      </c>
      <c r="G34" s="125">
        <v>7200</v>
      </c>
      <c r="H34" s="126">
        <v>0</v>
      </c>
      <c r="I34" s="125">
        <v>1500</v>
      </c>
    </row>
    <row r="35" spans="2:9" ht="11.25" customHeight="1">
      <c r="B35" s="143" t="s">
        <v>139</v>
      </c>
      <c r="D35" s="124">
        <v>17400</v>
      </c>
      <c r="E35" s="125">
        <v>4400</v>
      </c>
      <c r="F35" s="125">
        <v>4800</v>
      </c>
      <c r="G35" s="125">
        <v>6800</v>
      </c>
      <c r="H35" s="125">
        <v>100</v>
      </c>
      <c r="I35" s="125">
        <v>1300</v>
      </c>
    </row>
    <row r="36" spans="2:9" ht="11.25" customHeight="1">
      <c r="B36" s="163" t="s">
        <v>140</v>
      </c>
      <c r="D36" s="124">
        <v>12400</v>
      </c>
      <c r="E36" s="125">
        <v>2500</v>
      </c>
      <c r="F36" s="125">
        <v>3000</v>
      </c>
      <c r="G36" s="125">
        <v>4200</v>
      </c>
      <c r="H36" s="126">
        <v>0</v>
      </c>
      <c r="I36" s="125">
        <v>2600</v>
      </c>
    </row>
    <row r="37" spans="2:9" ht="11.25" customHeight="1">
      <c r="B37" s="143" t="s">
        <v>141</v>
      </c>
      <c r="D37" s="124">
        <v>5900</v>
      </c>
      <c r="E37" s="125">
        <v>1200</v>
      </c>
      <c r="F37" s="125">
        <v>500</v>
      </c>
      <c r="G37" s="125">
        <v>3800</v>
      </c>
      <c r="H37" s="125">
        <v>100</v>
      </c>
      <c r="I37" s="125">
        <v>300</v>
      </c>
    </row>
    <row r="38" spans="2:9" ht="11.25" customHeight="1">
      <c r="B38" s="143"/>
      <c r="D38" s="124"/>
      <c r="E38" s="125"/>
      <c r="F38" s="125"/>
      <c r="G38" s="125"/>
      <c r="H38" s="125"/>
      <c r="I38" s="125"/>
    </row>
    <row r="39" spans="2:9" s="120" customFormat="1" ht="11.25" customHeight="1">
      <c r="B39" s="119" t="s">
        <v>169</v>
      </c>
      <c r="D39" s="121">
        <v>900</v>
      </c>
      <c r="E39" s="122">
        <v>700</v>
      </c>
      <c r="F39" s="122">
        <v>100</v>
      </c>
      <c r="G39" s="141">
        <v>0</v>
      </c>
      <c r="H39" s="122" t="s">
        <v>0</v>
      </c>
      <c r="I39" s="141">
        <v>0</v>
      </c>
    </row>
    <row r="40" spans="2:9" ht="11.25" customHeight="1">
      <c r="B40" s="143" t="s">
        <v>129</v>
      </c>
      <c r="D40" s="124">
        <v>300</v>
      </c>
      <c r="E40" s="125">
        <v>300</v>
      </c>
      <c r="F40" s="126">
        <v>0</v>
      </c>
      <c r="G40" s="125" t="s">
        <v>0</v>
      </c>
      <c r="H40" s="125" t="s">
        <v>0</v>
      </c>
      <c r="I40" s="125" t="s">
        <v>0</v>
      </c>
    </row>
    <row r="41" spans="2:9" ht="11.25" customHeight="1">
      <c r="B41" s="143" t="s">
        <v>130</v>
      </c>
      <c r="D41" s="147">
        <v>0</v>
      </c>
      <c r="E41" s="126">
        <v>0</v>
      </c>
      <c r="F41" s="125" t="s">
        <v>0</v>
      </c>
      <c r="G41" s="125" t="s">
        <v>0</v>
      </c>
      <c r="H41" s="125" t="s">
        <v>0</v>
      </c>
      <c r="I41" s="125" t="s">
        <v>0</v>
      </c>
    </row>
    <row r="42" spans="2:9" ht="11.25" customHeight="1">
      <c r="B42" s="143" t="s">
        <v>131</v>
      </c>
      <c r="D42" s="124">
        <v>100</v>
      </c>
      <c r="E42" s="125">
        <v>100</v>
      </c>
      <c r="F42" s="126">
        <v>0</v>
      </c>
      <c r="G42" s="125" t="s">
        <v>0</v>
      </c>
      <c r="H42" s="125" t="s">
        <v>0</v>
      </c>
      <c r="I42" s="125" t="s">
        <v>0</v>
      </c>
    </row>
    <row r="43" spans="2:9" ht="11.25" customHeight="1">
      <c r="B43" s="143" t="s">
        <v>132</v>
      </c>
      <c r="D43" s="124">
        <v>100</v>
      </c>
      <c r="E43" s="125">
        <v>100</v>
      </c>
      <c r="F43" s="126">
        <v>0</v>
      </c>
      <c r="G43" s="125" t="s">
        <v>0</v>
      </c>
      <c r="H43" s="126" t="s">
        <v>0</v>
      </c>
      <c r="I43" s="125" t="s">
        <v>0</v>
      </c>
    </row>
    <row r="44" spans="2:9" ht="11.25" customHeight="1">
      <c r="B44" s="143" t="s">
        <v>133</v>
      </c>
      <c r="D44" s="124">
        <v>200</v>
      </c>
      <c r="E44" s="125">
        <v>100</v>
      </c>
      <c r="F44" s="126">
        <v>0</v>
      </c>
      <c r="G44" s="126">
        <v>0</v>
      </c>
      <c r="H44" s="125" t="s">
        <v>0</v>
      </c>
      <c r="I44" s="126">
        <v>0</v>
      </c>
    </row>
    <row r="45" spans="2:9" ht="11.25" customHeight="1">
      <c r="B45" s="143" t="s">
        <v>134</v>
      </c>
      <c r="D45" s="124">
        <v>100</v>
      </c>
      <c r="E45" s="125">
        <v>100</v>
      </c>
      <c r="F45" s="126">
        <v>0</v>
      </c>
      <c r="G45" s="126">
        <v>0</v>
      </c>
      <c r="H45" s="126" t="s">
        <v>0</v>
      </c>
      <c r="I45" s="125" t="s">
        <v>0</v>
      </c>
    </row>
    <row r="46" spans="2:9" ht="11.25" customHeight="1">
      <c r="B46" s="143" t="s">
        <v>135</v>
      </c>
      <c r="D46" s="147">
        <v>0</v>
      </c>
      <c r="E46" s="126">
        <v>0</v>
      </c>
      <c r="F46" s="126">
        <v>0</v>
      </c>
      <c r="G46" s="125" t="s">
        <v>0</v>
      </c>
      <c r="H46" s="125" t="s">
        <v>0</v>
      </c>
      <c r="I46" s="125" t="s">
        <v>0</v>
      </c>
    </row>
    <row r="47" spans="2:9" ht="11.25" customHeight="1">
      <c r="B47" s="143" t="s">
        <v>136</v>
      </c>
      <c r="D47" s="147">
        <v>0</v>
      </c>
      <c r="E47" s="126">
        <v>0</v>
      </c>
      <c r="F47" s="125" t="s">
        <v>0</v>
      </c>
      <c r="G47" s="126" t="s">
        <v>0</v>
      </c>
      <c r="H47" s="125" t="s">
        <v>0</v>
      </c>
      <c r="I47" s="125" t="s">
        <v>0</v>
      </c>
    </row>
    <row r="48" spans="2:9" ht="11.25" customHeight="1">
      <c r="B48" s="143" t="s">
        <v>137</v>
      </c>
      <c r="D48" s="147" t="s">
        <v>0</v>
      </c>
      <c r="E48" s="126" t="s">
        <v>0</v>
      </c>
      <c r="F48" s="125" t="s">
        <v>0</v>
      </c>
      <c r="G48" s="125" t="s">
        <v>0</v>
      </c>
      <c r="H48" s="125" t="s">
        <v>0</v>
      </c>
      <c r="I48" s="125" t="s">
        <v>0</v>
      </c>
    </row>
    <row r="49" spans="2:9" ht="11.25" customHeight="1">
      <c r="B49" s="143" t="s">
        <v>138</v>
      </c>
      <c r="D49" s="147">
        <v>0</v>
      </c>
      <c r="E49" s="126">
        <v>0</v>
      </c>
      <c r="F49" s="125" t="s">
        <v>0</v>
      </c>
      <c r="G49" s="125" t="s">
        <v>0</v>
      </c>
      <c r="H49" s="125" t="s">
        <v>0</v>
      </c>
      <c r="I49" s="125" t="s">
        <v>0</v>
      </c>
    </row>
    <row r="50" spans="2:9" ht="11.25" customHeight="1">
      <c r="B50" s="143" t="s">
        <v>139</v>
      </c>
      <c r="D50" s="147" t="s">
        <v>0</v>
      </c>
      <c r="E50" s="125" t="s">
        <v>0</v>
      </c>
      <c r="F50" s="125" t="s">
        <v>0</v>
      </c>
      <c r="G50" s="125" t="s">
        <v>0</v>
      </c>
      <c r="H50" s="126" t="s">
        <v>0</v>
      </c>
      <c r="I50" s="125" t="s">
        <v>0</v>
      </c>
    </row>
    <row r="51" spans="2:9" ht="11.25" customHeight="1">
      <c r="B51" s="163" t="s">
        <v>140</v>
      </c>
      <c r="D51" s="147">
        <v>0</v>
      </c>
      <c r="E51" s="126">
        <v>0</v>
      </c>
      <c r="F51" s="125" t="s">
        <v>0</v>
      </c>
      <c r="G51" s="125" t="s">
        <v>0</v>
      </c>
      <c r="H51" s="125" t="s">
        <v>0</v>
      </c>
      <c r="I51" s="125" t="s">
        <v>0</v>
      </c>
    </row>
    <row r="52" spans="2:9" ht="11.25" customHeight="1">
      <c r="B52" s="143" t="s">
        <v>141</v>
      </c>
      <c r="D52" s="124" t="s">
        <v>0</v>
      </c>
      <c r="E52" s="125" t="s">
        <v>0</v>
      </c>
      <c r="F52" s="125" t="s">
        <v>0</v>
      </c>
      <c r="G52" s="125" t="s">
        <v>0</v>
      </c>
      <c r="H52" s="125" t="s">
        <v>0</v>
      </c>
      <c r="I52" s="125" t="s">
        <v>0</v>
      </c>
    </row>
    <row r="53" spans="2:9" ht="11.25" customHeight="1">
      <c r="B53" s="143"/>
      <c r="D53" s="124"/>
      <c r="E53" s="125"/>
      <c r="F53" s="125"/>
      <c r="G53" s="125"/>
      <c r="H53" s="125"/>
      <c r="I53" s="122"/>
    </row>
    <row r="54" spans="2:9" s="120" customFormat="1" ht="11.25" customHeight="1">
      <c r="B54" s="146" t="s">
        <v>163</v>
      </c>
      <c r="D54" s="121">
        <v>42300</v>
      </c>
      <c r="E54" s="122">
        <v>16400</v>
      </c>
      <c r="F54" s="122">
        <v>11500</v>
      </c>
      <c r="G54" s="122">
        <v>11600</v>
      </c>
      <c r="H54" s="122">
        <v>200</v>
      </c>
      <c r="I54" s="122">
        <v>2600</v>
      </c>
    </row>
    <row r="55" spans="2:9" ht="11.25" customHeight="1">
      <c r="B55" s="143" t="s">
        <v>129</v>
      </c>
      <c r="D55" s="124">
        <v>3800</v>
      </c>
      <c r="E55" s="125">
        <v>3000</v>
      </c>
      <c r="F55" s="125">
        <v>600</v>
      </c>
      <c r="G55" s="125">
        <v>100</v>
      </c>
      <c r="H55" s="125" t="s">
        <v>0</v>
      </c>
      <c r="I55" s="126">
        <v>0</v>
      </c>
    </row>
    <row r="56" spans="2:9" ht="11.25" customHeight="1">
      <c r="B56" s="143" t="s">
        <v>130</v>
      </c>
      <c r="D56" s="124">
        <v>1600</v>
      </c>
      <c r="E56" s="125">
        <v>1000</v>
      </c>
      <c r="F56" s="125">
        <v>400</v>
      </c>
      <c r="G56" s="125">
        <v>100</v>
      </c>
      <c r="H56" s="125" t="s">
        <v>0</v>
      </c>
      <c r="I56" s="126">
        <v>0</v>
      </c>
    </row>
    <row r="57" spans="2:9" ht="11.25" customHeight="1">
      <c r="B57" s="143" t="s">
        <v>131</v>
      </c>
      <c r="D57" s="124">
        <v>3900</v>
      </c>
      <c r="E57" s="125">
        <v>2300</v>
      </c>
      <c r="F57" s="125">
        <v>900</v>
      </c>
      <c r="G57" s="125">
        <v>500</v>
      </c>
      <c r="H57" s="125" t="s">
        <v>0</v>
      </c>
      <c r="I57" s="126">
        <v>100</v>
      </c>
    </row>
    <row r="58" spans="2:9" ht="11.25" customHeight="1">
      <c r="B58" s="143" t="s">
        <v>132</v>
      </c>
      <c r="D58" s="124">
        <v>7300</v>
      </c>
      <c r="E58" s="125">
        <v>2900</v>
      </c>
      <c r="F58" s="125">
        <v>2300</v>
      </c>
      <c r="G58" s="125">
        <v>1700</v>
      </c>
      <c r="H58" s="126">
        <v>0</v>
      </c>
      <c r="I58" s="125">
        <v>300</v>
      </c>
    </row>
    <row r="59" spans="2:9" ht="11.25" customHeight="1">
      <c r="B59" s="143" t="s">
        <v>133</v>
      </c>
      <c r="D59" s="124">
        <v>11400</v>
      </c>
      <c r="E59" s="125">
        <v>3700</v>
      </c>
      <c r="F59" s="125">
        <v>3400</v>
      </c>
      <c r="G59" s="125">
        <v>3300</v>
      </c>
      <c r="H59" s="125">
        <v>100</v>
      </c>
      <c r="I59" s="125">
        <v>900</v>
      </c>
    </row>
    <row r="60" spans="2:9" ht="11.25" customHeight="1">
      <c r="B60" s="143" t="s">
        <v>134</v>
      </c>
      <c r="D60" s="124">
        <v>9300</v>
      </c>
      <c r="E60" s="125">
        <v>2300</v>
      </c>
      <c r="F60" s="125">
        <v>2500</v>
      </c>
      <c r="G60" s="125">
        <v>3800</v>
      </c>
      <c r="H60" s="126">
        <v>0</v>
      </c>
      <c r="I60" s="125">
        <v>600</v>
      </c>
    </row>
    <row r="61" spans="2:9" ht="11.25" customHeight="1">
      <c r="B61" s="143" t="s">
        <v>135</v>
      </c>
      <c r="D61" s="124">
        <v>1900</v>
      </c>
      <c r="E61" s="125">
        <v>400</v>
      </c>
      <c r="F61" s="125">
        <v>400</v>
      </c>
      <c r="G61" s="125">
        <v>700</v>
      </c>
      <c r="H61" s="126">
        <v>0</v>
      </c>
      <c r="I61" s="125">
        <v>400</v>
      </c>
    </row>
    <row r="62" spans="2:9" ht="11.25" customHeight="1">
      <c r="B62" s="143" t="s">
        <v>136</v>
      </c>
      <c r="D62" s="124">
        <v>600</v>
      </c>
      <c r="E62" s="125">
        <v>100</v>
      </c>
      <c r="F62" s="125">
        <v>200</v>
      </c>
      <c r="G62" s="125">
        <v>200</v>
      </c>
      <c r="H62" s="126">
        <v>0</v>
      </c>
      <c r="I62" s="126">
        <v>0</v>
      </c>
    </row>
    <row r="63" spans="2:9" ht="11.25" customHeight="1">
      <c r="B63" s="143" t="s">
        <v>137</v>
      </c>
      <c r="D63" s="124">
        <v>800</v>
      </c>
      <c r="E63" s="125">
        <v>200</v>
      </c>
      <c r="F63" s="125">
        <v>100</v>
      </c>
      <c r="G63" s="125">
        <v>300</v>
      </c>
      <c r="H63" s="125" t="s">
        <v>0</v>
      </c>
      <c r="I63" s="125">
        <v>100</v>
      </c>
    </row>
    <row r="64" spans="2:9" ht="11.25" customHeight="1">
      <c r="B64" s="143" t="s">
        <v>138</v>
      </c>
      <c r="D64" s="124">
        <v>700</v>
      </c>
      <c r="E64" s="125">
        <v>200</v>
      </c>
      <c r="F64" s="125">
        <v>200</v>
      </c>
      <c r="G64" s="125">
        <v>300</v>
      </c>
      <c r="H64" s="126">
        <v>0</v>
      </c>
      <c r="I64" s="126">
        <v>0</v>
      </c>
    </row>
    <row r="65" spans="2:9" ht="11.25" customHeight="1">
      <c r="B65" s="143" t="s">
        <v>139</v>
      </c>
      <c r="D65" s="124">
        <v>600</v>
      </c>
      <c r="E65" s="125">
        <v>100</v>
      </c>
      <c r="F65" s="125">
        <v>200</v>
      </c>
      <c r="G65" s="125">
        <v>200</v>
      </c>
      <c r="H65" s="125" t="s">
        <v>0</v>
      </c>
      <c r="I65" s="125">
        <v>100</v>
      </c>
    </row>
    <row r="66" spans="2:9" ht="11.25" customHeight="1">
      <c r="B66" s="163" t="s">
        <v>140</v>
      </c>
      <c r="D66" s="124">
        <v>400</v>
      </c>
      <c r="E66" s="126">
        <v>0</v>
      </c>
      <c r="F66" s="125">
        <v>100</v>
      </c>
      <c r="G66" s="125">
        <v>200</v>
      </c>
      <c r="H66" s="125" t="s">
        <v>0</v>
      </c>
      <c r="I66" s="125" t="s">
        <v>0</v>
      </c>
    </row>
    <row r="67" spans="2:9" ht="11.25" customHeight="1">
      <c r="B67" s="143" t="s">
        <v>141</v>
      </c>
      <c r="D67" s="124">
        <v>200</v>
      </c>
      <c r="E67" s="126">
        <v>100</v>
      </c>
      <c r="F67" s="126">
        <v>0</v>
      </c>
      <c r="G67" s="126">
        <v>100</v>
      </c>
      <c r="H67" s="126">
        <v>0</v>
      </c>
      <c r="I67" s="126" t="s">
        <v>0</v>
      </c>
    </row>
    <row r="68" spans="2:9" ht="11.25" customHeight="1">
      <c r="B68" s="143"/>
      <c r="D68" s="124"/>
      <c r="E68" s="126"/>
      <c r="F68" s="126"/>
      <c r="G68" s="126"/>
      <c r="H68" s="126"/>
      <c r="I68" s="126"/>
    </row>
    <row r="69" ht="4.5" customHeight="1" thickBot="1">
      <c r="D69" s="127"/>
    </row>
    <row r="70" spans="1:9" ht="13.5">
      <c r="A70" s="28" t="s">
        <v>115</v>
      </c>
      <c r="B70" s="97"/>
      <c r="C70" s="97"/>
      <c r="D70" s="97"/>
      <c r="E70" s="97"/>
      <c r="F70" s="97"/>
      <c r="G70" s="97"/>
      <c r="H70" s="97"/>
      <c r="I70" s="97"/>
    </row>
  </sheetData>
  <sheetProtection/>
  <mergeCells count="4">
    <mergeCell ref="H4:I4"/>
    <mergeCell ref="A5:C6"/>
    <mergeCell ref="D5:D6"/>
    <mergeCell ref="E5:I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P20" sqref="P20"/>
    </sheetView>
  </sheetViews>
  <sheetFormatPr defaultColWidth="9.00390625" defaultRowHeight="13.5"/>
  <cols>
    <col min="1" max="1" width="1.00390625" style="65" customWidth="1"/>
    <col min="2" max="2" width="1.875" style="65" customWidth="1"/>
    <col min="3" max="3" width="1.75390625" style="65" customWidth="1"/>
    <col min="4" max="4" width="16.375" style="65" customWidth="1"/>
    <col min="5" max="5" width="1.00390625" style="65" customWidth="1"/>
    <col min="6" max="13" width="8.125" style="65" customWidth="1"/>
    <col min="14" max="16384" width="9.00390625" style="65" customWidth="1"/>
  </cols>
  <sheetData>
    <row r="1" ht="17.25">
      <c r="D1" s="3" t="s">
        <v>170</v>
      </c>
    </row>
    <row r="2" ht="17.25">
      <c r="D2" s="3" t="s">
        <v>171</v>
      </c>
    </row>
    <row r="3" ht="17.25">
      <c r="D3" s="3" t="s">
        <v>172</v>
      </c>
    </row>
    <row r="4" ht="13.5">
      <c r="A4" s="5" t="s">
        <v>173</v>
      </c>
    </row>
    <row r="5" spans="1:11" ht="14.25" thickBot="1">
      <c r="A5" s="5" t="s">
        <v>174</v>
      </c>
      <c r="K5" s="5" t="s">
        <v>175</v>
      </c>
    </row>
    <row r="6" spans="1:13" ht="26.25" customHeight="1" thickTop="1">
      <c r="A6" s="98" t="s">
        <v>9</v>
      </c>
      <c r="B6" s="98"/>
      <c r="C6" s="98"/>
      <c r="D6" s="98"/>
      <c r="E6" s="98"/>
      <c r="F6" s="164" t="s">
        <v>94</v>
      </c>
      <c r="G6" s="164" t="s">
        <v>176</v>
      </c>
      <c r="H6" s="164" t="s">
        <v>177</v>
      </c>
      <c r="I6" s="165" t="s">
        <v>178</v>
      </c>
      <c r="J6" s="166" t="s">
        <v>179</v>
      </c>
      <c r="K6" s="165" t="s">
        <v>180</v>
      </c>
      <c r="L6" s="167" t="s">
        <v>181</v>
      </c>
      <c r="M6" s="165" t="s">
        <v>182</v>
      </c>
    </row>
    <row r="7" spans="1:13" ht="13.5">
      <c r="A7" s="109"/>
      <c r="B7" s="109"/>
      <c r="C7" s="109"/>
      <c r="D7" s="109"/>
      <c r="E7" s="109"/>
      <c r="F7" s="168" t="s">
        <v>183</v>
      </c>
      <c r="G7" s="168" t="s">
        <v>184</v>
      </c>
      <c r="H7" s="168" t="s">
        <v>185</v>
      </c>
      <c r="I7" s="168" t="s">
        <v>186</v>
      </c>
      <c r="J7" s="168" t="s">
        <v>187</v>
      </c>
      <c r="K7" s="168" t="s">
        <v>188</v>
      </c>
      <c r="L7" s="168" t="s">
        <v>187</v>
      </c>
      <c r="M7" s="168" t="s">
        <v>185</v>
      </c>
    </row>
    <row r="8" ht="6" customHeight="1">
      <c r="F8" s="75"/>
    </row>
    <row r="9" spans="2:13" s="120" customFormat="1" ht="15" customHeight="1">
      <c r="B9" s="169" t="s">
        <v>96</v>
      </c>
      <c r="C9" s="169"/>
      <c r="D9" s="169"/>
      <c r="F9" s="121">
        <v>649000</v>
      </c>
      <c r="G9" s="122">
        <v>651900</v>
      </c>
      <c r="H9" s="122">
        <v>2080600</v>
      </c>
      <c r="I9" s="170">
        <v>6.23</v>
      </c>
      <c r="J9" s="170">
        <v>43.28</v>
      </c>
      <c r="K9" s="170">
        <v>120.9</v>
      </c>
      <c r="L9" s="170">
        <v>13.46</v>
      </c>
      <c r="M9" s="170">
        <v>0.52</v>
      </c>
    </row>
    <row r="10" spans="2:13" ht="15" customHeight="1">
      <c r="B10" s="123"/>
      <c r="C10" s="123"/>
      <c r="D10" s="123"/>
      <c r="F10" s="124"/>
      <c r="G10" s="125"/>
      <c r="H10" s="125"/>
      <c r="I10" s="171"/>
      <c r="J10" s="171"/>
      <c r="K10" s="171"/>
      <c r="L10" s="171"/>
      <c r="M10" s="171"/>
    </row>
    <row r="11" spans="2:13" s="120" customFormat="1" ht="15" customHeight="1">
      <c r="B11" s="169" t="s">
        <v>189</v>
      </c>
      <c r="C11" s="169"/>
      <c r="D11" s="169"/>
      <c r="F11" s="121"/>
      <c r="G11" s="122"/>
      <c r="H11" s="122"/>
      <c r="I11" s="170"/>
      <c r="J11" s="170"/>
      <c r="K11" s="170"/>
      <c r="L11" s="170"/>
      <c r="M11" s="170"/>
    </row>
    <row r="12" spans="2:13" ht="15" customHeight="1">
      <c r="B12" s="123"/>
      <c r="C12" s="172" t="s">
        <v>151</v>
      </c>
      <c r="D12" s="172"/>
      <c r="F12" s="124">
        <v>476800</v>
      </c>
      <c r="G12" s="125">
        <v>477900</v>
      </c>
      <c r="H12" s="125">
        <v>1701900</v>
      </c>
      <c r="I12" s="171">
        <v>7.34</v>
      </c>
      <c r="J12" s="171">
        <v>51.9</v>
      </c>
      <c r="K12" s="171">
        <v>146.52</v>
      </c>
      <c r="L12" s="171">
        <v>14.54</v>
      </c>
      <c r="M12" s="171">
        <v>0.49</v>
      </c>
    </row>
    <row r="13" spans="2:13" ht="15" customHeight="1">
      <c r="B13" s="123"/>
      <c r="C13" s="172" t="s">
        <v>152</v>
      </c>
      <c r="D13" s="172"/>
      <c r="F13" s="124">
        <v>166900</v>
      </c>
      <c r="G13" s="125">
        <v>168600</v>
      </c>
      <c r="H13" s="125">
        <v>368300</v>
      </c>
      <c r="I13" s="171">
        <v>3.07</v>
      </c>
      <c r="J13" s="171">
        <v>18.63</v>
      </c>
      <c r="K13" s="171">
        <v>47.68</v>
      </c>
      <c r="L13" s="171">
        <v>8.44</v>
      </c>
      <c r="M13" s="171">
        <v>0.72</v>
      </c>
    </row>
    <row r="14" spans="2:13" ht="15" customHeight="1">
      <c r="B14" s="173"/>
      <c r="C14" s="123"/>
      <c r="D14" s="123" t="s">
        <v>153</v>
      </c>
      <c r="F14" s="124">
        <v>17500</v>
      </c>
      <c r="G14" s="125">
        <v>17500</v>
      </c>
      <c r="H14" s="125">
        <v>46900</v>
      </c>
      <c r="I14" s="171">
        <v>3.16</v>
      </c>
      <c r="J14" s="171">
        <v>17.74</v>
      </c>
      <c r="K14" s="171">
        <v>46</v>
      </c>
      <c r="L14" s="171">
        <v>6.63</v>
      </c>
      <c r="M14" s="171">
        <v>0.85</v>
      </c>
    </row>
    <row r="15" spans="2:13" ht="15" customHeight="1">
      <c r="B15" s="173"/>
      <c r="C15" s="123"/>
      <c r="D15" s="123" t="s">
        <v>154</v>
      </c>
      <c r="F15" s="124">
        <v>5600</v>
      </c>
      <c r="G15" s="125">
        <v>5600</v>
      </c>
      <c r="H15" s="125">
        <v>16000</v>
      </c>
      <c r="I15" s="171">
        <v>2.79</v>
      </c>
      <c r="J15" s="171">
        <v>14.61</v>
      </c>
      <c r="K15" s="171">
        <v>41.36</v>
      </c>
      <c r="L15" s="171">
        <v>5.13</v>
      </c>
      <c r="M15" s="171">
        <v>1.02</v>
      </c>
    </row>
    <row r="16" spans="2:13" ht="15" customHeight="1">
      <c r="B16" s="173"/>
      <c r="C16" s="123"/>
      <c r="D16" s="123" t="s">
        <v>155</v>
      </c>
      <c r="F16" s="124">
        <v>127600</v>
      </c>
      <c r="G16" s="125">
        <v>128600</v>
      </c>
      <c r="H16" s="125">
        <v>268900</v>
      </c>
      <c r="I16" s="171">
        <v>3.03</v>
      </c>
      <c r="J16" s="171">
        <v>18.63</v>
      </c>
      <c r="K16" s="171">
        <v>47.03</v>
      </c>
      <c r="L16" s="171">
        <v>8.84</v>
      </c>
      <c r="M16" s="171">
        <v>0.7</v>
      </c>
    </row>
    <row r="17" spans="2:13" ht="15" customHeight="1">
      <c r="B17" s="173"/>
      <c r="C17" s="123"/>
      <c r="D17" s="174" t="s">
        <v>190</v>
      </c>
      <c r="F17" s="124">
        <v>43100</v>
      </c>
      <c r="G17" s="125">
        <v>43300</v>
      </c>
      <c r="H17" s="125">
        <v>102300</v>
      </c>
      <c r="I17" s="171">
        <v>3.57</v>
      </c>
      <c r="J17" s="171">
        <v>21.49</v>
      </c>
      <c r="K17" s="171">
        <v>58.42</v>
      </c>
      <c r="L17" s="171">
        <v>9.06</v>
      </c>
      <c r="M17" s="171">
        <v>0.66</v>
      </c>
    </row>
    <row r="18" spans="2:13" ht="15" customHeight="1">
      <c r="B18" s="173"/>
      <c r="C18" s="123"/>
      <c r="D18" s="174" t="s">
        <v>191</v>
      </c>
      <c r="F18" s="124">
        <v>1500</v>
      </c>
      <c r="G18" s="125">
        <v>1500</v>
      </c>
      <c r="H18" s="125">
        <v>1700</v>
      </c>
      <c r="I18" s="171">
        <v>1.4</v>
      </c>
      <c r="J18" s="171">
        <v>8.45</v>
      </c>
      <c r="K18" s="171">
        <v>18.85</v>
      </c>
      <c r="L18" s="171">
        <v>7.55</v>
      </c>
      <c r="M18" s="171">
        <v>0.8</v>
      </c>
    </row>
    <row r="19" spans="2:13" ht="15" customHeight="1">
      <c r="B19" s="173"/>
      <c r="C19" s="123"/>
      <c r="D19" s="174" t="s">
        <v>192</v>
      </c>
      <c r="F19" s="124">
        <v>82000</v>
      </c>
      <c r="G19" s="125">
        <v>82800</v>
      </c>
      <c r="H19" s="125">
        <v>163800</v>
      </c>
      <c r="I19" s="171">
        <v>2.8</v>
      </c>
      <c r="J19" s="171">
        <v>17.45</v>
      </c>
      <c r="K19" s="171">
        <v>41.93</v>
      </c>
      <c r="L19" s="171">
        <v>8.73</v>
      </c>
      <c r="M19" s="171">
        <v>0.71</v>
      </c>
    </row>
    <row r="20" spans="2:13" ht="15" customHeight="1">
      <c r="B20" s="173"/>
      <c r="C20" s="123"/>
      <c r="D20" s="174" t="s">
        <v>193</v>
      </c>
      <c r="F20" s="124">
        <v>1000</v>
      </c>
      <c r="G20" s="125">
        <v>1000</v>
      </c>
      <c r="H20" s="125">
        <v>1100</v>
      </c>
      <c r="I20" s="171">
        <v>1.15</v>
      </c>
      <c r="J20" s="171">
        <v>6.83</v>
      </c>
      <c r="K20" s="171">
        <v>15.53</v>
      </c>
      <c r="L20" s="171">
        <v>6.21</v>
      </c>
      <c r="M20" s="171">
        <v>0.96</v>
      </c>
    </row>
    <row r="21" spans="2:13" ht="15" customHeight="1">
      <c r="B21" s="173"/>
      <c r="C21" s="123"/>
      <c r="D21" s="123" t="s">
        <v>156</v>
      </c>
      <c r="F21" s="124">
        <v>16200</v>
      </c>
      <c r="G21" s="125">
        <v>16900</v>
      </c>
      <c r="H21" s="125">
        <v>36500</v>
      </c>
      <c r="I21" s="171">
        <v>3.42</v>
      </c>
      <c r="J21" s="171">
        <v>21.04</v>
      </c>
      <c r="K21" s="171">
        <v>56.83</v>
      </c>
      <c r="L21" s="171">
        <v>9.31</v>
      </c>
      <c r="M21" s="171">
        <v>0.66</v>
      </c>
    </row>
    <row r="22" spans="6:13" ht="15" customHeight="1">
      <c r="F22" s="124"/>
      <c r="G22" s="125"/>
      <c r="H22" s="125"/>
      <c r="I22" s="171"/>
      <c r="J22" s="171"/>
      <c r="K22" s="171"/>
      <c r="L22" s="171"/>
      <c r="M22" s="171"/>
    </row>
    <row r="23" spans="2:13" s="120" customFormat="1" ht="15" customHeight="1">
      <c r="B23" s="169" t="s">
        <v>161</v>
      </c>
      <c r="C23" s="169"/>
      <c r="D23" s="169"/>
      <c r="F23" s="121">
        <v>605800</v>
      </c>
      <c r="G23" s="122">
        <v>608500</v>
      </c>
      <c r="H23" s="122">
        <v>1927300</v>
      </c>
      <c r="I23" s="170">
        <v>6.18</v>
      </c>
      <c r="J23" s="170">
        <v>42.79</v>
      </c>
      <c r="K23" s="170">
        <v>116.52</v>
      </c>
      <c r="L23" s="170">
        <v>13.41</v>
      </c>
      <c r="M23" s="170">
        <v>0.52</v>
      </c>
    </row>
    <row r="24" spans="3:13" ht="15" customHeight="1">
      <c r="C24" s="172" t="s">
        <v>151</v>
      </c>
      <c r="D24" s="172"/>
      <c r="F24" s="124">
        <v>437600</v>
      </c>
      <c r="G24" s="125">
        <v>438400</v>
      </c>
      <c r="H24" s="125">
        <v>1558900</v>
      </c>
      <c r="I24" s="171">
        <v>7.35</v>
      </c>
      <c r="J24" s="171">
        <v>51.87</v>
      </c>
      <c r="K24" s="171">
        <v>142.65</v>
      </c>
      <c r="L24" s="171">
        <v>14.56</v>
      </c>
      <c r="M24" s="171">
        <v>0.48</v>
      </c>
    </row>
    <row r="25" spans="3:13" ht="15" customHeight="1">
      <c r="C25" s="172" t="s">
        <v>152</v>
      </c>
      <c r="D25" s="172"/>
      <c r="F25" s="124">
        <v>163100</v>
      </c>
      <c r="G25" s="125">
        <v>164800</v>
      </c>
      <c r="H25" s="125">
        <v>358300</v>
      </c>
      <c r="I25" s="171">
        <v>3.05</v>
      </c>
      <c r="J25" s="171">
        <v>18.44</v>
      </c>
      <c r="K25" s="171">
        <v>46.39</v>
      </c>
      <c r="L25" s="171">
        <v>8.39</v>
      </c>
      <c r="M25" s="171">
        <v>0.72</v>
      </c>
    </row>
    <row r="26" spans="3:13" ht="15" customHeight="1">
      <c r="C26" s="123"/>
      <c r="D26" s="123" t="s">
        <v>153</v>
      </c>
      <c r="F26" s="124">
        <v>17500</v>
      </c>
      <c r="G26" s="125">
        <v>17500</v>
      </c>
      <c r="H26" s="125">
        <v>46900</v>
      </c>
      <c r="I26" s="171">
        <v>3.16</v>
      </c>
      <c r="J26" s="171">
        <v>17.74</v>
      </c>
      <c r="K26" s="171">
        <v>46</v>
      </c>
      <c r="L26" s="171">
        <v>6.63</v>
      </c>
      <c r="M26" s="171">
        <v>0.85</v>
      </c>
    </row>
    <row r="27" spans="3:13" ht="15" customHeight="1">
      <c r="C27" s="123"/>
      <c r="D27" s="123" t="s">
        <v>154</v>
      </c>
      <c r="F27" s="124">
        <v>5600</v>
      </c>
      <c r="G27" s="125">
        <v>5600</v>
      </c>
      <c r="H27" s="125">
        <v>16000</v>
      </c>
      <c r="I27" s="171">
        <v>2.79</v>
      </c>
      <c r="J27" s="171">
        <v>14.61</v>
      </c>
      <c r="K27" s="171">
        <v>41.36</v>
      </c>
      <c r="L27" s="171">
        <v>5.13</v>
      </c>
      <c r="M27" s="171">
        <v>1.02</v>
      </c>
    </row>
    <row r="28" spans="3:13" ht="15" customHeight="1">
      <c r="C28" s="123"/>
      <c r="D28" s="123" t="s">
        <v>155</v>
      </c>
      <c r="F28" s="124">
        <v>124300</v>
      </c>
      <c r="G28" s="125">
        <v>125300</v>
      </c>
      <c r="H28" s="125">
        <v>260500</v>
      </c>
      <c r="I28" s="171">
        <v>3.01</v>
      </c>
      <c r="J28" s="171">
        <v>18.42</v>
      </c>
      <c r="K28" s="171">
        <v>45.91</v>
      </c>
      <c r="L28" s="171">
        <v>8.79</v>
      </c>
      <c r="M28" s="171">
        <v>0.7</v>
      </c>
    </row>
    <row r="29" spans="3:13" ht="15" customHeight="1">
      <c r="C29" s="123"/>
      <c r="D29" s="174" t="s">
        <v>190</v>
      </c>
      <c r="F29" s="124">
        <v>41600</v>
      </c>
      <c r="G29" s="125">
        <v>41800</v>
      </c>
      <c r="H29" s="125">
        <v>98100</v>
      </c>
      <c r="I29" s="171">
        <v>3.55</v>
      </c>
      <c r="J29" s="171">
        <v>21.24</v>
      </c>
      <c r="K29" s="171">
        <v>57.09</v>
      </c>
      <c r="L29" s="171">
        <v>9.01</v>
      </c>
      <c r="M29" s="171">
        <v>0.66</v>
      </c>
    </row>
    <row r="30" spans="3:13" ht="15" customHeight="1">
      <c r="C30" s="123"/>
      <c r="D30" s="174" t="s">
        <v>191</v>
      </c>
      <c r="F30" s="124">
        <v>1500</v>
      </c>
      <c r="G30" s="125">
        <v>1500</v>
      </c>
      <c r="H30" s="125">
        <v>1700</v>
      </c>
      <c r="I30" s="171">
        <v>1.4</v>
      </c>
      <c r="J30" s="171">
        <v>8.45</v>
      </c>
      <c r="K30" s="171">
        <v>18.85</v>
      </c>
      <c r="L30" s="171">
        <v>7.55</v>
      </c>
      <c r="M30" s="171">
        <v>0.8</v>
      </c>
    </row>
    <row r="31" spans="3:13" ht="15" customHeight="1">
      <c r="C31" s="123"/>
      <c r="D31" s="174" t="s">
        <v>192</v>
      </c>
      <c r="F31" s="124">
        <v>80200</v>
      </c>
      <c r="G31" s="125">
        <v>81000</v>
      </c>
      <c r="H31" s="125">
        <v>159600</v>
      </c>
      <c r="I31" s="171">
        <v>2.78</v>
      </c>
      <c r="J31" s="171">
        <v>17.28</v>
      </c>
      <c r="K31" s="171">
        <v>40.97</v>
      </c>
      <c r="L31" s="171">
        <v>8.69</v>
      </c>
      <c r="M31" s="171">
        <v>0.72</v>
      </c>
    </row>
    <row r="32" spans="3:13" ht="15" customHeight="1">
      <c r="C32" s="123"/>
      <c r="D32" s="174" t="s">
        <v>193</v>
      </c>
      <c r="F32" s="124">
        <v>1000</v>
      </c>
      <c r="G32" s="125">
        <v>1000</v>
      </c>
      <c r="H32" s="125">
        <v>1100</v>
      </c>
      <c r="I32" s="171">
        <v>1.15</v>
      </c>
      <c r="J32" s="171">
        <v>6.83</v>
      </c>
      <c r="K32" s="171">
        <v>15.53</v>
      </c>
      <c r="L32" s="171">
        <v>6.21</v>
      </c>
      <c r="M32" s="171">
        <v>0.96</v>
      </c>
    </row>
    <row r="33" spans="3:13" ht="15" customHeight="1">
      <c r="C33" s="123"/>
      <c r="D33" s="123" t="s">
        <v>156</v>
      </c>
      <c r="F33" s="124">
        <v>15600</v>
      </c>
      <c r="G33" s="125">
        <v>16300</v>
      </c>
      <c r="H33" s="125">
        <v>34900</v>
      </c>
      <c r="I33" s="171">
        <v>3.39</v>
      </c>
      <c r="J33" s="171">
        <v>20.74</v>
      </c>
      <c r="K33" s="171">
        <v>52.53</v>
      </c>
      <c r="L33" s="171">
        <v>9.26</v>
      </c>
      <c r="M33" s="171">
        <v>0.66</v>
      </c>
    </row>
    <row r="34" spans="6:13" ht="15" customHeight="1">
      <c r="F34" s="124"/>
      <c r="G34" s="125"/>
      <c r="H34" s="125"/>
      <c r="I34" s="171"/>
      <c r="J34" s="171"/>
      <c r="K34" s="171"/>
      <c r="L34" s="171"/>
      <c r="M34" s="171"/>
    </row>
    <row r="35" spans="2:13" s="120" customFormat="1" ht="15" customHeight="1">
      <c r="B35" s="169" t="s">
        <v>162</v>
      </c>
      <c r="C35" s="169"/>
      <c r="D35" s="169"/>
      <c r="F35" s="121">
        <v>900</v>
      </c>
      <c r="G35" s="122">
        <v>900</v>
      </c>
      <c r="H35" s="122">
        <v>3600</v>
      </c>
      <c r="I35" s="170">
        <v>9.65</v>
      </c>
      <c r="J35" s="170">
        <v>68.89</v>
      </c>
      <c r="K35" s="170">
        <v>242.92</v>
      </c>
      <c r="L35" s="170">
        <v>16.91</v>
      </c>
      <c r="M35" s="170">
        <v>0.42</v>
      </c>
    </row>
    <row r="36" spans="2:13" s="120" customFormat="1" ht="15" customHeight="1">
      <c r="B36" s="169" t="s">
        <v>163</v>
      </c>
      <c r="C36" s="169"/>
      <c r="D36" s="169"/>
      <c r="F36" s="121">
        <v>42300</v>
      </c>
      <c r="G36" s="122">
        <v>42500</v>
      </c>
      <c r="H36" s="122">
        <v>149700</v>
      </c>
      <c r="I36" s="170">
        <v>6.89</v>
      </c>
      <c r="J36" s="170">
        <v>49.64</v>
      </c>
      <c r="K36" s="170">
        <v>180.81</v>
      </c>
      <c r="L36" s="170">
        <v>14</v>
      </c>
      <c r="M36" s="170">
        <v>0.51</v>
      </c>
    </row>
    <row r="37" spans="2:13" ht="15" customHeight="1">
      <c r="B37" s="26"/>
      <c r="C37" s="26"/>
      <c r="D37" s="26"/>
      <c r="F37" s="124"/>
      <c r="G37" s="125"/>
      <c r="H37" s="125"/>
      <c r="I37" s="171"/>
      <c r="J37" s="171"/>
      <c r="K37" s="171"/>
      <c r="L37" s="171"/>
      <c r="M37" s="171"/>
    </row>
    <row r="38" spans="2:13" ht="15" customHeight="1">
      <c r="B38" s="169" t="s">
        <v>194</v>
      </c>
      <c r="C38" s="169"/>
      <c r="D38" s="169"/>
      <c r="F38" s="124"/>
      <c r="G38" s="125"/>
      <c r="H38" s="125"/>
      <c r="I38" s="171"/>
      <c r="J38" s="171"/>
      <c r="K38" s="171"/>
      <c r="L38" s="171"/>
      <c r="M38" s="171"/>
    </row>
    <row r="39" spans="4:13" ht="15" customHeight="1">
      <c r="D39" s="161" t="s">
        <v>129</v>
      </c>
      <c r="F39" s="124">
        <v>41100</v>
      </c>
      <c r="G39" s="125">
        <v>41200</v>
      </c>
      <c r="H39" s="125">
        <v>134100</v>
      </c>
      <c r="I39" s="171">
        <v>8.36</v>
      </c>
      <c r="J39" s="171">
        <v>58.48</v>
      </c>
      <c r="K39" s="171">
        <v>171.81</v>
      </c>
      <c r="L39" s="171">
        <v>17.93</v>
      </c>
      <c r="M39" s="171">
        <v>0.39</v>
      </c>
    </row>
    <row r="40" spans="4:13" ht="15" customHeight="1">
      <c r="D40" s="161" t="s">
        <v>130</v>
      </c>
      <c r="F40" s="124">
        <v>15100</v>
      </c>
      <c r="G40" s="125">
        <v>15100</v>
      </c>
      <c r="H40" s="125">
        <v>46200</v>
      </c>
      <c r="I40" s="171">
        <v>7.06</v>
      </c>
      <c r="J40" s="171">
        <v>47.52</v>
      </c>
      <c r="K40" s="171">
        <v>134.43</v>
      </c>
      <c r="L40" s="171">
        <v>15.49</v>
      </c>
      <c r="M40" s="171">
        <v>0.43</v>
      </c>
    </row>
    <row r="41" spans="4:13" ht="15" customHeight="1">
      <c r="D41" s="161" t="s">
        <v>131</v>
      </c>
      <c r="F41" s="124">
        <v>43800</v>
      </c>
      <c r="G41" s="125">
        <v>43900</v>
      </c>
      <c r="H41" s="125">
        <v>136800</v>
      </c>
      <c r="I41" s="171">
        <v>6.95</v>
      </c>
      <c r="J41" s="171">
        <v>45.87</v>
      </c>
      <c r="K41" s="171">
        <v>128.33</v>
      </c>
      <c r="L41" s="171">
        <v>14.68</v>
      </c>
      <c r="M41" s="171">
        <v>0.45</v>
      </c>
    </row>
    <row r="42" spans="4:13" ht="15" customHeight="1">
      <c r="D42" s="161" t="s">
        <v>132</v>
      </c>
      <c r="F42" s="124">
        <v>90600</v>
      </c>
      <c r="G42" s="125">
        <v>90700</v>
      </c>
      <c r="H42" s="125">
        <v>284000</v>
      </c>
      <c r="I42" s="171">
        <v>6.57</v>
      </c>
      <c r="J42" s="171">
        <v>43.46</v>
      </c>
      <c r="K42" s="171">
        <v>120.96</v>
      </c>
      <c r="L42" s="171">
        <v>13.86</v>
      </c>
      <c r="M42" s="171">
        <v>0.48</v>
      </c>
    </row>
    <row r="43" spans="4:13" ht="15" customHeight="1">
      <c r="D43" s="161" t="s">
        <v>133</v>
      </c>
      <c r="F43" s="124">
        <v>169300</v>
      </c>
      <c r="G43" s="125">
        <v>170200</v>
      </c>
      <c r="H43" s="125">
        <v>548700</v>
      </c>
      <c r="I43" s="171">
        <v>6.2</v>
      </c>
      <c r="J43" s="171">
        <v>41.57</v>
      </c>
      <c r="K43" s="171">
        <v>115.41</v>
      </c>
      <c r="L43" s="171">
        <v>12.82</v>
      </c>
      <c r="M43" s="171">
        <v>0.52</v>
      </c>
    </row>
    <row r="44" spans="4:13" ht="15" customHeight="1">
      <c r="D44" s="161" t="s">
        <v>134</v>
      </c>
      <c r="F44" s="124">
        <v>151000</v>
      </c>
      <c r="G44" s="125">
        <v>151500</v>
      </c>
      <c r="H44" s="125">
        <v>496800</v>
      </c>
      <c r="I44" s="171">
        <v>5.95</v>
      </c>
      <c r="J44" s="171">
        <v>42.27</v>
      </c>
      <c r="K44" s="171">
        <v>117.24</v>
      </c>
      <c r="L44" s="171">
        <v>12.84</v>
      </c>
      <c r="M44" s="171">
        <v>0.55</v>
      </c>
    </row>
    <row r="45" spans="4:13" ht="15" customHeight="1">
      <c r="D45" s="161" t="s">
        <v>135</v>
      </c>
      <c r="F45" s="124">
        <v>47300</v>
      </c>
      <c r="G45" s="125">
        <v>47700</v>
      </c>
      <c r="H45" s="125">
        <v>154800</v>
      </c>
      <c r="I45" s="171">
        <v>5.55</v>
      </c>
      <c r="J45" s="171">
        <v>41</v>
      </c>
      <c r="K45" s="171">
        <v>113.63</v>
      </c>
      <c r="L45" s="171">
        <v>12.52</v>
      </c>
      <c r="M45" s="171">
        <v>0.59</v>
      </c>
    </row>
    <row r="46" spans="4:13" ht="15" customHeight="1">
      <c r="D46" s="161" t="s">
        <v>136</v>
      </c>
      <c r="F46" s="124">
        <v>17500</v>
      </c>
      <c r="G46" s="125">
        <v>17600</v>
      </c>
      <c r="H46" s="125">
        <v>55900</v>
      </c>
      <c r="I46" s="171">
        <v>5.3</v>
      </c>
      <c r="J46" s="171">
        <v>39.52</v>
      </c>
      <c r="K46" s="171">
        <v>108.25</v>
      </c>
      <c r="L46" s="171">
        <v>12.39</v>
      </c>
      <c r="M46" s="171">
        <v>0.6</v>
      </c>
    </row>
    <row r="47" spans="4:13" ht="15" customHeight="1">
      <c r="D47" s="161" t="s">
        <v>137</v>
      </c>
      <c r="F47" s="124">
        <v>17300</v>
      </c>
      <c r="G47" s="125">
        <v>17400</v>
      </c>
      <c r="H47" s="125">
        <v>58300</v>
      </c>
      <c r="I47" s="171">
        <v>5.65</v>
      </c>
      <c r="J47" s="171">
        <v>42.79</v>
      </c>
      <c r="K47" s="171">
        <v>121.25</v>
      </c>
      <c r="L47" s="171">
        <v>12.71</v>
      </c>
      <c r="M47" s="171">
        <v>0.6</v>
      </c>
    </row>
    <row r="48" spans="4:13" ht="15" customHeight="1">
      <c r="D48" s="161" t="s">
        <v>138</v>
      </c>
      <c r="F48" s="124">
        <v>19200</v>
      </c>
      <c r="G48" s="125">
        <v>19500</v>
      </c>
      <c r="H48" s="125">
        <v>61000</v>
      </c>
      <c r="I48" s="171">
        <v>5.33</v>
      </c>
      <c r="J48" s="171">
        <v>40.49</v>
      </c>
      <c r="K48" s="171">
        <v>112.8</v>
      </c>
      <c r="L48" s="171">
        <v>12.77</v>
      </c>
      <c r="M48" s="171">
        <v>0.59</v>
      </c>
    </row>
    <row r="49" spans="4:13" ht="15" customHeight="1">
      <c r="D49" s="161" t="s">
        <v>139</v>
      </c>
      <c r="F49" s="124">
        <v>18000</v>
      </c>
      <c r="G49" s="125">
        <v>18100</v>
      </c>
      <c r="H49" s="125">
        <v>54600</v>
      </c>
      <c r="I49" s="171">
        <v>5.25</v>
      </c>
      <c r="J49" s="171">
        <v>40.27</v>
      </c>
      <c r="K49" s="171">
        <v>111.9</v>
      </c>
      <c r="L49" s="171">
        <v>13.26</v>
      </c>
      <c r="M49" s="171">
        <v>0.58</v>
      </c>
    </row>
    <row r="50" spans="4:13" ht="15" customHeight="1">
      <c r="D50" s="161" t="s">
        <v>140</v>
      </c>
      <c r="F50" s="124">
        <v>12800</v>
      </c>
      <c r="G50" s="125">
        <v>12900</v>
      </c>
      <c r="H50" s="125">
        <v>37300</v>
      </c>
      <c r="I50" s="171">
        <v>4.93</v>
      </c>
      <c r="J50" s="171">
        <v>37.4</v>
      </c>
      <c r="K50" s="171">
        <v>103.05</v>
      </c>
      <c r="L50" s="171">
        <v>12.8</v>
      </c>
      <c r="M50" s="171">
        <v>0.59</v>
      </c>
    </row>
    <row r="51" spans="4:13" ht="15" customHeight="1">
      <c r="D51" s="161" t="s">
        <v>141</v>
      </c>
      <c r="F51" s="124">
        <v>6100</v>
      </c>
      <c r="G51" s="125">
        <v>6300</v>
      </c>
      <c r="H51" s="125">
        <v>11900</v>
      </c>
      <c r="I51" s="171" t="s">
        <v>195</v>
      </c>
      <c r="J51" s="171" t="s">
        <v>195</v>
      </c>
      <c r="K51" s="171" t="s">
        <v>195</v>
      </c>
      <c r="L51" s="171" t="s">
        <v>195</v>
      </c>
      <c r="M51" s="171" t="s">
        <v>195</v>
      </c>
    </row>
    <row r="52" spans="6:13" ht="15" customHeight="1">
      <c r="F52" s="124"/>
      <c r="G52" s="125"/>
      <c r="H52" s="125"/>
      <c r="I52" s="171"/>
      <c r="J52" s="171"/>
      <c r="K52" s="171"/>
      <c r="L52" s="171"/>
      <c r="M52" s="171"/>
    </row>
    <row r="53" ht="6" customHeight="1" thickBot="1">
      <c r="F53" s="127"/>
    </row>
    <row r="54" spans="1:13" ht="13.5">
      <c r="A54" s="28" t="s">
        <v>115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</row>
  </sheetData>
  <sheetProtection/>
  <mergeCells count="11">
    <mergeCell ref="C24:D24"/>
    <mergeCell ref="C25:D25"/>
    <mergeCell ref="B35:D35"/>
    <mergeCell ref="B36:D36"/>
    <mergeCell ref="B38:D38"/>
    <mergeCell ref="A6:E7"/>
    <mergeCell ref="B9:D9"/>
    <mergeCell ref="B11:D11"/>
    <mergeCell ref="C12:D12"/>
    <mergeCell ref="C13:D13"/>
    <mergeCell ref="B23:D2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R24" sqref="R24"/>
    </sheetView>
  </sheetViews>
  <sheetFormatPr defaultColWidth="9.00390625" defaultRowHeight="13.5"/>
  <cols>
    <col min="1" max="1" width="0.6171875" style="65" customWidth="1"/>
    <col min="2" max="2" width="3.875" style="65" customWidth="1"/>
    <col min="3" max="3" width="4.625" style="65" customWidth="1"/>
    <col min="4" max="4" width="0.12890625" style="65" customWidth="1"/>
    <col min="5" max="5" width="5.50390625" style="65" customWidth="1"/>
    <col min="6" max="6" width="4.25390625" style="65" customWidth="1"/>
    <col min="7" max="15" width="5.125" style="65" customWidth="1"/>
    <col min="16" max="17" width="5.625" style="65" customWidth="1"/>
    <col min="18" max="18" width="5.50390625" style="65" customWidth="1"/>
    <col min="19" max="19" width="5.125" style="65" customWidth="1"/>
    <col min="20" max="16384" width="9.00390625" style="65" customWidth="1"/>
  </cols>
  <sheetData>
    <row r="1" ht="17.25">
      <c r="L1" s="3" t="s">
        <v>196</v>
      </c>
    </row>
    <row r="2" ht="14.25">
      <c r="I2" s="4" t="s">
        <v>197</v>
      </c>
    </row>
    <row r="3" spans="1:2" s="26" customFormat="1" ht="10.5">
      <c r="A3" s="5" t="s">
        <v>148</v>
      </c>
      <c r="B3" s="5"/>
    </row>
    <row r="4" spans="1:2" s="26" customFormat="1" ht="10.5">
      <c r="A4" s="5" t="s">
        <v>198</v>
      </c>
      <c r="B4" s="5"/>
    </row>
    <row r="5" spans="1:19" s="26" customFormat="1" ht="12" customHeight="1" thickBot="1">
      <c r="A5" s="5" t="s">
        <v>92</v>
      </c>
      <c r="B5" s="5"/>
      <c r="O5" s="134" t="s">
        <v>199</v>
      </c>
      <c r="P5" s="135"/>
      <c r="Q5" s="135"/>
      <c r="R5" s="135"/>
      <c r="S5" s="135"/>
    </row>
    <row r="6" spans="1:19" ht="12" customHeight="1" thickTop="1">
      <c r="A6" s="175" t="s">
        <v>9</v>
      </c>
      <c r="B6" s="175"/>
      <c r="C6" s="175"/>
      <c r="D6" s="175"/>
      <c r="E6" s="176" t="s">
        <v>96</v>
      </c>
      <c r="F6" s="177" t="s">
        <v>200</v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9"/>
      <c r="S6" s="180" t="s">
        <v>201</v>
      </c>
    </row>
    <row r="7" spans="1:19" ht="9.75" customHeight="1">
      <c r="A7" s="181"/>
      <c r="B7" s="181"/>
      <c r="C7" s="181"/>
      <c r="D7" s="181"/>
      <c r="E7" s="182"/>
      <c r="F7" s="182" t="s">
        <v>202</v>
      </c>
      <c r="G7" s="183">
        <v>6</v>
      </c>
      <c r="H7" s="183">
        <v>9</v>
      </c>
      <c r="I7" s="183">
        <v>12</v>
      </c>
      <c r="J7" s="183">
        <v>15</v>
      </c>
      <c r="K7" s="183">
        <v>18</v>
      </c>
      <c r="L7" s="183">
        <v>21</v>
      </c>
      <c r="M7" s="183">
        <v>24</v>
      </c>
      <c r="N7" s="183">
        <v>27</v>
      </c>
      <c r="O7" s="183">
        <v>30</v>
      </c>
      <c r="P7" s="183">
        <v>36</v>
      </c>
      <c r="Q7" s="183">
        <v>48</v>
      </c>
      <c r="R7" s="182" t="s">
        <v>203</v>
      </c>
      <c r="S7" s="184"/>
    </row>
    <row r="8" spans="1:19" ht="9.75" customHeight="1">
      <c r="A8" s="181"/>
      <c r="B8" s="181"/>
      <c r="C8" s="181"/>
      <c r="D8" s="181"/>
      <c r="E8" s="182"/>
      <c r="F8" s="182"/>
      <c r="G8" s="185" t="s">
        <v>204</v>
      </c>
      <c r="H8" s="185" t="s">
        <v>204</v>
      </c>
      <c r="I8" s="185" t="s">
        <v>204</v>
      </c>
      <c r="J8" s="185" t="s">
        <v>204</v>
      </c>
      <c r="K8" s="185" t="s">
        <v>204</v>
      </c>
      <c r="L8" s="185" t="s">
        <v>204</v>
      </c>
      <c r="M8" s="185" t="s">
        <v>204</v>
      </c>
      <c r="N8" s="185" t="s">
        <v>204</v>
      </c>
      <c r="O8" s="185" t="s">
        <v>204</v>
      </c>
      <c r="P8" s="185" t="s">
        <v>204</v>
      </c>
      <c r="Q8" s="185" t="s">
        <v>204</v>
      </c>
      <c r="R8" s="182"/>
      <c r="S8" s="184"/>
    </row>
    <row r="9" spans="1:19" ht="9.75" customHeight="1">
      <c r="A9" s="186"/>
      <c r="B9" s="186"/>
      <c r="C9" s="186"/>
      <c r="D9" s="186"/>
      <c r="E9" s="187"/>
      <c r="F9" s="187"/>
      <c r="G9" s="188">
        <v>8.9</v>
      </c>
      <c r="H9" s="188">
        <v>11.9</v>
      </c>
      <c r="I9" s="188">
        <v>14.9</v>
      </c>
      <c r="J9" s="188">
        <v>17.9</v>
      </c>
      <c r="K9" s="188">
        <v>20.9</v>
      </c>
      <c r="L9" s="188">
        <v>23.9</v>
      </c>
      <c r="M9" s="188">
        <v>26.9</v>
      </c>
      <c r="N9" s="188">
        <v>29.9</v>
      </c>
      <c r="O9" s="188">
        <v>35.9</v>
      </c>
      <c r="P9" s="188">
        <v>47.9</v>
      </c>
      <c r="Q9" s="188">
        <v>59.9</v>
      </c>
      <c r="R9" s="187"/>
      <c r="S9" s="189"/>
    </row>
    <row r="10" ht="3" customHeight="1">
      <c r="E10" s="75"/>
    </row>
    <row r="11" spans="2:19" s="21" customFormat="1" ht="12.75" customHeight="1">
      <c r="B11" s="190" t="s">
        <v>96</v>
      </c>
      <c r="C11" s="190"/>
      <c r="E11" s="191">
        <v>476800</v>
      </c>
      <c r="F11" s="192" t="s">
        <v>0</v>
      </c>
      <c r="G11" s="192">
        <v>100</v>
      </c>
      <c r="H11" s="192">
        <v>400</v>
      </c>
      <c r="I11" s="192">
        <v>1900</v>
      </c>
      <c r="J11" s="192">
        <v>2300</v>
      </c>
      <c r="K11" s="192">
        <v>6200</v>
      </c>
      <c r="L11" s="192">
        <v>5600</v>
      </c>
      <c r="M11" s="192">
        <v>14000</v>
      </c>
      <c r="N11" s="192">
        <v>13200</v>
      </c>
      <c r="O11" s="192">
        <v>52400</v>
      </c>
      <c r="P11" s="192">
        <v>136800</v>
      </c>
      <c r="Q11" s="192">
        <v>103700</v>
      </c>
      <c r="R11" s="193">
        <v>140100</v>
      </c>
      <c r="S11" s="194">
        <v>51.9</v>
      </c>
    </row>
    <row r="12" spans="2:19" s="76" customFormat="1" ht="3" customHeight="1">
      <c r="B12" s="195"/>
      <c r="C12" s="195"/>
      <c r="E12" s="196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8"/>
    </row>
    <row r="13" spans="2:19" s="76" customFormat="1" ht="12.75" customHeight="1">
      <c r="B13" s="199">
        <v>1</v>
      </c>
      <c r="C13" s="200" t="s">
        <v>205</v>
      </c>
      <c r="E13" s="196">
        <v>100</v>
      </c>
      <c r="F13" s="197" t="s">
        <v>0</v>
      </c>
      <c r="G13" s="197">
        <v>100</v>
      </c>
      <c r="H13" s="201">
        <v>0</v>
      </c>
      <c r="I13" s="201" t="s">
        <v>0</v>
      </c>
      <c r="J13" s="201">
        <v>0</v>
      </c>
      <c r="K13" s="197" t="s">
        <v>0</v>
      </c>
      <c r="L13" s="197" t="s">
        <v>0</v>
      </c>
      <c r="M13" s="197" t="s">
        <v>0</v>
      </c>
      <c r="N13" s="197" t="s">
        <v>0</v>
      </c>
      <c r="O13" s="197" t="s">
        <v>0</v>
      </c>
      <c r="P13" s="201" t="s">
        <v>206</v>
      </c>
      <c r="Q13" s="197" t="s">
        <v>0</v>
      </c>
      <c r="R13" s="197" t="s">
        <v>0</v>
      </c>
      <c r="S13" s="198">
        <v>8.58</v>
      </c>
    </row>
    <row r="14" spans="2:19" s="76" customFormat="1" ht="12.75" customHeight="1">
      <c r="B14" s="199">
        <v>2</v>
      </c>
      <c r="C14" s="195"/>
      <c r="E14" s="196">
        <v>2300</v>
      </c>
      <c r="F14" s="197" t="s">
        <v>0</v>
      </c>
      <c r="G14" s="201">
        <v>0</v>
      </c>
      <c r="H14" s="197">
        <v>300</v>
      </c>
      <c r="I14" s="197">
        <v>1100</v>
      </c>
      <c r="J14" s="197">
        <v>400</v>
      </c>
      <c r="K14" s="197">
        <v>300</v>
      </c>
      <c r="L14" s="197">
        <v>100</v>
      </c>
      <c r="M14" s="201">
        <v>100</v>
      </c>
      <c r="N14" s="201">
        <v>0</v>
      </c>
      <c r="O14" s="201">
        <v>0</v>
      </c>
      <c r="P14" s="201">
        <v>0</v>
      </c>
      <c r="Q14" s="197" t="s">
        <v>0</v>
      </c>
      <c r="R14" s="197" t="s">
        <v>0</v>
      </c>
      <c r="S14" s="198">
        <v>14.86</v>
      </c>
    </row>
    <row r="15" spans="2:19" s="76" customFormat="1" ht="12.75" customHeight="1">
      <c r="B15" s="199">
        <v>3</v>
      </c>
      <c r="C15" s="195"/>
      <c r="E15" s="196">
        <v>7900</v>
      </c>
      <c r="F15" s="197" t="s">
        <v>0</v>
      </c>
      <c r="G15" s="201" t="s">
        <v>0</v>
      </c>
      <c r="H15" s="197">
        <v>100</v>
      </c>
      <c r="I15" s="197">
        <v>700</v>
      </c>
      <c r="J15" s="197">
        <v>1400</v>
      </c>
      <c r="K15" s="197">
        <v>2900</v>
      </c>
      <c r="L15" s="197">
        <v>700</v>
      </c>
      <c r="M15" s="197">
        <v>1100</v>
      </c>
      <c r="N15" s="197">
        <v>400</v>
      </c>
      <c r="O15" s="197">
        <v>300</v>
      </c>
      <c r="P15" s="197">
        <v>200</v>
      </c>
      <c r="Q15" s="201">
        <v>0</v>
      </c>
      <c r="R15" s="197" t="s">
        <v>0</v>
      </c>
      <c r="S15" s="198">
        <v>20.42</v>
      </c>
    </row>
    <row r="16" spans="2:19" s="76" customFormat="1" ht="12.75" customHeight="1">
      <c r="B16" s="199">
        <v>4</v>
      </c>
      <c r="C16" s="195"/>
      <c r="E16" s="196">
        <v>31300</v>
      </c>
      <c r="F16" s="197" t="s">
        <v>0</v>
      </c>
      <c r="G16" s="197" t="s">
        <v>0</v>
      </c>
      <c r="H16" s="197" t="s">
        <v>0</v>
      </c>
      <c r="I16" s="201">
        <v>100</v>
      </c>
      <c r="J16" s="197">
        <v>400</v>
      </c>
      <c r="K16" s="197">
        <v>2300</v>
      </c>
      <c r="L16" s="197">
        <v>3500</v>
      </c>
      <c r="M16" s="197">
        <v>8200</v>
      </c>
      <c r="N16" s="197">
        <v>4600</v>
      </c>
      <c r="O16" s="197">
        <v>7200</v>
      </c>
      <c r="P16" s="197">
        <v>4400</v>
      </c>
      <c r="Q16" s="197">
        <v>400</v>
      </c>
      <c r="R16" s="201">
        <v>0</v>
      </c>
      <c r="S16" s="198">
        <v>28.53</v>
      </c>
    </row>
    <row r="17" spans="2:19" s="76" customFormat="1" ht="12.75" customHeight="1">
      <c r="B17" s="199">
        <v>5</v>
      </c>
      <c r="C17" s="195"/>
      <c r="E17" s="196">
        <v>71900</v>
      </c>
      <c r="F17" s="197" t="s">
        <v>0</v>
      </c>
      <c r="G17" s="197" t="s">
        <v>0</v>
      </c>
      <c r="H17" s="197" t="s">
        <v>0</v>
      </c>
      <c r="I17" s="197" t="s">
        <v>0</v>
      </c>
      <c r="J17" s="201">
        <v>100</v>
      </c>
      <c r="K17" s="197">
        <v>500</v>
      </c>
      <c r="L17" s="197">
        <v>1000</v>
      </c>
      <c r="M17" s="197">
        <v>3600</v>
      </c>
      <c r="N17" s="197">
        <v>6500</v>
      </c>
      <c r="O17" s="197">
        <v>27500</v>
      </c>
      <c r="P17" s="197">
        <v>27700</v>
      </c>
      <c r="Q17" s="197">
        <v>4300</v>
      </c>
      <c r="R17" s="197">
        <v>700</v>
      </c>
      <c r="S17" s="198">
        <v>35.64</v>
      </c>
    </row>
    <row r="18" spans="2:19" s="76" customFormat="1" ht="12.75" customHeight="1">
      <c r="B18" s="199">
        <v>6</v>
      </c>
      <c r="C18" s="195"/>
      <c r="E18" s="196">
        <v>97500</v>
      </c>
      <c r="F18" s="197" t="s">
        <v>0</v>
      </c>
      <c r="G18" s="197" t="s">
        <v>0</v>
      </c>
      <c r="H18" s="197" t="s">
        <v>0</v>
      </c>
      <c r="I18" s="197" t="s">
        <v>0</v>
      </c>
      <c r="J18" s="197" t="s">
        <v>0</v>
      </c>
      <c r="K18" s="197">
        <v>200</v>
      </c>
      <c r="L18" s="197">
        <v>100</v>
      </c>
      <c r="M18" s="197">
        <v>700</v>
      </c>
      <c r="N18" s="197">
        <v>1300</v>
      </c>
      <c r="O18" s="197">
        <v>13900</v>
      </c>
      <c r="P18" s="197">
        <v>59700</v>
      </c>
      <c r="Q18" s="197">
        <v>18100</v>
      </c>
      <c r="R18" s="197">
        <v>3400</v>
      </c>
      <c r="S18" s="198">
        <v>42.12</v>
      </c>
    </row>
    <row r="19" spans="2:19" s="76" customFormat="1" ht="12.75" customHeight="1">
      <c r="B19" s="199">
        <v>7</v>
      </c>
      <c r="C19" s="195"/>
      <c r="E19" s="196">
        <v>77900</v>
      </c>
      <c r="F19" s="197" t="s">
        <v>0</v>
      </c>
      <c r="G19" s="197" t="s">
        <v>0</v>
      </c>
      <c r="H19" s="197" t="s">
        <v>0</v>
      </c>
      <c r="I19" s="197" t="s">
        <v>0</v>
      </c>
      <c r="J19" s="197" t="s">
        <v>0</v>
      </c>
      <c r="K19" s="197" t="s">
        <v>0</v>
      </c>
      <c r="L19" s="197">
        <v>200</v>
      </c>
      <c r="M19" s="197">
        <v>100</v>
      </c>
      <c r="N19" s="197">
        <v>200</v>
      </c>
      <c r="O19" s="197">
        <v>2600</v>
      </c>
      <c r="P19" s="197">
        <v>32500</v>
      </c>
      <c r="Q19" s="197">
        <v>32400</v>
      </c>
      <c r="R19" s="197">
        <v>9900</v>
      </c>
      <c r="S19" s="198">
        <v>49.4</v>
      </c>
    </row>
    <row r="20" spans="2:19" s="76" customFormat="1" ht="12.75" customHeight="1">
      <c r="B20" s="199">
        <v>8</v>
      </c>
      <c r="C20" s="195"/>
      <c r="E20" s="196">
        <v>63100</v>
      </c>
      <c r="F20" s="197" t="s">
        <v>0</v>
      </c>
      <c r="G20" s="197" t="s">
        <v>0</v>
      </c>
      <c r="H20" s="197" t="s">
        <v>0</v>
      </c>
      <c r="I20" s="197" t="s">
        <v>0</v>
      </c>
      <c r="J20" s="197" t="s">
        <v>0</v>
      </c>
      <c r="K20" s="197" t="s">
        <v>0</v>
      </c>
      <c r="L20" s="197" t="s">
        <v>0</v>
      </c>
      <c r="M20" s="197">
        <v>100</v>
      </c>
      <c r="N20" s="197">
        <v>100</v>
      </c>
      <c r="O20" s="197">
        <v>600</v>
      </c>
      <c r="P20" s="197">
        <v>9200</v>
      </c>
      <c r="Q20" s="197">
        <v>30900</v>
      </c>
      <c r="R20" s="197">
        <v>22100</v>
      </c>
      <c r="S20" s="198">
        <v>56.65</v>
      </c>
    </row>
    <row r="21" spans="2:19" s="76" customFormat="1" ht="12.75" customHeight="1">
      <c r="B21" s="199">
        <v>9</v>
      </c>
      <c r="C21" s="195"/>
      <c r="E21" s="196">
        <v>38200</v>
      </c>
      <c r="F21" s="197" t="s">
        <v>0</v>
      </c>
      <c r="G21" s="197" t="s">
        <v>0</v>
      </c>
      <c r="H21" s="197" t="s">
        <v>0</v>
      </c>
      <c r="I21" s="197" t="s">
        <v>0</v>
      </c>
      <c r="J21" s="197" t="s">
        <v>0</v>
      </c>
      <c r="K21" s="197" t="s">
        <v>0</v>
      </c>
      <c r="L21" s="197" t="s">
        <v>0</v>
      </c>
      <c r="M21" s="197" t="s">
        <v>0</v>
      </c>
      <c r="N21" s="197">
        <v>100</v>
      </c>
      <c r="O21" s="201">
        <v>100</v>
      </c>
      <c r="P21" s="197">
        <v>1900</v>
      </c>
      <c r="Q21" s="197">
        <v>11700</v>
      </c>
      <c r="R21" s="197">
        <v>24500</v>
      </c>
      <c r="S21" s="198">
        <v>63.77</v>
      </c>
    </row>
    <row r="22" spans="2:19" s="76" customFormat="1" ht="12.75" customHeight="1">
      <c r="B22" s="199">
        <v>10</v>
      </c>
      <c r="C22" s="202" t="s">
        <v>207</v>
      </c>
      <c r="E22" s="196">
        <v>86600</v>
      </c>
      <c r="F22" s="197" t="s">
        <v>0</v>
      </c>
      <c r="G22" s="197" t="s">
        <v>0</v>
      </c>
      <c r="H22" s="197" t="s">
        <v>0</v>
      </c>
      <c r="I22" s="197" t="s">
        <v>0</v>
      </c>
      <c r="J22" s="197" t="s">
        <v>0</v>
      </c>
      <c r="K22" s="197" t="s">
        <v>0</v>
      </c>
      <c r="L22" s="197" t="s">
        <v>0</v>
      </c>
      <c r="M22" s="197" t="s">
        <v>0</v>
      </c>
      <c r="N22" s="197" t="s">
        <v>0</v>
      </c>
      <c r="O22" s="197">
        <v>100</v>
      </c>
      <c r="P22" s="197">
        <v>1100</v>
      </c>
      <c r="Q22" s="197">
        <v>5800</v>
      </c>
      <c r="R22" s="197">
        <v>79600</v>
      </c>
      <c r="S22" s="198">
        <v>82.31</v>
      </c>
    </row>
    <row r="23" spans="5:19" s="76" customFormat="1" ht="3" customHeight="1">
      <c r="E23" s="196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8"/>
    </row>
    <row r="24" spans="2:19" s="76" customFormat="1" ht="21" customHeight="1">
      <c r="B24" s="203" t="s">
        <v>208</v>
      </c>
      <c r="C24" s="203"/>
      <c r="E24" s="204">
        <v>7.34</v>
      </c>
      <c r="F24" s="198" t="s">
        <v>0</v>
      </c>
      <c r="G24" s="198">
        <v>1.06</v>
      </c>
      <c r="H24" s="198">
        <v>2.09</v>
      </c>
      <c r="I24" s="198">
        <v>2.47</v>
      </c>
      <c r="J24" s="198">
        <v>3.07</v>
      </c>
      <c r="K24" s="198">
        <v>3.59</v>
      </c>
      <c r="L24" s="198">
        <v>4.16</v>
      </c>
      <c r="M24" s="198">
        <v>4.33</v>
      </c>
      <c r="N24" s="198">
        <v>4.76</v>
      </c>
      <c r="O24" s="198">
        <v>5.27</v>
      </c>
      <c r="P24" s="198">
        <v>6.18</v>
      </c>
      <c r="Q24" s="198">
        <v>7.45</v>
      </c>
      <c r="R24" s="198">
        <v>10.16</v>
      </c>
      <c r="S24" s="198" t="s">
        <v>195</v>
      </c>
    </row>
    <row r="25" ht="5.25" customHeight="1" thickBot="1">
      <c r="E25" s="95"/>
    </row>
    <row r="26" spans="1:19" ht="13.5">
      <c r="A26" s="28" t="s">
        <v>115</v>
      </c>
      <c r="B26" s="128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</row>
    <row r="27" spans="1:19" ht="18" customHeight="1">
      <c r="A27" s="129"/>
      <c r="B27" s="130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</row>
  </sheetData>
  <sheetProtection/>
  <mergeCells count="9">
    <mergeCell ref="B11:C11"/>
    <mergeCell ref="B24:C24"/>
    <mergeCell ref="O5:S5"/>
    <mergeCell ref="A6:D9"/>
    <mergeCell ref="E6:E9"/>
    <mergeCell ref="F6:R6"/>
    <mergeCell ref="S6:S9"/>
    <mergeCell ref="F7:F9"/>
    <mergeCell ref="R7:R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県庁</dc:creator>
  <cp:keywords/>
  <dc:description/>
  <cp:lastModifiedBy>Gifu</cp:lastModifiedBy>
  <dcterms:created xsi:type="dcterms:W3CDTF">2004-04-22T07:05:48Z</dcterms:created>
  <dcterms:modified xsi:type="dcterms:W3CDTF">2015-08-20T07:05:07Z</dcterms:modified>
  <cp:category/>
  <cp:version/>
  <cp:contentType/>
  <cp:contentStatus/>
</cp:coreProperties>
</file>