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8"/>
  </bookViews>
  <sheets>
    <sheet name="14" sheetId="1" r:id="rId1"/>
    <sheet name="15" sheetId="2" r:id="rId2"/>
    <sheet name="16(1)" sheetId="3" r:id="rId3"/>
    <sheet name="16(2)" sheetId="4" r:id="rId4"/>
    <sheet name="17" sheetId="5" r:id="rId5"/>
    <sheet name="18" sheetId="6" r:id="rId6"/>
    <sheet name="19" sheetId="7" r:id="rId7"/>
    <sheet name="20" sheetId="8" r:id="rId8"/>
    <sheet name="21" sheetId="9" r:id="rId9"/>
  </sheets>
  <definedNames/>
  <calcPr fullCalcOnLoad="1" iterate="1" iterateCount="1" iterateDelta="0.001"/>
</workbook>
</file>

<file path=xl/sharedStrings.xml><?xml version="1.0" encoding="utf-8"?>
<sst xmlns="http://schemas.openxmlformats.org/spreadsheetml/2006/main" count="2408" uniqueCount="515">
  <si>
    <t>　　２　　人　　　　　　　　　口</t>
  </si>
  <si>
    <t>人口総数</t>
  </si>
  <si>
    <t>男</t>
  </si>
  <si>
    <t>女</t>
  </si>
  <si>
    <t>出生数</t>
  </si>
  <si>
    <t>死亡数</t>
  </si>
  <si>
    <t>調査日</t>
  </si>
  <si>
    <t>明治  6年1873</t>
  </si>
  <si>
    <t>…</t>
  </si>
  <si>
    <t xml:space="preserve">     15  1882</t>
  </si>
  <si>
    <t>173 099</t>
  </si>
  <si>
    <t xml:space="preserve">     16  1883</t>
  </si>
  <si>
    <t>174 878</t>
  </si>
  <si>
    <t xml:space="preserve">     17  1884</t>
  </si>
  <si>
    <t>176 375</t>
  </si>
  <si>
    <t xml:space="preserve">     18  1885</t>
  </si>
  <si>
    <t>178 918</t>
  </si>
  <si>
    <t xml:space="preserve">     19  1886</t>
  </si>
  <si>
    <t>179 732</t>
  </si>
  <si>
    <t xml:space="preserve">     20  1887</t>
  </si>
  <si>
    <t xml:space="preserve">     21  1888</t>
  </si>
  <si>
    <t>181 509</t>
  </si>
  <si>
    <t xml:space="preserve">     22  1889</t>
  </si>
  <si>
    <t>180 368</t>
  </si>
  <si>
    <t xml:space="preserve">     23  1890</t>
  </si>
  <si>
    <t>180 877</t>
  </si>
  <si>
    <t xml:space="preserve">     24  1891</t>
  </si>
  <si>
    <t xml:space="preserve">     25  1892</t>
  </si>
  <si>
    <t>181 410</t>
  </si>
  <si>
    <t xml:space="preserve">     26  1893</t>
  </si>
  <si>
    <t>181 976</t>
  </si>
  <si>
    <t xml:space="preserve">     27  1894</t>
  </si>
  <si>
    <t>181 479</t>
  </si>
  <si>
    <t xml:space="preserve">     28  1895</t>
  </si>
  <si>
    <t>181 496</t>
  </si>
  <si>
    <t xml:space="preserve">     29  1896</t>
  </si>
  <si>
    <t>181 328</t>
  </si>
  <si>
    <t xml:space="preserve">     30  1897</t>
  </si>
  <si>
    <t>181 379</t>
  </si>
  <si>
    <t xml:space="preserve">     31  1898</t>
  </si>
  <si>
    <t>179 622</t>
  </si>
  <si>
    <t xml:space="preserve">     32  1899</t>
  </si>
  <si>
    <t xml:space="preserve">     33  1900</t>
  </si>
  <si>
    <t xml:space="preserve">     34  1901</t>
  </si>
  <si>
    <t>187 545</t>
  </si>
  <si>
    <t xml:space="preserve">     35  1902</t>
  </si>
  <si>
    <t>188 799</t>
  </si>
  <si>
    <t xml:space="preserve">     36  1903</t>
  </si>
  <si>
    <t>189 460</t>
  </si>
  <si>
    <t xml:space="preserve">   　37  1904</t>
  </si>
  <si>
    <t>187 672</t>
  </si>
  <si>
    <t xml:space="preserve">     38  1905</t>
  </si>
  <si>
    <t>186 570</t>
  </si>
  <si>
    <t xml:space="preserve">     39  1906</t>
  </si>
  <si>
    <t>187 890</t>
  </si>
  <si>
    <t xml:space="preserve">     40  1907</t>
  </si>
  <si>
    <t>188 146</t>
  </si>
  <si>
    <t xml:space="preserve">     41  1908</t>
  </si>
  <si>
    <t>189 384</t>
  </si>
  <si>
    <t xml:space="preserve">     42  1909</t>
  </si>
  <si>
    <t>190 759</t>
  </si>
  <si>
    <t xml:space="preserve">     43  1910</t>
  </si>
  <si>
    <t>192 552</t>
  </si>
  <si>
    <t xml:space="preserve">     44  1911</t>
  </si>
  <si>
    <t>194 282</t>
  </si>
  <si>
    <t xml:space="preserve">     45  1912</t>
  </si>
  <si>
    <t>196 271</t>
  </si>
  <si>
    <t>大正  2  1913</t>
  </si>
  <si>
    <t>197 740</t>
  </si>
  <si>
    <t xml:space="preserve">      3  1914</t>
  </si>
  <si>
    <t>199 319</t>
  </si>
  <si>
    <t xml:space="preserve">      4  1915</t>
  </si>
  <si>
    <t>200 812</t>
  </si>
  <si>
    <t xml:space="preserve">      5  1916</t>
  </si>
  <si>
    <t>202 394</t>
  </si>
  <si>
    <t xml:space="preserve">      6  1917</t>
  </si>
  <si>
    <t>204 047</t>
  </si>
  <si>
    <t xml:space="preserve">      7  1918</t>
  </si>
  <si>
    <t>205 241</t>
  </si>
  <si>
    <t xml:space="preserve">      8  1919</t>
  </si>
  <si>
    <t>207 762</t>
  </si>
  <si>
    <t xml:space="preserve">      9  1920</t>
  </si>
  <si>
    <t>218 943</t>
  </si>
  <si>
    <t>10月１日「国勢調査」</t>
  </si>
  <si>
    <t xml:space="preserve">     10  1921</t>
  </si>
  <si>
    <t>210 917</t>
  </si>
  <si>
    <t xml:space="preserve">     11  1922</t>
  </si>
  <si>
    <t>213 552</t>
  </si>
  <si>
    <t xml:space="preserve">     12  1923</t>
  </si>
  <si>
    <t>214 322</t>
  </si>
  <si>
    <t xml:space="preserve">     13  1924</t>
  </si>
  <si>
    <t>215 952</t>
  </si>
  <si>
    <t xml:space="preserve">     14  1925</t>
  </si>
  <si>
    <t>228 982</t>
  </si>
  <si>
    <t xml:space="preserve">     15  1926</t>
  </si>
  <si>
    <t>219 746</t>
  </si>
  <si>
    <t>221 490</t>
  </si>
  <si>
    <t xml:space="preserve">      3  1928</t>
  </si>
  <si>
    <t>223 431</t>
  </si>
  <si>
    <t xml:space="preserve">      4  1929</t>
  </si>
  <si>
    <t>224 795</t>
  </si>
  <si>
    <t xml:space="preserve">      5  1930</t>
  </si>
  <si>
    <t>235 122</t>
  </si>
  <si>
    <t xml:space="preserve">      6  1931</t>
  </si>
  <si>
    <t>228 365</t>
  </si>
  <si>
    <t xml:space="preserve">      7  1932</t>
  </si>
  <si>
    <t xml:space="preserve">      8  1933</t>
  </si>
  <si>
    <t xml:space="preserve"> 　　 9　1934</t>
  </si>
  <si>
    <t>10月1日「国勢調査」</t>
  </si>
  <si>
    <t>　　　　　　人</t>
  </si>
  <si>
    <t xml:space="preserve">     12  1937</t>
  </si>
  <si>
    <t xml:space="preserve">     13  1938</t>
  </si>
  <si>
    <t xml:space="preserve">     14  1939</t>
  </si>
  <si>
    <t xml:space="preserve">     15  1940</t>
  </si>
  <si>
    <t xml:space="preserve">     16  1941</t>
  </si>
  <si>
    <t xml:space="preserve">     17  1942</t>
  </si>
  <si>
    <t xml:space="preserve">     18  1943</t>
  </si>
  <si>
    <t xml:space="preserve">     19  1944</t>
  </si>
  <si>
    <t xml:space="preserve">     20  1945</t>
  </si>
  <si>
    <t>11月１日　「国人口調査」</t>
  </si>
  <si>
    <t xml:space="preserve">     21  1946</t>
  </si>
  <si>
    <t xml:space="preserve">     22  1947</t>
  </si>
  <si>
    <t xml:space="preserve">     23  1948</t>
  </si>
  <si>
    <t>８月１日「常住人口調査」</t>
  </si>
  <si>
    <t xml:space="preserve">     24  1949</t>
  </si>
  <si>
    <t xml:space="preserve">     25  1950</t>
  </si>
  <si>
    <t xml:space="preserve">     26  1951</t>
  </si>
  <si>
    <t xml:space="preserve">     27  1952</t>
  </si>
  <si>
    <t xml:space="preserve">     28  1953</t>
  </si>
  <si>
    <t>12月31日「県人口調査」</t>
  </si>
  <si>
    <t xml:space="preserve">     29  1954</t>
  </si>
  <si>
    <t>12月31日「県推計人口」</t>
  </si>
  <si>
    <t xml:space="preserve">     30  1955</t>
  </si>
  <si>
    <t xml:space="preserve">     31  1956</t>
  </si>
  <si>
    <t xml:space="preserve">     32  1957</t>
  </si>
  <si>
    <t xml:space="preserve">     33  1958</t>
  </si>
  <si>
    <t xml:space="preserve">     34  1959</t>
  </si>
  <si>
    <t xml:space="preserve">     35  1960</t>
  </si>
  <si>
    <t xml:space="preserve">     36  1961</t>
  </si>
  <si>
    <t xml:space="preserve">     37  1962</t>
  </si>
  <si>
    <t xml:space="preserve">     38  1963</t>
  </si>
  <si>
    <t xml:space="preserve">     39  1964</t>
  </si>
  <si>
    <t xml:space="preserve">     40  1965</t>
  </si>
  <si>
    <t xml:space="preserve">     41  1966</t>
  </si>
  <si>
    <t xml:space="preserve">     42  1967</t>
  </si>
  <si>
    <t xml:space="preserve">     43  1968</t>
  </si>
  <si>
    <t xml:space="preserve">     44  1969</t>
  </si>
  <si>
    <t xml:space="preserve">     45  1970</t>
  </si>
  <si>
    <t>(476 660)</t>
  </si>
  <si>
    <t xml:space="preserve">     46  1971</t>
  </si>
  <si>
    <t xml:space="preserve">     47  1972</t>
  </si>
  <si>
    <t xml:space="preserve">     48  1973</t>
  </si>
  <si>
    <t xml:space="preserve">     49  1974</t>
  </si>
  <si>
    <t xml:space="preserve">     50  1975</t>
  </si>
  <si>
    <t>(509 185)</t>
  </si>
  <si>
    <t xml:space="preserve">     51  1976</t>
  </si>
  <si>
    <t xml:space="preserve">     52  1977</t>
  </si>
  <si>
    <t xml:space="preserve">     53  1978</t>
  </si>
  <si>
    <t xml:space="preserve">     54  1979</t>
  </si>
  <si>
    <t xml:space="preserve">     55  1980</t>
  </si>
  <si>
    <t xml:space="preserve">     56  1981</t>
  </si>
  <si>
    <t xml:space="preserve">     57  1982</t>
  </si>
  <si>
    <t xml:space="preserve">     58  1983</t>
  </si>
  <si>
    <t xml:space="preserve">     59  1984</t>
  </si>
  <si>
    <t xml:space="preserve">     60  1985</t>
  </si>
  <si>
    <t xml:space="preserve">     61  1986</t>
  </si>
  <si>
    <t xml:space="preserve">     62  1987</t>
  </si>
  <si>
    <t xml:space="preserve">     63  1988</t>
  </si>
  <si>
    <t>平成 元  1989</t>
  </si>
  <si>
    <t xml:space="preserve">      2  1990</t>
  </si>
  <si>
    <t xml:space="preserve">      3  1991</t>
  </si>
  <si>
    <t xml:space="preserve">      4  1992</t>
  </si>
  <si>
    <t xml:space="preserve">      5  1993</t>
  </si>
  <si>
    <t xml:space="preserve">      6  1994</t>
  </si>
  <si>
    <t xml:space="preserve">      7  1995</t>
  </si>
  <si>
    <t xml:space="preserve">      8  1996</t>
  </si>
  <si>
    <t xml:space="preserve">      9  1997</t>
  </si>
  <si>
    <t xml:space="preserve">     10  1998</t>
  </si>
  <si>
    <t xml:space="preserve">     11  1999</t>
  </si>
  <si>
    <t xml:space="preserve">     12  2000</t>
  </si>
  <si>
    <t xml:space="preserve">     14  2002</t>
  </si>
  <si>
    <t>　14． 世帯数、人口の推移</t>
  </si>
  <si>
    <t>　注：１　出生数・死亡数の昭和30年以前は当該年１月から12月までの数、31年以降は前年10月から当該年９月までの数。</t>
  </si>
  <si>
    <t>　　　２　昭和30年以降で国勢調査実施年以外の男女数が不詳なのは、ギャップの修正のためである。</t>
  </si>
  <si>
    <t>　　　３　世帯数は55年国勢調査から世帯のとらえ方の変更（独身寮で１人１世帯とした等）により、前年までの数値とギャップがある。</t>
  </si>
  <si>
    <t>　　　　　昭和45年、50年のカッコ書きは世帯を可能な範囲で新方式に置き換えたものである。</t>
  </si>
  <si>
    <t>区　　分</t>
  </si>
  <si>
    <t>戸数または　世 帯 数　</t>
  </si>
  <si>
    <t>人</t>
  </si>
  <si>
    <t>10月</t>
  </si>
  <si>
    <t>昭和  2  1927</t>
  </si>
  <si>
    <t>　　 10  1935</t>
  </si>
  <si>
    <t>　　 11  1936</t>
  </si>
  <si>
    <t xml:space="preserve">  資料：総務省統計局「国勢調査」、県統計調査課「岐阜県人口動態統計調査」</t>
  </si>
  <si>
    <t>　　　14．　世帯数、人口の推移(続き）</t>
  </si>
  <si>
    <t>区　　分</t>
  </si>
  <si>
    <t>戸数または　世 帯 数　</t>
  </si>
  <si>
    <t>２月22日</t>
  </si>
  <si>
    <t>４月26日</t>
  </si>
  <si>
    <t>10月１日「臨時国勢調査」</t>
  </si>
  <si>
    <t>10月１日「県推計人口」</t>
  </si>
  <si>
    <t>10月１日「国勢調査」</t>
  </si>
  <si>
    <t xml:space="preserve">     13  2001</t>
  </si>
  <si>
    <t>10月１日「県推計人口」</t>
  </si>
  <si>
    <t xml:space="preserve">     15  2003</t>
  </si>
  <si>
    <t xml:space="preserve"> 15．　市町村別世帯数、人口、人口動態</t>
  </si>
  <si>
    <t xml:space="preserve"> 15．　市町村別世帯数、人口、人口動態（続き）</t>
  </si>
  <si>
    <t>　注：人口、世帯数は平成15年10月１日現在である。</t>
  </si>
  <si>
    <t>　単位：世帯、人</t>
  </si>
  <si>
    <t>平成14年（2002）10月１日～平成15年（2003）９月30日</t>
  </si>
  <si>
    <t>区分</t>
  </si>
  <si>
    <t>世帯数</t>
  </si>
  <si>
    <t>自然動態</t>
  </si>
  <si>
    <t>社会動態</t>
  </si>
  <si>
    <t>人口</t>
  </si>
  <si>
    <t>男</t>
  </si>
  <si>
    <t>出生</t>
  </si>
  <si>
    <t>死亡</t>
  </si>
  <si>
    <t>転入</t>
  </si>
  <si>
    <t>転出</t>
  </si>
  <si>
    <t>県内</t>
  </si>
  <si>
    <t>県外</t>
  </si>
  <si>
    <t>その他</t>
  </si>
  <si>
    <t>武儀郡</t>
  </si>
  <si>
    <t>総計</t>
  </si>
  <si>
    <t>洞戸村</t>
  </si>
  <si>
    <t>板取村</t>
  </si>
  <si>
    <t>武芸川町</t>
  </si>
  <si>
    <t>市計</t>
  </si>
  <si>
    <t>武儀町</t>
  </si>
  <si>
    <t>上之保村</t>
  </si>
  <si>
    <t>郡計</t>
  </si>
  <si>
    <t>郡上郡</t>
  </si>
  <si>
    <t>八幡町</t>
  </si>
  <si>
    <t>大和町</t>
  </si>
  <si>
    <t>岐阜市</t>
  </si>
  <si>
    <t>白鳥町</t>
  </si>
  <si>
    <t>大垣市</t>
  </si>
  <si>
    <t>高鷲村</t>
  </si>
  <si>
    <t>高山市</t>
  </si>
  <si>
    <t>美並村</t>
  </si>
  <si>
    <t>多治見市</t>
  </si>
  <si>
    <t>明宝村</t>
  </si>
  <si>
    <t>関市</t>
  </si>
  <si>
    <t>和良村</t>
  </si>
  <si>
    <t>中津川市</t>
  </si>
  <si>
    <t>美濃市</t>
  </si>
  <si>
    <t>加茂郡</t>
  </si>
  <si>
    <t>瑞浪市</t>
  </si>
  <si>
    <t>坂祝町</t>
  </si>
  <si>
    <t>羽島市</t>
  </si>
  <si>
    <t>富加町</t>
  </si>
  <si>
    <t>恵那市</t>
  </si>
  <si>
    <t>川辺町</t>
  </si>
  <si>
    <t>美濃加茂市</t>
  </si>
  <si>
    <t>七宗町</t>
  </si>
  <si>
    <t>土岐市</t>
  </si>
  <si>
    <t>八百津町</t>
  </si>
  <si>
    <t>各務原市</t>
  </si>
  <si>
    <t>白川町</t>
  </si>
  <si>
    <t>可児市</t>
  </si>
  <si>
    <t>東白川村</t>
  </si>
  <si>
    <t>山県市</t>
  </si>
  <si>
    <t>瑞穂市</t>
  </si>
  <si>
    <t>可児郡</t>
  </si>
  <si>
    <t>御嵩町</t>
  </si>
  <si>
    <t>兼山町</t>
  </si>
  <si>
    <t>羽島郡</t>
  </si>
  <si>
    <t>川島町</t>
  </si>
  <si>
    <t>土岐郡</t>
  </si>
  <si>
    <t>岐南町</t>
  </si>
  <si>
    <t>笠原町</t>
  </si>
  <si>
    <t>笠松町</t>
  </si>
  <si>
    <t>柳津町</t>
  </si>
  <si>
    <t>恵那郡</t>
  </si>
  <si>
    <t>坂下町</t>
  </si>
  <si>
    <t>海津郡</t>
  </si>
  <si>
    <t>川上村</t>
  </si>
  <si>
    <t>海津町</t>
  </si>
  <si>
    <t>加子母村</t>
  </si>
  <si>
    <t>平田町</t>
  </si>
  <si>
    <t>付知町</t>
  </si>
  <si>
    <t>南濃町</t>
  </si>
  <si>
    <t>福岡町</t>
  </si>
  <si>
    <t>蛭川村</t>
  </si>
  <si>
    <t>養老郡</t>
  </si>
  <si>
    <t>岩村町</t>
  </si>
  <si>
    <t>養老町</t>
  </si>
  <si>
    <t>山岡町</t>
  </si>
  <si>
    <t>上石津町</t>
  </si>
  <si>
    <t>明智町</t>
  </si>
  <si>
    <t>串原村</t>
  </si>
  <si>
    <t>不破郡</t>
  </si>
  <si>
    <t>上矢作町</t>
  </si>
  <si>
    <t>垂井町</t>
  </si>
  <si>
    <t>関ヶ原町</t>
  </si>
  <si>
    <t>益田郡</t>
  </si>
  <si>
    <t>萩原町</t>
  </si>
  <si>
    <t>安  八  郡</t>
  </si>
  <si>
    <t>小坂町</t>
  </si>
  <si>
    <t>神戸町</t>
  </si>
  <si>
    <t>下呂町</t>
  </si>
  <si>
    <t>輪之内町</t>
  </si>
  <si>
    <t>金山町</t>
  </si>
  <si>
    <t>安八町</t>
  </si>
  <si>
    <t>馬瀬村</t>
  </si>
  <si>
    <t>墨俣町</t>
  </si>
  <si>
    <t>大野郡</t>
  </si>
  <si>
    <t>揖斐郡</t>
  </si>
  <si>
    <t>丹生川村</t>
  </si>
  <si>
    <t>揖斐川町</t>
  </si>
  <si>
    <t>清見村</t>
  </si>
  <si>
    <t>谷汲村</t>
  </si>
  <si>
    <t>荘川村</t>
  </si>
  <si>
    <t>大野町</t>
  </si>
  <si>
    <t>白川村</t>
  </si>
  <si>
    <t>池田町</t>
  </si>
  <si>
    <t>宮村</t>
  </si>
  <si>
    <t>春日村</t>
  </si>
  <si>
    <t>久々野町</t>
  </si>
  <si>
    <t>久瀬村</t>
  </si>
  <si>
    <t>朝日村</t>
  </si>
  <si>
    <t>藤橋村</t>
  </si>
  <si>
    <t>高根村</t>
  </si>
  <si>
    <t>坂内村</t>
  </si>
  <si>
    <t>吉城郡</t>
  </si>
  <si>
    <t>本巣郡</t>
  </si>
  <si>
    <t>古川町</t>
  </si>
  <si>
    <t>北方町</t>
  </si>
  <si>
    <t>国府町</t>
  </si>
  <si>
    <t>本巣町</t>
  </si>
  <si>
    <t>河合村</t>
  </si>
  <si>
    <t>真正町</t>
  </si>
  <si>
    <t>宮川村</t>
  </si>
  <si>
    <t>糸貫町</t>
  </si>
  <si>
    <t>神岡町</t>
  </si>
  <si>
    <t>根尾村</t>
  </si>
  <si>
    <t>上宝村</t>
  </si>
  <si>
    <t>　資料：県統計調査課「岐阜県人口動態統計調査」</t>
  </si>
  <si>
    <r>
      <t xml:space="preserve"> 16．　市町村別、理由別転入</t>
    </r>
    <r>
      <rPr>
        <sz val="14"/>
        <rFont val="ＭＳ 明朝"/>
        <family val="1"/>
      </rPr>
      <t>・</t>
    </r>
    <r>
      <rPr>
        <sz val="14"/>
        <rFont val="ＭＳ ゴシック"/>
        <family val="3"/>
      </rPr>
      <t>転出状況</t>
    </r>
  </si>
  <si>
    <r>
      <t xml:space="preserve"> 16．　市町村別、理由別転入</t>
    </r>
    <r>
      <rPr>
        <sz val="14"/>
        <rFont val="ＭＳ 明朝"/>
        <family val="1"/>
      </rPr>
      <t>・</t>
    </r>
    <r>
      <rPr>
        <sz val="14"/>
        <rFont val="ＭＳ ゴシック"/>
        <family val="3"/>
      </rPr>
      <t>転出状況（続き）</t>
    </r>
  </si>
  <si>
    <t>　　（１）　転　　　　　　入</t>
  </si>
  <si>
    <t>　　（１）　転　　　　　　入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</si>
  <si>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</si>
  <si>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</si>
  <si>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</si>
  <si>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転入　　　人員</t>
  </si>
  <si>
    <t>転入理由</t>
  </si>
  <si>
    <t>職業上</t>
  </si>
  <si>
    <t>学業上</t>
  </si>
  <si>
    <t>結婚・離婚・縁組</t>
  </si>
  <si>
    <t>生活環境の利便性</t>
  </si>
  <si>
    <t>自　　然　環境上</t>
  </si>
  <si>
    <t>交通の　利便性</t>
  </si>
  <si>
    <t>住宅事情</t>
  </si>
  <si>
    <t>不詳</t>
  </si>
  <si>
    <t>安八郡</t>
  </si>
  <si>
    <t>　資料：県統計調査課「岐阜県人口動態統計調査」</t>
  </si>
  <si>
    <r>
      <t xml:space="preserve">     16．　市町村別、理由別転入</t>
    </r>
    <r>
      <rPr>
        <sz val="14"/>
        <rFont val="ＭＳ 明朝"/>
        <family val="1"/>
      </rPr>
      <t>・</t>
    </r>
    <r>
      <rPr>
        <sz val="14"/>
        <rFont val="ＭＳ ゴシック"/>
        <family val="3"/>
      </rPr>
      <t>転出状況（続き）</t>
    </r>
  </si>
  <si>
    <t xml:space="preserve">    16．　市町村別、理由別転入・転出状況（続き）</t>
  </si>
  <si>
    <t>　　（２）　転　　　　　　出</t>
  </si>
  <si>
    <t>（２）　転　　　　　　出　（続き）</t>
  </si>
  <si>
    <t>転出　　　人員</t>
  </si>
  <si>
    <t>転出理由</t>
  </si>
  <si>
    <t>17．　年齢（各歳）別、男女別人口</t>
  </si>
  <si>
    <t>平成15年（2003）10月１日</t>
  </si>
  <si>
    <t>計</t>
  </si>
  <si>
    <t>女</t>
  </si>
  <si>
    <t>45～49歳</t>
  </si>
  <si>
    <t>0～4歳</t>
  </si>
  <si>
    <t>50～54歳</t>
  </si>
  <si>
    <t>5～9歳</t>
  </si>
  <si>
    <t>55～59歳</t>
  </si>
  <si>
    <t>10～14歳</t>
  </si>
  <si>
    <t>60～64歳</t>
  </si>
  <si>
    <t>15～19歳</t>
  </si>
  <si>
    <t>65～69歳</t>
  </si>
  <si>
    <t>20～24歳</t>
  </si>
  <si>
    <t>70～74歳</t>
  </si>
  <si>
    <t>25～29歳</t>
  </si>
  <si>
    <t>75～79歳</t>
  </si>
  <si>
    <t>30～34歳</t>
  </si>
  <si>
    <t>80～84歳</t>
  </si>
  <si>
    <t>35～39歳</t>
  </si>
  <si>
    <t>85歳以上</t>
  </si>
  <si>
    <t>40～44歳</t>
  </si>
  <si>
    <t>年齢不詳</t>
  </si>
  <si>
    <t>　資料：県統計調査課「岐阜県人口動態統計調査」</t>
  </si>
  <si>
    <t xml:space="preserve">   18．　外国人登録者数</t>
  </si>
  <si>
    <t>　注：１　平成10年以前のデータについて各年12月末に統一した。</t>
  </si>
  <si>
    <t>　　　２　平成11年までのデータについては県：県民生活政策課による。</t>
  </si>
  <si>
    <t>12月31日　</t>
  </si>
  <si>
    <t>区　　分</t>
  </si>
  <si>
    <t>韓国・朝鮮</t>
  </si>
  <si>
    <t>中国</t>
  </si>
  <si>
    <t>ペルー</t>
  </si>
  <si>
    <t>ブラジル</t>
  </si>
  <si>
    <t>フィリピン</t>
  </si>
  <si>
    <t>平成10年 1998</t>
  </si>
  <si>
    <t>　　11   1999</t>
  </si>
  <si>
    <t>　　12   2000</t>
  </si>
  <si>
    <t>　　13   2001</t>
  </si>
  <si>
    <t>　　14   2002</t>
  </si>
  <si>
    <t xml:space="preserve"> </t>
  </si>
  <si>
    <t>　資料：財団法人　入管協会「在留外国人統計」</t>
  </si>
  <si>
    <t>19．　市町村別、年齢（５歳階級）別人口</t>
  </si>
  <si>
    <t>　　19．　市町村別、年齢（５歳階級）別人口（続き）</t>
  </si>
  <si>
    <t>　　　　平成15年（2003）10月１日</t>
  </si>
  <si>
    <t>瑞穂市</t>
  </si>
  <si>
    <t>海津郡</t>
  </si>
  <si>
    <t>七宗町</t>
  </si>
  <si>
    <t>0～4</t>
  </si>
  <si>
    <t>歳</t>
  </si>
  <si>
    <t>0～4</t>
  </si>
  <si>
    <t>5～9</t>
  </si>
  <si>
    <t>10～14</t>
  </si>
  <si>
    <t>15～19</t>
  </si>
  <si>
    <t>20～24</t>
  </si>
  <si>
    <t>25～29</t>
  </si>
  <si>
    <t>30～34</t>
  </si>
  <si>
    <t>35～39</t>
  </si>
  <si>
    <t>40～44</t>
  </si>
  <si>
    <t>45～49</t>
  </si>
  <si>
    <t>50～54</t>
  </si>
  <si>
    <t>55～59</t>
  </si>
  <si>
    <t>60～64</t>
  </si>
  <si>
    <t>65～69</t>
  </si>
  <si>
    <t>70～74</t>
  </si>
  <si>
    <t>75～79</t>
  </si>
  <si>
    <t>80～84</t>
  </si>
  <si>
    <t>85歳以上　　</t>
  </si>
  <si>
    <t>山県市</t>
  </si>
  <si>
    <t>安八郡</t>
  </si>
  <si>
    <t>東白川村</t>
  </si>
  <si>
    <t>20．　世帯の家族類型別一般世帯数、　一般世帯人員及び親族人員</t>
  </si>
  <si>
    <t>　注：３世代世帯には、４世代以上を含む。</t>
  </si>
  <si>
    <t>　単位：人、世帯</t>
  </si>
  <si>
    <t>　　　平成12年（2000）10月１日</t>
  </si>
  <si>
    <t>　　　　　　　　　一　　　　　　　　　　　　　　　　　　　　　般</t>
  </si>
  <si>
    <t>　　　　　　　　　　　世　　　　　　　　　　　　　　　　　　　　　　　　　　　帯</t>
  </si>
  <si>
    <t>　　　　　　　　　　　　　　親</t>
  </si>
  <si>
    <t>　　　　　　族　　　　　　　　　　　　　　　　　　世　　　　　　　　　　　　　　　　　帯</t>
  </si>
  <si>
    <t>　　　　　核　　　　　　　　　家</t>
  </si>
  <si>
    <t>　　族　　　　　　　世　　　　　　　帯</t>
  </si>
  <si>
    <t>その他の親族世帯</t>
  </si>
  <si>
    <t>夫婦のみの世帯</t>
  </si>
  <si>
    <t>夫婦と子供　　から成る世帯</t>
  </si>
  <si>
    <t>男親と子供 　から成る世帯</t>
  </si>
  <si>
    <t>女親と子供　　から成る世帯</t>
  </si>
  <si>
    <t>夫婦と両親　　から成る世帯</t>
  </si>
  <si>
    <t>夫婦とひとり親
から成る世帯</t>
  </si>
  <si>
    <t>夫婦・子供と
両親から成る
世　 　　　帯</t>
  </si>
  <si>
    <t>一般世帯数</t>
  </si>
  <si>
    <t>一般世帯人員</t>
  </si>
  <si>
    <t>親族人員</t>
  </si>
  <si>
    <t>１世帯当たり親族人員</t>
  </si>
  <si>
    <t>（再掲）</t>
  </si>
  <si>
    <t>６歳未満親族のいる一般世帯数</t>
  </si>
  <si>
    <t>-</t>
  </si>
  <si>
    <t>６歳未満親族のいる一般世帯人員</t>
  </si>
  <si>
    <t>６歳未満親族人員</t>
  </si>
  <si>
    <t>18歳未満親族のいる一般世帯数</t>
  </si>
  <si>
    <t>18歳未満親族のいる一般世帯人員</t>
  </si>
  <si>
    <t>18歳未満親族人員</t>
  </si>
  <si>
    <t>65歳以上親族のいる一般世帯数</t>
  </si>
  <si>
    <t>65歳以上親族のいる一般世帯人員</t>
  </si>
  <si>
    <t>65歳以上親族人員</t>
  </si>
  <si>
    <t>親族のみから成る一般世帯数</t>
  </si>
  <si>
    <t>親族のみから成る一般世帯人員</t>
  </si>
  <si>
    <t>　　　　　　　　一　　　　　　　　　　　　　　　　　　　　般</t>
  </si>
  <si>
    <t>　　　　　世　　　　　　　　　　　　　　　　　　　帯</t>
  </si>
  <si>
    <t>（再　掲）</t>
  </si>
  <si>
    <t>　　　　　　親　　　　　　　　　　　　　　　　　　　族</t>
  </si>
  <si>
    <t>　　世　　　　　　　　　　　帯　　　</t>
  </si>
  <si>
    <t>非親族世帯</t>
  </si>
  <si>
    <t>単独世帯</t>
  </si>
  <si>
    <t>３世代世帯</t>
  </si>
  <si>
    <t>　　　そ　　　　　　の　　　　　　他　　　　　　の　　　　　　親</t>
  </si>
  <si>
    <t>　 族　　　　　　　　世　　　　　　　　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</si>
  <si>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</si>
  <si>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</si>
  <si>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</si>
  <si>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</si>
  <si>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 親と他の親族 から成る世帯</t>
  </si>
  <si>
    <t>兄弟姉妹のみ から成る世帯</t>
  </si>
  <si>
    <t>他に分類され ない親族世帯</t>
  </si>
  <si>
    <t>1世帯当たり親族人員</t>
  </si>
  <si>
    <t>-</t>
  </si>
  <si>
    <t>　資料：総務省統計局「平成12年国勢調査」</t>
  </si>
  <si>
    <t>21．　市町村別出生児数、死亡者数、婚姻件数、離婚件数</t>
  </si>
  <si>
    <t>　単位：人、件</t>
  </si>
  <si>
    <t>１月１日～12月31日</t>
  </si>
  <si>
    <t>出生児数</t>
  </si>
  <si>
    <t>死亡者数</t>
  </si>
  <si>
    <t>死産胎数</t>
  </si>
  <si>
    <t>婚姻
件数</t>
  </si>
  <si>
    <t>離婚
件数</t>
  </si>
  <si>
    <t>総数</t>
  </si>
  <si>
    <t>乳児死亡（再掲）</t>
  </si>
  <si>
    <t>新生児
死亡</t>
  </si>
  <si>
    <t>（内）　　自然死産</t>
  </si>
  <si>
    <t>　　11　 1999</t>
  </si>
  <si>
    <t>　　12　 2000</t>
  </si>
  <si>
    <t>　　13　 2001</t>
  </si>
  <si>
    <t>　　14　 2002</t>
  </si>
  <si>
    <t>安八郡</t>
  </si>
  <si>
    <t>穂積町</t>
  </si>
  <si>
    <t>巣南町</t>
  </si>
  <si>
    <t>山県郡</t>
  </si>
  <si>
    <t>高富町</t>
  </si>
  <si>
    <t>伊自良村</t>
  </si>
  <si>
    <t>美山町</t>
  </si>
  <si>
    <t>　資料：県医療整備課</t>
  </si>
  <si>
    <t>　21．　市町村別出生児数、死亡者数、婚姻件数、離婚件数（続き）</t>
  </si>
  <si>
    <t>岩村町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</si>
</sst>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 numFmtId="188" formatCode="###,###,###,##0;&quot;-&quot;##,###,###,##0"/>
    <numFmt numFmtId="189" formatCode="##,###,###,##0;&quot;-&quot;#,###,###,##0"/>
    <numFmt numFmtId="190" formatCode="\ ###,###,###,##0;&quot;-&quot;###,###,###,##0"/>
    <numFmt numFmtId="191" formatCode="#,###,###,##0;&quot; -&quot;###,###,##0"/>
    <numFmt numFmtId="192" formatCode="\ ###,###,##0;&quot;-&quot;###,###,##0"/>
    <numFmt numFmtId="193" formatCode="_ * #\ ###\ ##0_ ;_ * \-#\ ###\ ##0_ ;_ * &quot;-&quot;_ ;_ @_ "/>
    <numFmt numFmtId="194" formatCode="_ * #\ ##0_ ;_ * \-#\ ##0_ ;_ * &quot;-&quot;_ ;_ @_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ゴシック"/>
      <family val="3"/>
    </font>
    <font>
      <sz val="18"/>
      <name val="ＭＳ Ｐゴシック"/>
      <family val="3"/>
    </font>
    <font>
      <sz val="16"/>
      <name val="ＭＳ ゴシック"/>
      <family val="3"/>
    </font>
    <font>
      <sz val="14"/>
      <name val="ＭＳ Ｐゴシック"/>
      <family val="3"/>
    </font>
    <font>
      <sz val="9"/>
      <name val="ＭＳ 明朝"/>
      <family val="1"/>
    </font>
    <font>
      <sz val="11"/>
      <name val="ＭＳ Ｐ明朝"/>
      <family val="1"/>
    </font>
    <font>
      <sz val="9"/>
      <name val="ＭＳ Ｐゴシック"/>
      <family val="3"/>
    </font>
    <font>
      <sz val="8"/>
      <name val="ＭＳ 明朝"/>
      <family val="1"/>
    </font>
    <font>
      <sz val="8"/>
      <name val="ＭＳ Ｐゴシック"/>
      <family val="3"/>
    </font>
    <font>
      <sz val="8"/>
      <name val="ＭＳ Ｐ明朝"/>
      <family val="1"/>
    </font>
    <font>
      <sz val="9"/>
      <name val="ＭＳ Ｐ明朝"/>
      <family val="1"/>
    </font>
    <font>
      <sz val="11"/>
      <name val="ＭＳ 明朝"/>
      <family val="1"/>
    </font>
    <font>
      <sz val="10"/>
      <name val="ＭＳ Ｐゴシック"/>
      <family val="3"/>
    </font>
    <font>
      <sz val="8"/>
      <name val="ＭＳ ゴシック"/>
      <family val="3"/>
    </font>
    <font>
      <sz val="10"/>
      <name val="ＭＳ 明朝"/>
      <family val="1"/>
    </font>
    <font>
      <sz val="14"/>
      <name val="ＭＳ ゴシック"/>
      <family val="3"/>
    </font>
    <font>
      <sz val="14"/>
      <name val="ＭＳ 明朝"/>
      <family val="1"/>
    </font>
    <font>
      <sz val="12"/>
      <name val="ＭＳ 明朝"/>
      <family val="1"/>
    </font>
    <font>
      <sz val="10"/>
      <name val="ＭＳ ゴシック"/>
      <family val="3"/>
    </font>
    <font>
      <sz val="9"/>
      <name val="ＭＳ ゴシック"/>
      <family val="3"/>
    </font>
    <font>
      <sz val="9"/>
      <color indexed="8"/>
      <name val="ＭＳ 明朝"/>
      <family val="1"/>
    </font>
    <font>
      <sz val="7"/>
      <name val="ＭＳ Ｐ明朝"/>
      <family val="1"/>
    </font>
    <font>
      <sz val="7"/>
      <name val="ＭＳ 明朝"/>
      <family val="1"/>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double"/>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double"/>
      <bottom style="thin"/>
    </border>
    <border>
      <left>
        <color indexed="63"/>
      </left>
      <right style="thin"/>
      <top style="double"/>
      <bottom>
        <color indexed="63"/>
      </bottom>
    </border>
    <border>
      <left>
        <color indexed="63"/>
      </left>
      <right style="thin"/>
      <top style="thin"/>
      <bottom style="thin"/>
    </border>
    <border>
      <left>
        <color indexed="63"/>
      </left>
      <right>
        <color indexed="63"/>
      </right>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5" fillId="0" borderId="0" applyNumberFormat="0" applyFill="0" applyBorder="0" applyAlignment="0" applyProtection="0"/>
    <xf numFmtId="0" fontId="64" fillId="32" borderId="0" applyNumberFormat="0" applyBorder="0" applyAlignment="0" applyProtection="0"/>
  </cellStyleXfs>
  <cellXfs count="413">
    <xf numFmtId="0" fontId="0" fillId="0" borderId="0" xfId="0"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10" xfId="0" applyFont="1" applyBorder="1" applyAlignment="1">
      <alignment/>
    </xf>
    <xf numFmtId="0" fontId="12" fillId="0" borderId="0" xfId="0" applyFont="1" applyBorder="1" applyAlignment="1">
      <alignment/>
    </xf>
    <xf numFmtId="0" fontId="11" fillId="0" borderId="11" xfId="0" applyFont="1" applyBorder="1" applyAlignment="1">
      <alignment horizontal="distributed" vertical="center"/>
    </xf>
    <xf numFmtId="0" fontId="11" fillId="0" borderId="12" xfId="0" applyFont="1" applyBorder="1" applyAlignment="1">
      <alignment horizontal="distributed" vertical="center" wrapText="1"/>
    </xf>
    <xf numFmtId="0" fontId="11" fillId="0" borderId="12" xfId="0" applyFont="1" applyBorder="1" applyAlignment="1">
      <alignment horizontal="distributed" vertical="center"/>
    </xf>
    <xf numFmtId="0" fontId="12" fillId="0" borderId="13" xfId="0" applyFont="1" applyBorder="1" applyAlignment="1">
      <alignment/>
    </xf>
    <xf numFmtId="0" fontId="12" fillId="0" borderId="0" xfId="0" applyFont="1" applyAlignment="1">
      <alignment horizontal="centerContinuous"/>
    </xf>
    <xf numFmtId="0" fontId="11" fillId="33" borderId="0" xfId="0" applyFont="1" applyFill="1" applyBorder="1" applyAlignment="1">
      <alignment horizontal="right"/>
    </xf>
    <xf numFmtId="0" fontId="11" fillId="0" borderId="0" xfId="0" applyFont="1" applyAlignment="1">
      <alignment horizontal="right"/>
    </xf>
    <xf numFmtId="0" fontId="14" fillId="0" borderId="13" xfId="0" applyFont="1" applyBorder="1" applyAlignment="1">
      <alignment/>
    </xf>
    <xf numFmtId="0" fontId="14" fillId="0" borderId="0" xfId="0" applyFont="1" applyAlignment="1">
      <alignment horizontal="right"/>
    </xf>
    <xf numFmtId="176" fontId="14" fillId="0" borderId="0" xfId="0" applyNumberFormat="1" applyFont="1" applyAlignment="1">
      <alignment/>
    </xf>
    <xf numFmtId="0" fontId="15" fillId="0" borderId="0" xfId="0" applyFont="1" applyAlignment="1">
      <alignment/>
    </xf>
    <xf numFmtId="0" fontId="14" fillId="0" borderId="0" xfId="0" applyFont="1" applyBorder="1" applyAlignment="1">
      <alignment horizontal="left"/>
    </xf>
    <xf numFmtId="0" fontId="14" fillId="0" borderId="0" xfId="58" applyNumberFormat="1" applyFont="1" applyAlignment="1">
      <alignment horizontal="right"/>
    </xf>
    <xf numFmtId="0" fontId="14" fillId="0" borderId="0" xfId="0" applyFont="1" applyBorder="1" applyAlignment="1">
      <alignment/>
    </xf>
    <xf numFmtId="0" fontId="14" fillId="0" borderId="0" xfId="0" applyFont="1" applyAlignment="1">
      <alignment/>
    </xf>
    <xf numFmtId="0" fontId="14" fillId="0" borderId="0" xfId="49" applyNumberFormat="1" applyFont="1" applyAlignment="1">
      <alignment horizontal="right"/>
    </xf>
    <xf numFmtId="56" fontId="14" fillId="0" borderId="0" xfId="0" applyNumberFormat="1" applyFont="1" applyAlignment="1">
      <alignment horizontal="left" vertical="center"/>
    </xf>
    <xf numFmtId="176" fontId="14" fillId="0" borderId="0" xfId="0" applyNumberFormat="1" applyFont="1" applyAlignment="1">
      <alignment horizontal="right"/>
    </xf>
    <xf numFmtId="56" fontId="14" fillId="0" borderId="0" xfId="0" applyNumberFormat="1" applyFont="1" applyAlignment="1">
      <alignment horizontal="left" vertical="top" indent="2"/>
    </xf>
    <xf numFmtId="0" fontId="14" fillId="0" borderId="0" xfId="0" applyFont="1" applyAlignment="1">
      <alignment horizontal="left"/>
    </xf>
    <xf numFmtId="0" fontId="14" fillId="0" borderId="0" xfId="0" applyFont="1" applyBorder="1" applyAlignment="1">
      <alignment horizontal="right"/>
    </xf>
    <xf numFmtId="176" fontId="14" fillId="0" borderId="0" xfId="0" applyNumberFormat="1" applyFont="1" applyBorder="1" applyAlignment="1">
      <alignment/>
    </xf>
    <xf numFmtId="56" fontId="14" fillId="0" borderId="0" xfId="0" applyNumberFormat="1" applyFont="1" applyBorder="1" applyAlignment="1">
      <alignment horizontal="center"/>
    </xf>
    <xf numFmtId="176" fontId="14" fillId="0" borderId="0" xfId="0" applyNumberFormat="1" applyFont="1" applyBorder="1" applyAlignment="1">
      <alignment horizontal="right"/>
    </xf>
    <xf numFmtId="56" fontId="16" fillId="0" borderId="0" xfId="0" applyNumberFormat="1" applyFont="1" applyBorder="1" applyAlignment="1">
      <alignment horizontal="center"/>
    </xf>
    <xf numFmtId="0" fontId="15" fillId="0" borderId="0" xfId="0" applyFont="1" applyBorder="1" applyAlignment="1">
      <alignment/>
    </xf>
    <xf numFmtId="0" fontId="14" fillId="0" borderId="14" xfId="0" applyFont="1" applyBorder="1" applyAlignment="1">
      <alignment/>
    </xf>
    <xf numFmtId="176" fontId="14" fillId="0" borderId="15" xfId="0" applyNumberFormat="1" applyFont="1" applyBorder="1" applyAlignment="1">
      <alignment horizontal="right"/>
    </xf>
    <xf numFmtId="176" fontId="14" fillId="0" borderId="15" xfId="0" applyNumberFormat="1" applyFont="1" applyBorder="1" applyAlignment="1">
      <alignment/>
    </xf>
    <xf numFmtId="0" fontId="14" fillId="0" borderId="15" xfId="0" applyFont="1" applyBorder="1" applyAlignment="1">
      <alignment/>
    </xf>
    <xf numFmtId="56" fontId="14" fillId="0" borderId="15" xfId="0" applyNumberFormat="1" applyFont="1" applyBorder="1" applyAlignment="1">
      <alignment horizontal="left"/>
    </xf>
    <xf numFmtId="0" fontId="17" fillId="0" borderId="0" xfId="0" applyFont="1" applyAlignment="1">
      <alignment/>
    </xf>
    <xf numFmtId="0" fontId="1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0" fillId="0" borderId="10" xfId="0" applyFont="1" applyBorder="1" applyAlignment="1">
      <alignment/>
    </xf>
    <xf numFmtId="0" fontId="12" fillId="0" borderId="13" xfId="0" applyFont="1" applyBorder="1" applyAlignment="1">
      <alignment vertical="center"/>
    </xf>
    <xf numFmtId="0" fontId="12" fillId="0" borderId="0" xfId="0" applyFont="1" applyBorder="1" applyAlignment="1">
      <alignment horizontal="centerContinuous" wrapText="1"/>
    </xf>
    <xf numFmtId="0" fontId="12" fillId="0" borderId="0" xfId="0" applyFont="1" applyBorder="1" applyAlignment="1">
      <alignment horizontal="distributed" vertical="center"/>
    </xf>
    <xf numFmtId="56" fontId="14" fillId="0" borderId="0" xfId="0" applyNumberFormat="1" applyFont="1" applyAlignment="1">
      <alignment horizontal="left" vertical="top"/>
    </xf>
    <xf numFmtId="56" fontId="14" fillId="0" borderId="0" xfId="0" applyNumberFormat="1" applyFont="1" applyAlignment="1">
      <alignment horizontal="left"/>
    </xf>
    <xf numFmtId="49" fontId="14" fillId="0" borderId="0" xfId="0" applyNumberFormat="1" applyFont="1" applyAlignment="1">
      <alignment horizontal="left"/>
    </xf>
    <xf numFmtId="0" fontId="14" fillId="0" borderId="13" xfId="0" applyFont="1" applyBorder="1" applyAlignment="1">
      <alignment horizontal="left"/>
    </xf>
    <xf numFmtId="49" fontId="14" fillId="0" borderId="0" xfId="0" applyNumberFormat="1" applyFont="1" applyBorder="1" applyAlignment="1">
      <alignment horizontal="right"/>
    </xf>
    <xf numFmtId="176" fontId="14" fillId="0" borderId="16" xfId="0" applyNumberFormat="1" applyFont="1" applyBorder="1" applyAlignment="1">
      <alignment/>
    </xf>
    <xf numFmtId="0" fontId="18" fillId="0" borderId="0" xfId="0" applyFont="1" applyBorder="1" applyAlignment="1">
      <alignment/>
    </xf>
    <xf numFmtId="176" fontId="14" fillId="0" borderId="17" xfId="0" applyNumberFormat="1" applyFont="1" applyBorder="1" applyAlignment="1">
      <alignment/>
    </xf>
    <xf numFmtId="176" fontId="0" fillId="0" borderId="0" xfId="0" applyNumberFormat="1" applyFont="1" applyAlignment="1">
      <alignment/>
    </xf>
    <xf numFmtId="0" fontId="19" fillId="0" borderId="0" xfId="62" applyFont="1">
      <alignment/>
      <protection/>
    </xf>
    <xf numFmtId="0" fontId="19" fillId="0" borderId="0" xfId="62" applyFont="1" applyAlignment="1">
      <alignment horizontal="right"/>
      <protection/>
    </xf>
    <xf numFmtId="0" fontId="9" fillId="0" borderId="0" xfId="62" applyFont="1" applyAlignment="1">
      <alignment horizontal="left"/>
      <protection/>
    </xf>
    <xf numFmtId="0" fontId="11" fillId="0" borderId="0" xfId="62" applyFont="1">
      <alignment/>
      <protection/>
    </xf>
    <xf numFmtId="0" fontId="11" fillId="0" borderId="0" xfId="62" applyFont="1" applyAlignment="1">
      <alignment horizontal="right"/>
      <protection/>
    </xf>
    <xf numFmtId="0" fontId="14" fillId="0" borderId="0" xfId="62" applyFont="1" applyAlignment="1" quotePrefix="1">
      <alignment horizontal="left"/>
      <protection/>
    </xf>
    <xf numFmtId="0" fontId="14" fillId="0" borderId="0" xfId="62" applyFont="1" applyAlignment="1">
      <alignment/>
      <protection/>
    </xf>
    <xf numFmtId="0" fontId="11" fillId="0" borderId="18" xfId="62" applyFont="1" applyBorder="1" applyAlignment="1">
      <alignment horizontal="distributed" vertical="center"/>
      <protection/>
    </xf>
    <xf numFmtId="0" fontId="11" fillId="0" borderId="11" xfId="62" applyFont="1" applyBorder="1" applyAlignment="1">
      <alignment horizontal="distributed" vertical="center"/>
      <protection/>
    </xf>
    <xf numFmtId="0" fontId="11" fillId="0" borderId="19" xfId="62" applyFont="1" applyBorder="1" applyAlignment="1">
      <alignment horizontal="distributed" vertical="center"/>
      <protection/>
    </xf>
    <xf numFmtId="0" fontId="11" fillId="0" borderId="20" xfId="62" applyFont="1" applyBorder="1" applyAlignment="1">
      <alignment horizontal="distributed" vertical="center"/>
      <protection/>
    </xf>
    <xf numFmtId="0" fontId="19" fillId="0" borderId="21" xfId="62" applyFont="1" applyBorder="1" applyAlignment="1">
      <alignment horizontal="right"/>
      <protection/>
    </xf>
    <xf numFmtId="0" fontId="19" fillId="0" borderId="21" xfId="62" applyFont="1" applyBorder="1">
      <alignment/>
      <protection/>
    </xf>
    <xf numFmtId="0" fontId="20" fillId="0" borderId="0" xfId="62" applyFont="1" applyAlignment="1">
      <alignment horizontal="distributed"/>
      <protection/>
    </xf>
    <xf numFmtId="185" fontId="20" fillId="0" borderId="16" xfId="62" applyNumberFormat="1" applyFont="1" applyBorder="1">
      <alignment/>
      <protection/>
    </xf>
    <xf numFmtId="185" fontId="20" fillId="0" borderId="0" xfId="62" applyNumberFormat="1" applyFont="1" applyBorder="1">
      <alignment/>
      <protection/>
    </xf>
    <xf numFmtId="193" fontId="20" fillId="0" borderId="16" xfId="62" applyNumberFormat="1" applyFont="1" applyBorder="1">
      <alignment/>
      <protection/>
    </xf>
    <xf numFmtId="193" fontId="20" fillId="0" borderId="0" xfId="62" applyNumberFormat="1" applyFont="1" applyBorder="1">
      <alignment/>
      <protection/>
    </xf>
    <xf numFmtId="0" fontId="14" fillId="0" borderId="0" xfId="62" applyFont="1" applyAlignment="1">
      <alignment horizontal="distributed"/>
      <protection/>
    </xf>
    <xf numFmtId="193" fontId="14" fillId="0" borderId="16" xfId="62" applyNumberFormat="1" applyFont="1" applyBorder="1">
      <alignment/>
      <protection/>
    </xf>
    <xf numFmtId="193" fontId="14" fillId="0" borderId="0" xfId="62" applyNumberFormat="1" applyFont="1">
      <alignment/>
      <protection/>
    </xf>
    <xf numFmtId="193" fontId="14" fillId="0" borderId="0" xfId="62" applyNumberFormat="1" applyFont="1" applyAlignment="1">
      <alignment horizontal="right"/>
      <protection/>
    </xf>
    <xf numFmtId="193" fontId="14" fillId="0" borderId="0" xfId="62" applyNumberFormat="1" applyFont="1" applyAlignment="1" quotePrefix="1">
      <alignment horizontal="left"/>
      <protection/>
    </xf>
    <xf numFmtId="193" fontId="20" fillId="0" borderId="0" xfId="62" applyNumberFormat="1" applyFont="1" applyBorder="1" applyAlignment="1">
      <alignment horizontal="right"/>
      <protection/>
    </xf>
    <xf numFmtId="193" fontId="20" fillId="0" borderId="16" xfId="62" applyNumberFormat="1" applyFont="1" applyBorder="1" applyAlignment="1">
      <alignment horizontal="right"/>
      <protection/>
    </xf>
    <xf numFmtId="193" fontId="20" fillId="0" borderId="0" xfId="62" applyNumberFormat="1" applyFont="1">
      <alignment/>
      <protection/>
    </xf>
    <xf numFmtId="193" fontId="20" fillId="0" borderId="0" xfId="62" applyNumberFormat="1" applyFont="1" applyAlignment="1">
      <alignment horizontal="right"/>
      <protection/>
    </xf>
    <xf numFmtId="0" fontId="21" fillId="0" borderId="0" xfId="62" applyFont="1">
      <alignment/>
      <protection/>
    </xf>
    <xf numFmtId="193" fontId="14" fillId="0" borderId="16" xfId="62" applyNumberFormat="1" applyFont="1" applyBorder="1" applyAlignment="1">
      <alignment horizontal="right"/>
      <protection/>
    </xf>
    <xf numFmtId="193" fontId="14" fillId="0" borderId="0" xfId="62" applyNumberFormat="1" applyFont="1" applyBorder="1">
      <alignment/>
      <protection/>
    </xf>
    <xf numFmtId="193" fontId="20" fillId="0" borderId="0" xfId="62" applyNumberFormat="1" applyFont="1" applyAlignment="1" quotePrefix="1">
      <alignment horizontal="left"/>
      <protection/>
    </xf>
    <xf numFmtId="0" fontId="19" fillId="0" borderId="15" xfId="62" applyFont="1" applyBorder="1">
      <alignment/>
      <protection/>
    </xf>
    <xf numFmtId="0" fontId="21" fillId="0" borderId="17" xfId="62" applyFont="1" applyBorder="1" applyAlignment="1">
      <alignment horizontal="right"/>
      <protection/>
    </xf>
    <xf numFmtId="0" fontId="21" fillId="0" borderId="15" xfId="62" applyFont="1" applyBorder="1" applyAlignment="1">
      <alignment horizontal="right"/>
      <protection/>
    </xf>
    <xf numFmtId="0" fontId="21" fillId="0" borderId="15" xfId="62" applyFont="1" applyBorder="1">
      <alignment/>
      <protection/>
    </xf>
    <xf numFmtId="0" fontId="19" fillId="0" borderId="14" xfId="62" applyFont="1" applyBorder="1">
      <alignment/>
      <protection/>
    </xf>
    <xf numFmtId="0" fontId="19" fillId="0" borderId="0" xfId="62" applyFont="1" applyBorder="1">
      <alignment/>
      <protection/>
    </xf>
    <xf numFmtId="180" fontId="14" fillId="0" borderId="0" xfId="62" applyNumberFormat="1" applyFont="1" applyBorder="1" applyAlignment="1">
      <alignment horizontal="right"/>
      <protection/>
    </xf>
    <xf numFmtId="0" fontId="19" fillId="0" borderId="0" xfId="63" applyFont="1">
      <alignment/>
      <protection/>
    </xf>
    <xf numFmtId="0" fontId="22" fillId="0" borderId="0" xfId="63" applyFont="1">
      <alignment/>
      <protection/>
    </xf>
    <xf numFmtId="0" fontId="24" fillId="0" borderId="0" xfId="63" applyFont="1">
      <alignment/>
      <protection/>
    </xf>
    <xf numFmtId="0" fontId="14" fillId="0" borderId="0" xfId="63" applyFont="1" applyAlignment="1">
      <alignment/>
      <protection/>
    </xf>
    <xf numFmtId="0" fontId="19" fillId="0" borderId="0" xfId="63" applyFont="1" applyAlignment="1">
      <alignment/>
      <protection/>
    </xf>
    <xf numFmtId="0" fontId="14" fillId="0" borderId="0" xfId="63" applyFont="1">
      <alignment/>
      <protection/>
    </xf>
    <xf numFmtId="0" fontId="11" fillId="0" borderId="0" xfId="63" applyFont="1">
      <alignment/>
      <protection/>
    </xf>
    <xf numFmtId="0" fontId="14" fillId="0" borderId="0" xfId="63" applyFont="1" applyAlignment="1" quotePrefix="1">
      <alignment horizontal="left"/>
      <protection/>
    </xf>
    <xf numFmtId="0" fontId="15" fillId="0" borderId="0" xfId="63" applyFont="1" applyAlignment="1">
      <alignment/>
      <protection/>
    </xf>
    <xf numFmtId="0" fontId="14" fillId="0" borderId="0" xfId="63" applyFont="1" applyAlignment="1">
      <alignment horizontal="right"/>
      <protection/>
    </xf>
    <xf numFmtId="0" fontId="19" fillId="0" borderId="21" xfId="63" applyFont="1" applyBorder="1">
      <alignment/>
      <protection/>
    </xf>
    <xf numFmtId="0" fontId="20" fillId="0" borderId="0" xfId="63" applyFont="1" applyAlignment="1">
      <alignment horizontal="distributed"/>
      <protection/>
    </xf>
    <xf numFmtId="185" fontId="20" fillId="0" borderId="16" xfId="63" applyNumberFormat="1" applyFont="1" applyBorder="1">
      <alignment/>
      <protection/>
    </xf>
    <xf numFmtId="185" fontId="20" fillId="0" borderId="0" xfId="63" applyNumberFormat="1" applyFont="1">
      <alignment/>
      <protection/>
    </xf>
    <xf numFmtId="194" fontId="20" fillId="0" borderId="16" xfId="63" applyNumberFormat="1" applyFont="1" applyBorder="1">
      <alignment/>
      <protection/>
    </xf>
    <xf numFmtId="194" fontId="20" fillId="0" borderId="0" xfId="63" applyNumberFormat="1" applyFont="1">
      <alignment/>
      <protection/>
    </xf>
    <xf numFmtId="194" fontId="20" fillId="0" borderId="0" xfId="63" applyNumberFormat="1" applyFont="1" applyAlignment="1" quotePrefix="1">
      <alignment horizontal="left"/>
      <protection/>
    </xf>
    <xf numFmtId="0" fontId="14" fillId="0" borderId="0" xfId="63" applyFont="1" applyAlignment="1">
      <alignment horizontal="distributed"/>
      <protection/>
    </xf>
    <xf numFmtId="194" fontId="14" fillId="0" borderId="16" xfId="63" applyNumberFormat="1" applyFont="1" applyBorder="1">
      <alignment/>
      <protection/>
    </xf>
    <xf numFmtId="194" fontId="14" fillId="0" borderId="0" xfId="63" applyNumberFormat="1" applyFont="1">
      <alignment/>
      <protection/>
    </xf>
    <xf numFmtId="194" fontId="14" fillId="0" borderId="0" xfId="63" applyNumberFormat="1" applyFont="1" applyAlignment="1" quotePrefix="1">
      <alignment horizontal="left"/>
      <protection/>
    </xf>
    <xf numFmtId="194" fontId="20" fillId="0" borderId="16" xfId="63" applyNumberFormat="1" applyFont="1" applyBorder="1" applyAlignment="1">
      <alignment horizontal="right"/>
      <protection/>
    </xf>
    <xf numFmtId="194" fontId="20" fillId="0" borderId="0" xfId="63" applyNumberFormat="1" applyFont="1" applyAlignment="1">
      <alignment horizontal="right"/>
      <protection/>
    </xf>
    <xf numFmtId="194" fontId="14" fillId="0" borderId="16" xfId="63" applyNumberFormat="1" applyFont="1" applyBorder="1" applyAlignment="1">
      <alignment horizontal="right"/>
      <protection/>
    </xf>
    <xf numFmtId="194" fontId="14" fillId="0" borderId="0" xfId="63" applyNumberFormat="1" applyFont="1" applyAlignment="1">
      <alignment horizontal="right"/>
      <protection/>
    </xf>
    <xf numFmtId="0" fontId="25" fillId="0" borderId="0" xfId="63" applyFont="1">
      <alignment/>
      <protection/>
    </xf>
    <xf numFmtId="0" fontId="21" fillId="0" borderId="0" xfId="63" applyFont="1">
      <alignment/>
      <protection/>
    </xf>
    <xf numFmtId="194" fontId="14" fillId="0" borderId="0" xfId="63" applyNumberFormat="1" applyFont="1" applyAlignment="1" quotePrefix="1">
      <alignment horizontal="right"/>
      <protection/>
    </xf>
    <xf numFmtId="194" fontId="19" fillId="0" borderId="0" xfId="63" applyNumberFormat="1" applyFont="1">
      <alignment/>
      <protection/>
    </xf>
    <xf numFmtId="0" fontId="19" fillId="0" borderId="15" xfId="63" applyFont="1" applyBorder="1">
      <alignment/>
      <protection/>
    </xf>
    <xf numFmtId="0" fontId="19" fillId="0" borderId="17" xfId="63" applyFont="1" applyBorder="1">
      <alignment/>
      <protection/>
    </xf>
    <xf numFmtId="180" fontId="14" fillId="0" borderId="17" xfId="63" applyNumberFormat="1" applyFont="1" applyBorder="1" applyAlignment="1">
      <alignment horizontal="right"/>
      <protection/>
    </xf>
    <xf numFmtId="0" fontId="14" fillId="0" borderId="22" xfId="63" applyFont="1" applyBorder="1" applyAlignment="1">
      <alignment/>
      <protection/>
    </xf>
    <xf numFmtId="0" fontId="19" fillId="0" borderId="0" xfId="63" applyFont="1" applyBorder="1">
      <alignment/>
      <protection/>
    </xf>
    <xf numFmtId="0" fontId="19" fillId="0" borderId="0" xfId="64" applyFont="1">
      <alignment/>
      <protection/>
    </xf>
    <xf numFmtId="0" fontId="22" fillId="0" borderId="0" xfId="64" applyFont="1">
      <alignment/>
      <protection/>
    </xf>
    <xf numFmtId="0" fontId="24" fillId="0" borderId="0" xfId="64" applyFont="1">
      <alignment/>
      <protection/>
    </xf>
    <xf numFmtId="0" fontId="14" fillId="0" borderId="0" xfId="64" applyFont="1" applyAlignment="1">
      <alignment/>
      <protection/>
    </xf>
    <xf numFmtId="0" fontId="19" fillId="0" borderId="0" xfId="64" applyFont="1" applyAlignment="1">
      <alignment/>
      <protection/>
    </xf>
    <xf numFmtId="0" fontId="14" fillId="0" borderId="0" xfId="64" applyFont="1">
      <alignment/>
      <protection/>
    </xf>
    <xf numFmtId="0" fontId="11" fillId="0" borderId="0" xfId="64" applyFont="1">
      <alignment/>
      <protection/>
    </xf>
    <xf numFmtId="0" fontId="14" fillId="0" borderId="0" xfId="64" applyFont="1" applyAlignment="1" quotePrefix="1">
      <alignment horizontal="left"/>
      <protection/>
    </xf>
    <xf numFmtId="0" fontId="15" fillId="0" borderId="0" xfId="64" applyFont="1" applyAlignment="1">
      <alignment/>
      <protection/>
    </xf>
    <xf numFmtId="0" fontId="14" fillId="0" borderId="0" xfId="64" applyFont="1" applyAlignment="1" quotePrefix="1">
      <alignment horizontal="right"/>
      <protection/>
    </xf>
    <xf numFmtId="0" fontId="19" fillId="0" borderId="21" xfId="64" applyFont="1" applyBorder="1">
      <alignment/>
      <protection/>
    </xf>
    <xf numFmtId="0" fontId="19" fillId="0" borderId="15" xfId="64" applyFont="1" applyBorder="1">
      <alignment/>
      <protection/>
    </xf>
    <xf numFmtId="0" fontId="19" fillId="0" borderId="17" xfId="64" applyFont="1" applyBorder="1">
      <alignment/>
      <protection/>
    </xf>
    <xf numFmtId="180" fontId="14" fillId="0" borderId="15" xfId="64" applyNumberFormat="1" applyFont="1" applyBorder="1" applyAlignment="1">
      <alignment/>
      <protection/>
    </xf>
    <xf numFmtId="180" fontId="14" fillId="0" borderId="17" xfId="64" applyNumberFormat="1" applyFont="1" applyBorder="1" applyAlignment="1">
      <alignment horizontal="right"/>
      <protection/>
    </xf>
    <xf numFmtId="180" fontId="14" fillId="0" borderId="15" xfId="64" applyNumberFormat="1" applyFont="1" applyBorder="1" applyAlignment="1">
      <alignment horizontal="right"/>
      <protection/>
    </xf>
    <xf numFmtId="0" fontId="19" fillId="0" borderId="0" xfId="64" applyFont="1" applyBorder="1">
      <alignment/>
      <protection/>
    </xf>
    <xf numFmtId="0" fontId="14" fillId="0" borderId="22" xfId="64" applyFont="1" applyBorder="1" applyAlignment="1">
      <alignment/>
      <protection/>
    </xf>
    <xf numFmtId="180" fontId="14" fillId="0" borderId="0" xfId="64" applyNumberFormat="1" applyFont="1" applyAlignment="1">
      <alignment horizontal="right"/>
      <protection/>
    </xf>
    <xf numFmtId="180" fontId="20" fillId="0" borderId="0" xfId="64" applyNumberFormat="1" applyFont="1" applyAlignment="1">
      <alignment horizontal="right"/>
      <protection/>
    </xf>
    <xf numFmtId="0" fontId="19" fillId="0" borderId="0" xfId="65" applyFont="1">
      <alignment/>
      <protection/>
    </xf>
    <xf numFmtId="0" fontId="22" fillId="0" borderId="0" xfId="65" applyFont="1">
      <alignment/>
      <protection/>
    </xf>
    <xf numFmtId="0" fontId="14" fillId="0" borderId="0" xfId="65" applyFont="1">
      <alignment/>
      <protection/>
    </xf>
    <xf numFmtId="0" fontId="15" fillId="0" borderId="0" xfId="65" applyFont="1">
      <alignment/>
      <protection/>
    </xf>
    <xf numFmtId="0" fontId="11" fillId="0" borderId="23" xfId="65" applyFont="1" applyBorder="1" applyAlignment="1">
      <alignment horizontal="distributed" vertical="center"/>
      <protection/>
    </xf>
    <xf numFmtId="0" fontId="11" fillId="0" borderId="24" xfId="65" applyFont="1" applyBorder="1" applyAlignment="1">
      <alignment horizontal="distributed" vertical="center"/>
      <protection/>
    </xf>
    <xf numFmtId="0" fontId="11" fillId="0" borderId="25" xfId="65" applyFont="1" applyBorder="1" applyAlignment="1">
      <alignment horizontal="distributed" vertical="center"/>
      <protection/>
    </xf>
    <xf numFmtId="0" fontId="11" fillId="0" borderId="26" xfId="65" applyFont="1" applyBorder="1" applyAlignment="1">
      <alignment horizontal="distributed" vertical="center"/>
      <protection/>
    </xf>
    <xf numFmtId="0" fontId="13" fillId="0" borderId="0" xfId="65" applyFont="1">
      <alignment/>
      <protection/>
    </xf>
    <xf numFmtId="0" fontId="19" fillId="0" borderId="21" xfId="65" applyFont="1" applyBorder="1">
      <alignment/>
      <protection/>
    </xf>
    <xf numFmtId="0" fontId="19" fillId="0" borderId="27" xfId="65" applyFont="1" applyBorder="1">
      <alignment/>
      <protection/>
    </xf>
    <xf numFmtId="0" fontId="20" fillId="0" borderId="13" xfId="65" applyFont="1" applyBorder="1" applyAlignment="1">
      <alignment horizontal="distributed"/>
      <protection/>
    </xf>
    <xf numFmtId="180" fontId="20" fillId="0" borderId="0" xfId="65" applyNumberFormat="1" applyFont="1" applyBorder="1">
      <alignment/>
      <protection/>
    </xf>
    <xf numFmtId="180" fontId="20" fillId="0" borderId="0" xfId="65" applyNumberFormat="1" applyFont="1">
      <alignment/>
      <protection/>
    </xf>
    <xf numFmtId="0" fontId="14" fillId="0" borderId="28" xfId="65" applyFont="1" applyBorder="1" applyAlignment="1">
      <alignment horizontal="distributed"/>
      <protection/>
    </xf>
    <xf numFmtId="180" fontId="14" fillId="0" borderId="16" xfId="65" applyNumberFormat="1" applyFont="1" applyBorder="1">
      <alignment/>
      <protection/>
    </xf>
    <xf numFmtId="180" fontId="14" fillId="0" borderId="0" xfId="65" applyNumberFormat="1" applyFont="1">
      <alignment/>
      <protection/>
    </xf>
    <xf numFmtId="0" fontId="14" fillId="0" borderId="13" xfId="65" applyFont="1" applyBorder="1" applyAlignment="1">
      <alignment horizontal="distributed"/>
      <protection/>
    </xf>
    <xf numFmtId="0" fontId="14" fillId="0" borderId="0" xfId="65" applyFont="1" applyAlignment="1">
      <alignment horizontal="distributed"/>
      <protection/>
    </xf>
    <xf numFmtId="180" fontId="14" fillId="0" borderId="0" xfId="65" applyNumberFormat="1" applyFont="1" applyBorder="1">
      <alignment/>
      <protection/>
    </xf>
    <xf numFmtId="0" fontId="14" fillId="0" borderId="28" xfId="65" applyFont="1" applyBorder="1">
      <alignment/>
      <protection/>
    </xf>
    <xf numFmtId="0" fontId="14" fillId="0" borderId="16" xfId="65" applyFont="1" applyBorder="1">
      <alignment/>
      <protection/>
    </xf>
    <xf numFmtId="0" fontId="11" fillId="0" borderId="15" xfId="65" applyFont="1" applyBorder="1">
      <alignment/>
      <protection/>
    </xf>
    <xf numFmtId="0" fontId="11" fillId="0" borderId="17" xfId="65" applyFont="1" applyBorder="1">
      <alignment/>
      <protection/>
    </xf>
    <xf numFmtId="0" fontId="11" fillId="0" borderId="29" xfId="65" applyFont="1" applyBorder="1">
      <alignment/>
      <protection/>
    </xf>
    <xf numFmtId="0" fontId="11" fillId="0" borderId="0" xfId="65" applyFont="1">
      <alignment/>
      <protection/>
    </xf>
    <xf numFmtId="0" fontId="19" fillId="0" borderId="0" xfId="66" applyFont="1">
      <alignment/>
      <protection/>
    </xf>
    <xf numFmtId="0" fontId="22" fillId="0" borderId="0" xfId="66" applyFont="1">
      <alignment/>
      <protection/>
    </xf>
    <xf numFmtId="0" fontId="14" fillId="0" borderId="0" xfId="66" applyFont="1">
      <alignment/>
      <protection/>
    </xf>
    <xf numFmtId="56" fontId="14" fillId="0" borderId="0" xfId="66" applyNumberFormat="1" applyFont="1" applyAlignment="1" quotePrefix="1">
      <alignment horizontal="right"/>
      <protection/>
    </xf>
    <xf numFmtId="0" fontId="11" fillId="0" borderId="25" xfId="66" applyFont="1" applyBorder="1" applyAlignment="1">
      <alignment horizontal="distributed" vertical="center"/>
      <protection/>
    </xf>
    <xf numFmtId="0" fontId="11" fillId="0" borderId="24" xfId="66" applyFont="1" applyBorder="1" applyAlignment="1">
      <alignment horizontal="distributed" vertical="center"/>
      <protection/>
    </xf>
    <xf numFmtId="0" fontId="11" fillId="0" borderId="23" xfId="66" applyFont="1" applyBorder="1" applyAlignment="1">
      <alignment horizontal="distributed" vertical="center"/>
      <protection/>
    </xf>
    <xf numFmtId="0" fontId="19" fillId="0" borderId="16" xfId="66" applyFont="1" applyBorder="1">
      <alignment/>
      <protection/>
    </xf>
    <xf numFmtId="180" fontId="14" fillId="0" borderId="16" xfId="66" applyNumberFormat="1" applyFont="1" applyBorder="1" applyAlignment="1">
      <alignment horizontal="right"/>
      <protection/>
    </xf>
    <xf numFmtId="180" fontId="14" fillId="0" borderId="0" xfId="66" applyNumberFormat="1" applyFont="1" applyAlignment="1">
      <alignment horizontal="right"/>
      <protection/>
    </xf>
    <xf numFmtId="180" fontId="14" fillId="0" borderId="0" xfId="66" applyNumberFormat="1" applyFont="1" applyBorder="1" applyAlignment="1">
      <alignment horizontal="right"/>
      <protection/>
    </xf>
    <xf numFmtId="180" fontId="19" fillId="0" borderId="0" xfId="66" applyNumberFormat="1" applyFont="1">
      <alignment/>
      <protection/>
    </xf>
    <xf numFmtId="0" fontId="25" fillId="0" borderId="0" xfId="66" applyFont="1">
      <alignment/>
      <protection/>
    </xf>
    <xf numFmtId="180" fontId="20" fillId="0" borderId="16" xfId="66" applyNumberFormat="1" applyFont="1" applyBorder="1" applyAlignment="1">
      <alignment horizontal="right"/>
      <protection/>
    </xf>
    <xf numFmtId="180" fontId="20" fillId="0" borderId="0" xfId="66" applyNumberFormat="1" applyFont="1" applyAlignment="1">
      <alignment horizontal="right"/>
      <protection/>
    </xf>
    <xf numFmtId="180" fontId="20" fillId="0" borderId="0" xfId="66" applyNumberFormat="1" applyFont="1" applyBorder="1" applyAlignment="1">
      <alignment horizontal="right"/>
      <protection/>
    </xf>
    <xf numFmtId="0" fontId="20" fillId="0" borderId="0" xfId="66" applyFont="1">
      <alignment/>
      <protection/>
    </xf>
    <xf numFmtId="0" fontId="20" fillId="0" borderId="0" xfId="66" applyFont="1" applyAlignment="1">
      <alignment horizontal="distributed"/>
      <protection/>
    </xf>
    <xf numFmtId="0" fontId="14" fillId="0" borderId="0" xfId="66" applyFont="1" applyAlignment="1">
      <alignment horizontal="distributed"/>
      <protection/>
    </xf>
    <xf numFmtId="194" fontId="14" fillId="0" borderId="0" xfId="66" applyNumberFormat="1" applyFont="1" applyAlignment="1">
      <alignment horizontal="right"/>
      <protection/>
    </xf>
    <xf numFmtId="0" fontId="19" fillId="0" borderId="15" xfId="66" applyFont="1" applyBorder="1">
      <alignment/>
      <protection/>
    </xf>
    <xf numFmtId="0" fontId="19" fillId="0" borderId="17" xfId="66" applyFont="1" applyBorder="1">
      <alignment/>
      <protection/>
    </xf>
    <xf numFmtId="0" fontId="19" fillId="0" borderId="0" xfId="67" applyFont="1">
      <alignment/>
      <protection/>
    </xf>
    <xf numFmtId="0" fontId="22" fillId="0" borderId="0" xfId="67" applyFont="1">
      <alignment/>
      <protection/>
    </xf>
    <xf numFmtId="0" fontId="23" fillId="0" borderId="0" xfId="67" applyFont="1">
      <alignment/>
      <protection/>
    </xf>
    <xf numFmtId="0" fontId="14" fillId="0" borderId="0" xfId="67" applyFont="1">
      <alignment/>
      <protection/>
    </xf>
    <xf numFmtId="0" fontId="11" fillId="0" borderId="19" xfId="67" applyFont="1" applyBorder="1" applyAlignment="1">
      <alignment horizontal="distributed" vertical="center"/>
      <protection/>
    </xf>
    <xf numFmtId="0" fontId="11" fillId="0" borderId="30" xfId="67" applyFont="1" applyBorder="1" applyAlignment="1">
      <alignment horizontal="distributed" vertical="center"/>
      <protection/>
    </xf>
    <xf numFmtId="0" fontId="19" fillId="0" borderId="21" xfId="67" applyFont="1" applyBorder="1">
      <alignment/>
      <protection/>
    </xf>
    <xf numFmtId="180" fontId="20" fillId="0" borderId="16" xfId="67" applyNumberFormat="1" applyFont="1" applyBorder="1" applyAlignment="1">
      <alignment horizontal="right"/>
      <protection/>
    </xf>
    <xf numFmtId="180" fontId="20" fillId="0" borderId="0" xfId="67" applyNumberFormat="1" applyFont="1" applyAlignment="1">
      <alignment horizontal="right"/>
      <protection/>
    </xf>
    <xf numFmtId="180" fontId="20" fillId="0" borderId="0" xfId="67" applyNumberFormat="1" applyFont="1" applyBorder="1" applyAlignment="1">
      <alignment horizontal="right"/>
      <protection/>
    </xf>
    <xf numFmtId="0" fontId="25" fillId="0" borderId="0" xfId="67" applyFont="1">
      <alignment/>
      <protection/>
    </xf>
    <xf numFmtId="0" fontId="14" fillId="0" borderId="13" xfId="67" applyFont="1" applyBorder="1">
      <alignment/>
      <protection/>
    </xf>
    <xf numFmtId="180" fontId="14" fillId="0" borderId="16" xfId="67" applyNumberFormat="1" applyFont="1" applyBorder="1" applyAlignment="1">
      <alignment horizontal="right"/>
      <protection/>
    </xf>
    <xf numFmtId="180" fontId="14" fillId="0" borderId="0" xfId="67" applyNumberFormat="1" applyFont="1" applyAlignment="1">
      <alignment horizontal="right"/>
      <protection/>
    </xf>
    <xf numFmtId="180" fontId="14" fillId="0" borderId="0" xfId="67" applyNumberFormat="1" applyFont="1" applyBorder="1" applyAlignment="1">
      <alignment horizontal="right"/>
      <protection/>
    </xf>
    <xf numFmtId="0" fontId="14" fillId="0" borderId="0" xfId="67" applyFont="1" applyAlignment="1">
      <alignment horizontal="center"/>
      <protection/>
    </xf>
    <xf numFmtId="0" fontId="14" fillId="0" borderId="0" xfId="67" applyFont="1" applyAlignment="1">
      <alignment horizontal="left"/>
      <protection/>
    </xf>
    <xf numFmtId="41" fontId="14" fillId="0" borderId="17" xfId="67" applyNumberFormat="1" applyFont="1" applyBorder="1" applyAlignment="1">
      <alignment horizontal="right"/>
      <protection/>
    </xf>
    <xf numFmtId="41" fontId="14" fillId="0" borderId="15" xfId="67" applyNumberFormat="1" applyFont="1" applyBorder="1" applyAlignment="1">
      <alignment horizontal="right"/>
      <protection/>
    </xf>
    <xf numFmtId="0" fontId="19" fillId="0" borderId="0" xfId="67" applyFont="1" applyBorder="1" applyAlignment="1">
      <alignment horizontal="distributed"/>
      <protection/>
    </xf>
    <xf numFmtId="0" fontId="19" fillId="0" borderId="0" xfId="67" applyFont="1" applyBorder="1">
      <alignment/>
      <protection/>
    </xf>
    <xf numFmtId="0" fontId="11" fillId="0" borderId="0" xfId="67" applyFont="1" applyBorder="1" applyAlignment="1">
      <alignment horizontal="distributed" vertical="center"/>
      <protection/>
    </xf>
    <xf numFmtId="0" fontId="15" fillId="0" borderId="0" xfId="67" applyFont="1">
      <alignment/>
      <protection/>
    </xf>
    <xf numFmtId="0" fontId="15" fillId="0" borderId="13" xfId="67" applyFont="1" applyBorder="1">
      <alignment/>
      <protection/>
    </xf>
    <xf numFmtId="0" fontId="14" fillId="0" borderId="0" xfId="67" applyFont="1" applyBorder="1">
      <alignment/>
      <protection/>
    </xf>
    <xf numFmtId="0" fontId="14" fillId="0" borderId="0" xfId="67" applyFont="1" applyBorder="1" applyAlignment="1">
      <alignment horizontal="center"/>
      <protection/>
    </xf>
    <xf numFmtId="0" fontId="14" fillId="0" borderId="0" xfId="67" applyFont="1" applyBorder="1" applyAlignment="1">
      <alignment horizontal="left"/>
      <protection/>
    </xf>
    <xf numFmtId="41" fontId="27" fillId="0" borderId="17" xfId="61" applyNumberFormat="1" applyFont="1" applyFill="1" applyBorder="1" applyAlignment="1" quotePrefix="1">
      <alignment horizontal="right" vertical="top"/>
      <protection/>
    </xf>
    <xf numFmtId="41" fontId="27" fillId="0" borderId="15" xfId="61" applyNumberFormat="1" applyFont="1" applyFill="1" applyBorder="1" applyAlignment="1" quotePrefix="1">
      <alignment horizontal="right" vertical="top"/>
      <protection/>
    </xf>
    <xf numFmtId="0" fontId="19" fillId="0" borderId="0" xfId="68" applyFont="1">
      <alignment/>
      <protection/>
    </xf>
    <xf numFmtId="0" fontId="22" fillId="0" borderId="0" xfId="68" applyFont="1">
      <alignment/>
      <protection/>
    </xf>
    <xf numFmtId="0" fontId="14" fillId="0" borderId="0" xfId="68" applyFont="1">
      <alignment/>
      <protection/>
    </xf>
    <xf numFmtId="0" fontId="14" fillId="0" borderId="0" xfId="68" applyFont="1" applyAlignment="1">
      <alignment horizontal="right"/>
      <protection/>
    </xf>
    <xf numFmtId="0" fontId="11" fillId="0" borderId="30" xfId="68" applyFont="1" applyBorder="1" applyAlignment="1">
      <alignment horizontal="center" vertical="center"/>
      <protection/>
    </xf>
    <xf numFmtId="0" fontId="11" fillId="0" borderId="20" xfId="68" applyFont="1" applyBorder="1" applyAlignment="1">
      <alignment horizontal="center" vertical="center"/>
      <protection/>
    </xf>
    <xf numFmtId="0" fontId="11" fillId="0" borderId="31" xfId="68" applyFont="1" applyBorder="1" applyAlignment="1">
      <alignment horizontal="distributed" vertical="center" wrapText="1"/>
      <protection/>
    </xf>
    <xf numFmtId="0" fontId="11" fillId="0" borderId="20" xfId="68" applyFont="1" applyBorder="1" applyAlignment="1">
      <alignment horizontal="distributed" vertical="center" wrapText="1"/>
      <protection/>
    </xf>
    <xf numFmtId="0" fontId="19" fillId="0" borderId="21" xfId="68" applyFont="1" applyBorder="1">
      <alignment/>
      <protection/>
    </xf>
    <xf numFmtId="0" fontId="16" fillId="0" borderId="0" xfId="68" applyFont="1" applyAlignment="1">
      <alignment horizontal="distributed"/>
      <protection/>
    </xf>
    <xf numFmtId="180" fontId="14" fillId="0" borderId="16" xfId="68" applyNumberFormat="1" applyFont="1" applyBorder="1">
      <alignment/>
      <protection/>
    </xf>
    <xf numFmtId="180" fontId="14" fillId="0" borderId="0" xfId="68" applyNumberFormat="1" applyFont="1">
      <alignment/>
      <protection/>
    </xf>
    <xf numFmtId="179" fontId="14" fillId="0" borderId="16" xfId="68" applyNumberFormat="1" applyFont="1" applyBorder="1">
      <alignment/>
      <protection/>
    </xf>
    <xf numFmtId="179" fontId="14" fillId="0" borderId="0" xfId="68" applyNumberFormat="1" applyFont="1">
      <alignment/>
      <protection/>
    </xf>
    <xf numFmtId="183" fontId="14" fillId="0" borderId="0" xfId="68" applyNumberFormat="1" applyFont="1" applyAlignment="1">
      <alignment/>
      <protection/>
    </xf>
    <xf numFmtId="176" fontId="14" fillId="0" borderId="16" xfId="68" applyNumberFormat="1" applyFont="1" applyBorder="1">
      <alignment/>
      <protection/>
    </xf>
    <xf numFmtId="176" fontId="14" fillId="0" borderId="0" xfId="68" applyNumberFormat="1" applyFont="1">
      <alignment/>
      <protection/>
    </xf>
    <xf numFmtId="0" fontId="16" fillId="0" borderId="0" xfId="68" applyFont="1" applyAlignment="1">
      <alignment horizontal="left"/>
      <protection/>
    </xf>
    <xf numFmtId="41" fontId="14" fillId="0" borderId="0" xfId="68" applyNumberFormat="1" applyFont="1" applyAlignment="1">
      <alignment horizontal="right"/>
      <protection/>
    </xf>
    <xf numFmtId="176" fontId="14" fillId="0" borderId="0" xfId="68" applyNumberFormat="1" applyFont="1" applyAlignment="1">
      <alignment horizontal="right"/>
      <protection/>
    </xf>
    <xf numFmtId="0" fontId="19" fillId="0" borderId="15" xfId="68" applyFont="1" applyBorder="1">
      <alignment/>
      <protection/>
    </xf>
    <xf numFmtId="0" fontId="13" fillId="0" borderId="15" xfId="68" applyFont="1" applyBorder="1">
      <alignment/>
      <protection/>
    </xf>
    <xf numFmtId="0" fontId="19" fillId="0" borderId="17" xfId="68" applyFont="1" applyBorder="1">
      <alignment/>
      <protection/>
    </xf>
    <xf numFmtId="0" fontId="21" fillId="0" borderId="25" xfId="68" applyFont="1" applyBorder="1" applyAlignment="1">
      <alignment horizontal="center"/>
      <protection/>
    </xf>
    <xf numFmtId="0" fontId="11" fillId="0" borderId="30" xfId="68" applyFont="1" applyBorder="1" applyAlignment="1">
      <alignment horizontal="distributed" vertical="center" wrapText="1"/>
      <protection/>
    </xf>
    <xf numFmtId="0" fontId="17" fillId="0" borderId="20" xfId="68" applyFont="1" applyBorder="1" applyAlignment="1">
      <alignment horizontal="distributed" vertical="center" wrapText="1"/>
      <protection/>
    </xf>
    <xf numFmtId="0" fontId="11" fillId="0" borderId="11" xfId="68" applyFont="1" applyBorder="1" applyAlignment="1">
      <alignment horizontal="distributed" vertical="center" wrapText="1"/>
      <protection/>
    </xf>
    <xf numFmtId="0" fontId="19" fillId="0" borderId="16" xfId="68" applyFont="1" applyBorder="1">
      <alignment/>
      <protection/>
    </xf>
    <xf numFmtId="0" fontId="19" fillId="0" borderId="0" xfId="68" applyFont="1" applyBorder="1">
      <alignment/>
      <protection/>
    </xf>
    <xf numFmtId="180" fontId="14" fillId="0" borderId="0" xfId="68" applyNumberFormat="1" applyFont="1" applyBorder="1">
      <alignment/>
      <protection/>
    </xf>
    <xf numFmtId="182" fontId="14" fillId="0" borderId="16" xfId="68" applyNumberFormat="1" applyFont="1" applyBorder="1">
      <alignment/>
      <protection/>
    </xf>
    <xf numFmtId="182" fontId="14" fillId="0" borderId="0" xfId="68" applyNumberFormat="1" applyFont="1" applyBorder="1">
      <alignment/>
      <protection/>
    </xf>
    <xf numFmtId="0" fontId="14" fillId="0" borderId="16" xfId="68" applyFont="1" applyBorder="1">
      <alignment/>
      <protection/>
    </xf>
    <xf numFmtId="0" fontId="14" fillId="0" borderId="0" xfId="68" applyFont="1" applyBorder="1">
      <alignment/>
      <protection/>
    </xf>
    <xf numFmtId="0" fontId="19" fillId="0" borderId="14" xfId="68" applyFont="1" applyBorder="1">
      <alignment/>
      <protection/>
    </xf>
    <xf numFmtId="0" fontId="19" fillId="0" borderId="0" xfId="69" applyFont="1">
      <alignment/>
      <protection/>
    </xf>
    <xf numFmtId="0" fontId="22" fillId="0" borderId="0" xfId="69" applyFont="1">
      <alignment/>
      <protection/>
    </xf>
    <xf numFmtId="0" fontId="14" fillId="0" borderId="0" xfId="69" applyFont="1">
      <alignment/>
      <protection/>
    </xf>
    <xf numFmtId="0" fontId="14" fillId="0" borderId="0" xfId="69" applyFont="1" applyAlignment="1">
      <alignment horizontal="right"/>
      <protection/>
    </xf>
    <xf numFmtId="0" fontId="11" fillId="0" borderId="19" xfId="69" applyFont="1" applyBorder="1" applyAlignment="1">
      <alignment horizontal="distributed" vertical="center" wrapText="1"/>
      <protection/>
    </xf>
    <xf numFmtId="0" fontId="11" fillId="0" borderId="12" xfId="69" applyFont="1" applyBorder="1" applyAlignment="1">
      <alignment horizontal="distributed" vertical="center" wrapText="1"/>
      <protection/>
    </xf>
    <xf numFmtId="0" fontId="28" fillId="0" borderId="20" xfId="69" applyFont="1" applyBorder="1" applyAlignment="1">
      <alignment horizontal="distributed" vertical="center" wrapText="1"/>
      <protection/>
    </xf>
    <xf numFmtId="0" fontId="29" fillId="0" borderId="19" xfId="69" applyFont="1" applyBorder="1" applyAlignment="1">
      <alignment horizontal="distributed" vertical="center" wrapText="1"/>
      <protection/>
    </xf>
    <xf numFmtId="0" fontId="19" fillId="0" borderId="21" xfId="69" applyFont="1" applyBorder="1">
      <alignment/>
      <protection/>
    </xf>
    <xf numFmtId="194" fontId="14" fillId="0" borderId="16" xfId="69" applyNumberFormat="1" applyFont="1" applyBorder="1" applyAlignment="1">
      <alignment horizontal="right"/>
      <protection/>
    </xf>
    <xf numFmtId="194" fontId="14" fillId="0" borderId="0" xfId="69" applyNumberFormat="1" applyFont="1" applyAlignment="1">
      <alignment horizontal="right"/>
      <protection/>
    </xf>
    <xf numFmtId="194" fontId="20" fillId="0" borderId="16" xfId="69" applyNumberFormat="1" applyFont="1" applyBorder="1" applyAlignment="1">
      <alignment horizontal="right"/>
      <protection/>
    </xf>
    <xf numFmtId="194" fontId="20" fillId="0" borderId="0" xfId="69" applyNumberFormat="1" applyFont="1" applyAlignment="1">
      <alignment horizontal="right"/>
      <protection/>
    </xf>
    <xf numFmtId="0" fontId="25" fillId="0" borderId="0" xfId="69" applyFont="1">
      <alignment/>
      <protection/>
    </xf>
    <xf numFmtId="0" fontId="20" fillId="0" borderId="0" xfId="69" applyFont="1">
      <alignment/>
      <protection/>
    </xf>
    <xf numFmtId="0" fontId="30" fillId="0" borderId="0" xfId="69" applyFont="1" applyAlignment="1">
      <alignment horizontal="distributed"/>
      <protection/>
    </xf>
    <xf numFmtId="0" fontId="29" fillId="0" borderId="0" xfId="69" applyFont="1" applyAlignment="1">
      <alignment horizontal="distributed"/>
      <protection/>
    </xf>
    <xf numFmtId="0" fontId="15" fillId="0" borderId="0" xfId="69" applyFont="1">
      <alignment/>
      <protection/>
    </xf>
    <xf numFmtId="0" fontId="15" fillId="0" borderId="0" xfId="69" applyFont="1" applyAlignment="1">
      <alignment horizontal="distributed"/>
      <protection/>
    </xf>
    <xf numFmtId="0" fontId="19" fillId="0" borderId="17" xfId="69" applyFont="1" applyBorder="1">
      <alignment/>
      <protection/>
    </xf>
    <xf numFmtId="0" fontId="14" fillId="0" borderId="22" xfId="69" applyFont="1" applyBorder="1" applyAlignment="1">
      <alignment/>
      <protection/>
    </xf>
    <xf numFmtId="0" fontId="15" fillId="0" borderId="22" xfId="69" applyFont="1" applyBorder="1" applyAlignment="1">
      <alignment/>
      <protection/>
    </xf>
    <xf numFmtId="0" fontId="15" fillId="0" borderId="22" xfId="69" applyFont="1" applyBorder="1">
      <alignment/>
      <protection/>
    </xf>
    <xf numFmtId="0" fontId="19" fillId="0" borderId="22" xfId="69" applyFont="1" applyBorder="1">
      <alignment/>
      <protection/>
    </xf>
    <xf numFmtId="0" fontId="29" fillId="0" borderId="20" xfId="69" applyFont="1" applyBorder="1" applyAlignment="1">
      <alignment horizontal="distributed" vertical="center" wrapText="1"/>
      <protection/>
    </xf>
    <xf numFmtId="180" fontId="14" fillId="0" borderId="0" xfId="69" applyNumberFormat="1" applyFont="1" applyAlignment="1">
      <alignment horizontal="right"/>
      <protection/>
    </xf>
    <xf numFmtId="0" fontId="14" fillId="0" borderId="0" xfId="0" applyFont="1" applyBorder="1" applyAlignment="1" quotePrefix="1">
      <alignment horizontal="left" vertical="center"/>
    </xf>
    <xf numFmtId="0" fontId="14" fillId="0" borderId="15" xfId="0" applyFont="1" applyBorder="1" applyAlignment="1" quotePrefix="1">
      <alignment horizontal="left" vertical="center"/>
    </xf>
    <xf numFmtId="0" fontId="14" fillId="0" borderId="0" xfId="0" applyFont="1" applyAlignment="1">
      <alignment horizontal="left" vertical="center"/>
    </xf>
    <xf numFmtId="0" fontId="11" fillId="0" borderId="25" xfId="0" applyFont="1" applyBorder="1" applyAlignment="1">
      <alignment horizontal="distributed" vertical="center"/>
    </xf>
    <xf numFmtId="0" fontId="13" fillId="0" borderId="23" xfId="0" applyFont="1" applyBorder="1" applyAlignment="1">
      <alignment horizontal="distributed"/>
    </xf>
    <xf numFmtId="56" fontId="16" fillId="0" borderId="0" xfId="0" applyNumberFormat="1" applyFont="1" applyBorder="1" applyAlignment="1">
      <alignment horizontal="left" vertical="center"/>
    </xf>
    <xf numFmtId="0" fontId="15" fillId="0" borderId="0" xfId="0" applyFont="1" applyAlignment="1">
      <alignment horizontal="left" vertical="center"/>
    </xf>
    <xf numFmtId="56" fontId="14" fillId="0" borderId="0" xfId="0" applyNumberFormat="1" applyFont="1" applyAlignment="1">
      <alignment horizontal="left" vertical="center"/>
    </xf>
    <xf numFmtId="0" fontId="11" fillId="0" borderId="23" xfId="0" applyFont="1" applyBorder="1" applyAlignment="1">
      <alignment horizontal="distributed"/>
    </xf>
    <xf numFmtId="0" fontId="15" fillId="0" borderId="0" xfId="0" applyFont="1" applyAlignment="1">
      <alignment vertical="center"/>
    </xf>
    <xf numFmtId="0" fontId="11" fillId="0" borderId="22" xfId="62" applyFont="1" applyBorder="1" applyAlignment="1">
      <alignment/>
      <protection/>
    </xf>
    <xf numFmtId="0" fontId="13" fillId="0" borderId="22" xfId="0" applyFont="1" applyBorder="1" applyAlignment="1">
      <alignment/>
    </xf>
    <xf numFmtId="0" fontId="20" fillId="0" borderId="0" xfId="62" applyFont="1" applyAlignment="1">
      <alignment horizontal="distributed"/>
      <protection/>
    </xf>
    <xf numFmtId="0" fontId="11" fillId="0" borderId="21" xfId="62" applyFont="1" applyBorder="1" applyAlignment="1">
      <alignment horizontal="distributed" vertical="center"/>
      <protection/>
    </xf>
    <xf numFmtId="0" fontId="11" fillId="0" borderId="19" xfId="62" applyFont="1" applyBorder="1" applyAlignment="1">
      <alignment horizontal="distributed" vertical="center"/>
      <protection/>
    </xf>
    <xf numFmtId="0" fontId="11" fillId="0" borderId="32" xfId="62" applyFont="1" applyBorder="1" applyAlignment="1">
      <alignment horizontal="distributed" vertical="center"/>
      <protection/>
    </xf>
    <xf numFmtId="0" fontId="11" fillId="0" borderId="12" xfId="62" applyFont="1" applyBorder="1" applyAlignment="1">
      <alignment horizontal="distributed" vertical="center"/>
      <protection/>
    </xf>
    <xf numFmtId="0" fontId="11" fillId="0" borderId="30" xfId="62" applyFont="1" applyBorder="1" applyAlignment="1">
      <alignment horizontal="distributed" vertical="center"/>
      <protection/>
    </xf>
    <xf numFmtId="0" fontId="11" fillId="0" borderId="31" xfId="62" applyFont="1" applyBorder="1" applyAlignment="1">
      <alignment horizontal="distributed" vertical="center"/>
      <protection/>
    </xf>
    <xf numFmtId="0" fontId="11" fillId="0" borderId="33" xfId="62" applyFont="1" applyBorder="1" applyAlignment="1">
      <alignment horizontal="distributed" vertical="center"/>
      <protection/>
    </xf>
    <xf numFmtId="0" fontId="11" fillId="0" borderId="34" xfId="62" applyFont="1" applyBorder="1" applyAlignment="1">
      <alignment horizontal="distributed" vertical="center"/>
      <protection/>
    </xf>
    <xf numFmtId="0" fontId="11" fillId="0" borderId="35" xfId="62" applyFont="1" applyBorder="1" applyAlignment="1">
      <alignment horizontal="distributed" vertical="center"/>
      <protection/>
    </xf>
    <xf numFmtId="0" fontId="11" fillId="0" borderId="18" xfId="62" applyFont="1" applyBorder="1" applyAlignment="1">
      <alignment horizontal="distributed" vertical="center"/>
      <protection/>
    </xf>
    <xf numFmtId="0" fontId="11" fillId="0" borderId="0" xfId="62" applyFont="1" applyBorder="1" applyAlignment="1">
      <alignment horizontal="distributed" vertical="center"/>
      <protection/>
    </xf>
    <xf numFmtId="0" fontId="11" fillId="0" borderId="11" xfId="62" applyFont="1" applyBorder="1" applyAlignment="1">
      <alignment horizontal="distributed" vertical="center"/>
      <protection/>
    </xf>
    <xf numFmtId="0" fontId="11" fillId="0" borderId="0" xfId="62" applyFont="1" applyAlignment="1">
      <alignment horizontal="left"/>
      <protection/>
    </xf>
    <xf numFmtId="0" fontId="20" fillId="0" borderId="0" xfId="63" applyFont="1" applyAlignment="1">
      <alignment horizontal="distributed"/>
      <protection/>
    </xf>
    <xf numFmtId="0" fontId="11" fillId="0" borderId="21"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32"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36" xfId="63" applyFont="1" applyBorder="1" applyAlignment="1">
      <alignment horizontal="distributed" vertical="center"/>
      <protection/>
    </xf>
    <xf numFmtId="0" fontId="11" fillId="0" borderId="37" xfId="63" applyFont="1" applyBorder="1" applyAlignment="1">
      <alignment horizontal="distributed" vertical="center"/>
      <protection/>
    </xf>
    <xf numFmtId="0" fontId="11" fillId="0" borderId="18" xfId="63" applyFont="1" applyBorder="1" applyAlignment="1">
      <alignment horizontal="distributed" vertical="center"/>
      <protection/>
    </xf>
    <xf numFmtId="0" fontId="11" fillId="0" borderId="0" xfId="63" applyFont="1" applyBorder="1" applyAlignment="1">
      <alignment horizontal="distributed" vertical="center"/>
      <protection/>
    </xf>
    <xf numFmtId="0" fontId="11" fillId="0" borderId="11" xfId="63" applyFont="1" applyBorder="1" applyAlignment="1">
      <alignment horizontal="distributed" vertical="center"/>
      <protection/>
    </xf>
    <xf numFmtId="0" fontId="11" fillId="0" borderId="33" xfId="63" applyFont="1" applyBorder="1" applyAlignment="1">
      <alignment horizontal="distributed" vertical="center"/>
      <protection/>
    </xf>
    <xf numFmtId="0" fontId="11" fillId="0" borderId="34" xfId="63" applyFont="1" applyBorder="1" applyAlignment="1">
      <alignment horizontal="distributed" vertical="center"/>
      <protection/>
    </xf>
    <xf numFmtId="0" fontId="11" fillId="0" borderId="25" xfId="63" applyFont="1" applyBorder="1" applyAlignment="1">
      <alignment horizontal="distributed" vertical="center"/>
      <protection/>
    </xf>
    <xf numFmtId="0" fontId="11" fillId="0" borderId="23" xfId="63" applyFont="1" applyBorder="1" applyAlignment="1">
      <alignment horizontal="distributed" vertical="center"/>
      <protection/>
    </xf>
    <xf numFmtId="0" fontId="11" fillId="0" borderId="21"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32"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36" xfId="64" applyFont="1" applyBorder="1" applyAlignment="1">
      <alignment horizontal="distributed" vertical="center"/>
      <protection/>
    </xf>
    <xf numFmtId="0" fontId="11" fillId="0" borderId="37" xfId="64" applyFont="1" applyBorder="1" applyAlignment="1">
      <alignment horizontal="distributed" vertical="center"/>
      <protection/>
    </xf>
    <xf numFmtId="0" fontId="11" fillId="0" borderId="18" xfId="64" applyFont="1" applyBorder="1" applyAlignment="1">
      <alignment horizontal="distributed" vertical="center"/>
      <protection/>
    </xf>
    <xf numFmtId="0" fontId="11" fillId="0" borderId="0" xfId="64" applyFont="1" applyBorder="1" applyAlignment="1">
      <alignment horizontal="distributed" vertical="center"/>
      <protection/>
    </xf>
    <xf numFmtId="0" fontId="11" fillId="0" borderId="11" xfId="64" applyFont="1" applyBorder="1" applyAlignment="1">
      <alignment horizontal="distributed" vertical="center"/>
      <protection/>
    </xf>
    <xf numFmtId="0" fontId="11" fillId="0" borderId="33" xfId="64" applyFont="1" applyBorder="1" applyAlignment="1">
      <alignment horizontal="distributed" vertical="center"/>
      <protection/>
    </xf>
    <xf numFmtId="0" fontId="11" fillId="0" borderId="34" xfId="64" applyFont="1" applyBorder="1" applyAlignment="1">
      <alignment horizontal="distributed" vertical="center"/>
      <protection/>
    </xf>
    <xf numFmtId="0" fontId="11" fillId="0" borderId="25" xfId="64" applyFont="1" applyBorder="1" applyAlignment="1">
      <alignment horizontal="distributed" vertical="center"/>
      <protection/>
    </xf>
    <xf numFmtId="0" fontId="11" fillId="0" borderId="23" xfId="64" applyFont="1" applyBorder="1" applyAlignment="1">
      <alignment horizontal="distributed" vertical="center"/>
      <protection/>
    </xf>
    <xf numFmtId="0" fontId="11" fillId="0" borderId="23" xfId="66" applyFont="1" applyBorder="1" applyAlignment="1">
      <alignment horizontal="center" vertical="center"/>
      <protection/>
    </xf>
    <xf numFmtId="0" fontId="11" fillId="0" borderId="38" xfId="66" applyFont="1" applyBorder="1" applyAlignment="1">
      <alignment horizontal="center" vertical="center"/>
      <protection/>
    </xf>
    <xf numFmtId="41" fontId="14" fillId="0" borderId="0" xfId="66" applyNumberFormat="1" applyFont="1" applyAlignment="1">
      <alignment horizontal="justify"/>
      <protection/>
    </xf>
    <xf numFmtId="41" fontId="20" fillId="0" borderId="0" xfId="66" applyNumberFormat="1" applyFont="1" applyAlignment="1">
      <alignment horizontal="justify"/>
      <protection/>
    </xf>
    <xf numFmtId="41" fontId="14" fillId="0" borderId="15" xfId="67" applyNumberFormat="1" applyFont="1" applyBorder="1" applyAlignment="1">
      <alignment horizontal="distributed"/>
      <protection/>
    </xf>
    <xf numFmtId="0" fontId="14" fillId="0" borderId="0" xfId="67" applyFont="1" applyBorder="1" applyAlignment="1">
      <alignment horizontal="distributed"/>
      <protection/>
    </xf>
    <xf numFmtId="0" fontId="14" fillId="0" borderId="15" xfId="67" applyFont="1" applyBorder="1" applyAlignment="1">
      <alignment horizontal="distributed"/>
      <protection/>
    </xf>
    <xf numFmtId="41" fontId="14" fillId="0" borderId="14" xfId="67" applyNumberFormat="1" applyFont="1" applyBorder="1" applyAlignment="1">
      <alignment horizontal="distributed"/>
      <protection/>
    </xf>
    <xf numFmtId="0" fontId="14" fillId="0" borderId="0" xfId="67" applyFont="1" applyAlignment="1">
      <alignment horizontal="left"/>
      <protection/>
    </xf>
    <xf numFmtId="0" fontId="14" fillId="0" borderId="0" xfId="67" applyFont="1" applyBorder="1" applyAlignment="1">
      <alignment horizontal="left"/>
      <protection/>
    </xf>
    <xf numFmtId="0" fontId="20" fillId="0" borderId="0" xfId="67" applyFont="1" applyAlignment="1">
      <alignment horizontal="distributed"/>
      <protection/>
    </xf>
    <xf numFmtId="0" fontId="20" fillId="0" borderId="0" xfId="67" applyFont="1" applyBorder="1" applyAlignment="1">
      <alignment horizontal="distributed"/>
      <protection/>
    </xf>
    <xf numFmtId="0" fontId="11" fillId="0" borderId="25" xfId="67" applyFont="1" applyBorder="1" applyAlignment="1">
      <alignment horizontal="distributed" vertical="center"/>
      <protection/>
    </xf>
    <xf numFmtId="0" fontId="11" fillId="0" borderId="23" xfId="67" applyFont="1" applyBorder="1" applyAlignment="1">
      <alignment horizontal="distributed" vertical="center"/>
      <protection/>
    </xf>
    <xf numFmtId="0" fontId="11" fillId="0" borderId="0" xfId="67" applyFont="1" applyBorder="1" applyAlignment="1">
      <alignment horizontal="distributed" vertical="center"/>
      <protection/>
    </xf>
    <xf numFmtId="0" fontId="13" fillId="0" borderId="0" xfId="67" applyFont="1" applyBorder="1" applyAlignment="1">
      <alignment/>
      <protection/>
    </xf>
    <xf numFmtId="0" fontId="11" fillId="0" borderId="0" xfId="67" applyFont="1" applyBorder="1" applyAlignment="1">
      <alignment horizontal="distributed" vertical="center"/>
      <protection/>
    </xf>
    <xf numFmtId="0" fontId="11" fillId="0" borderId="18" xfId="67" applyFont="1" applyBorder="1" applyAlignment="1">
      <alignment horizontal="center" vertical="center"/>
      <protection/>
    </xf>
    <xf numFmtId="0" fontId="0" fillId="0" borderId="18"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37" xfId="0" applyBorder="1" applyAlignment="1">
      <alignment horizontal="center"/>
    </xf>
    <xf numFmtId="0" fontId="26" fillId="0" borderId="25" xfId="67" applyFont="1" applyBorder="1" applyAlignment="1">
      <alignment horizontal="distributed" vertical="center"/>
      <protection/>
    </xf>
    <xf numFmtId="0" fontId="26" fillId="0" borderId="23" xfId="67" applyFont="1" applyBorder="1" applyAlignment="1">
      <alignment horizontal="distributed" vertical="center"/>
      <protection/>
    </xf>
    <xf numFmtId="0" fontId="14" fillId="0" borderId="14" xfId="67" applyFont="1" applyBorder="1" applyAlignment="1">
      <alignment horizontal="distributed"/>
      <protection/>
    </xf>
    <xf numFmtId="0" fontId="20" fillId="0" borderId="13" xfId="67" applyFont="1" applyBorder="1" applyAlignment="1">
      <alignment horizontal="distributed"/>
      <protection/>
    </xf>
    <xf numFmtId="0" fontId="11" fillId="0" borderId="21" xfId="68" applyFont="1" applyBorder="1" applyAlignment="1">
      <alignment horizontal="distributed" vertical="center" wrapText="1"/>
      <protection/>
    </xf>
    <xf numFmtId="0" fontId="11" fillId="0" borderId="16" xfId="68" applyFont="1" applyBorder="1" applyAlignment="1">
      <alignment horizontal="distributed" vertical="center" wrapText="1"/>
      <protection/>
    </xf>
    <xf numFmtId="0" fontId="11" fillId="0" borderId="19" xfId="68" applyFont="1" applyBorder="1" applyAlignment="1">
      <alignment horizontal="distributed" vertical="center" wrapText="1"/>
      <protection/>
    </xf>
    <xf numFmtId="0" fontId="11" fillId="0" borderId="16" xfId="68" applyFont="1" applyBorder="1" applyAlignment="1">
      <alignment vertical="center"/>
      <protection/>
    </xf>
    <xf numFmtId="0" fontId="11" fillId="0" borderId="0" xfId="68" applyFont="1" applyBorder="1" applyAlignment="1">
      <alignment vertical="center"/>
      <protection/>
    </xf>
    <xf numFmtId="0" fontId="11" fillId="0" borderId="31" xfId="68" applyFont="1" applyBorder="1" applyAlignment="1">
      <alignment vertical="center"/>
      <protection/>
    </xf>
    <xf numFmtId="0" fontId="11" fillId="0" borderId="40" xfId="68" applyFont="1" applyBorder="1" applyAlignment="1">
      <alignment vertical="center"/>
      <protection/>
    </xf>
    <xf numFmtId="0" fontId="11" fillId="0" borderId="18" xfId="68" applyFont="1" applyBorder="1" applyAlignment="1">
      <alignment horizontal="distributed" vertical="center"/>
      <protection/>
    </xf>
    <xf numFmtId="0" fontId="11" fillId="0" borderId="0" xfId="68" applyFont="1" applyBorder="1" applyAlignment="1">
      <alignment horizontal="distributed" vertical="center"/>
      <protection/>
    </xf>
    <xf numFmtId="0" fontId="11" fillId="0" borderId="11" xfId="68" applyFont="1" applyBorder="1" applyAlignment="1">
      <alignment horizontal="distributed" vertical="center"/>
      <protection/>
    </xf>
    <xf numFmtId="0" fontId="11" fillId="0" borderId="35" xfId="68" applyFont="1" applyBorder="1" applyAlignment="1">
      <alignment vertical="center"/>
      <protection/>
    </xf>
    <xf numFmtId="0" fontId="11" fillId="0" borderId="18" xfId="68" applyFont="1" applyBorder="1" applyAlignment="1">
      <alignment vertical="center"/>
      <protection/>
    </xf>
    <xf numFmtId="0" fontId="11" fillId="0" borderId="23" xfId="68" applyFont="1" applyBorder="1" applyAlignment="1">
      <alignment vertical="center"/>
      <protection/>
    </xf>
    <xf numFmtId="0" fontId="11" fillId="0" borderId="38" xfId="68" applyFont="1" applyBorder="1" applyAlignment="1">
      <alignment vertical="center"/>
      <protection/>
    </xf>
    <xf numFmtId="0" fontId="11" fillId="0" borderId="30" xfId="68" applyFont="1" applyBorder="1" applyAlignment="1">
      <alignment vertical="center"/>
      <protection/>
    </xf>
    <xf numFmtId="0" fontId="11" fillId="0" borderId="32" xfId="68" applyFont="1" applyBorder="1" applyAlignment="1">
      <alignment horizontal="distributed" vertical="center" wrapText="1"/>
      <protection/>
    </xf>
    <xf numFmtId="0" fontId="11" fillId="0" borderId="34" xfId="68" applyFont="1" applyBorder="1" applyAlignment="1">
      <alignment horizontal="distributed" vertical="center" wrapText="1"/>
      <protection/>
    </xf>
    <xf numFmtId="0" fontId="11" fillId="0" borderId="12" xfId="68" applyFont="1" applyBorder="1" applyAlignment="1">
      <alignment horizontal="distributed" vertical="center" wrapText="1"/>
      <protection/>
    </xf>
    <xf numFmtId="0" fontId="11" fillId="0" borderId="21" xfId="68" applyFont="1" applyBorder="1" applyAlignment="1">
      <alignment horizontal="distributed" vertical="center"/>
      <protection/>
    </xf>
    <xf numFmtId="0" fontId="11" fillId="0" borderId="16" xfId="68" applyFont="1" applyBorder="1" applyAlignment="1">
      <alignment horizontal="distributed" vertical="center"/>
      <protection/>
    </xf>
    <xf numFmtId="0" fontId="11" fillId="0" borderId="19" xfId="68" applyFont="1" applyBorder="1" applyAlignment="1">
      <alignment horizontal="distributed" vertical="center"/>
      <protection/>
    </xf>
    <xf numFmtId="0" fontId="11" fillId="0" borderId="21" xfId="68" applyFont="1" applyBorder="1" applyAlignment="1">
      <alignment vertical="center"/>
      <protection/>
    </xf>
    <xf numFmtId="0" fontId="11" fillId="0" borderId="41" xfId="68" applyFont="1" applyBorder="1" applyAlignment="1">
      <alignment vertical="center"/>
      <protection/>
    </xf>
    <xf numFmtId="0" fontId="11" fillId="0" borderId="21" xfId="68" applyFont="1" applyBorder="1" applyAlignment="1">
      <alignment horizontal="center" vertical="center"/>
      <protection/>
    </xf>
    <xf numFmtId="0" fontId="11" fillId="0" borderId="19" xfId="68" applyFont="1" applyBorder="1" applyAlignment="1">
      <alignment horizontal="center" vertical="center"/>
      <protection/>
    </xf>
    <xf numFmtId="0" fontId="11" fillId="0" borderId="30" xfId="68" applyFont="1" applyBorder="1" applyAlignment="1">
      <alignment horizontal="distributed" vertical="center"/>
      <protection/>
    </xf>
    <xf numFmtId="0" fontId="11" fillId="0" borderId="31" xfId="68" applyFont="1" applyBorder="1" applyAlignment="1">
      <alignment horizontal="distributed" vertical="center"/>
      <protection/>
    </xf>
    <xf numFmtId="0" fontId="30" fillId="0" borderId="0" xfId="69" applyFont="1" applyAlignment="1">
      <alignment horizontal="distributed"/>
      <protection/>
    </xf>
    <xf numFmtId="0" fontId="11" fillId="0" borderId="35" xfId="69" applyFont="1" applyBorder="1" applyAlignment="1">
      <alignment horizontal="distributed" vertical="center" wrapText="1"/>
      <protection/>
    </xf>
    <xf numFmtId="0" fontId="11" fillId="0" borderId="39" xfId="69" applyFont="1" applyBorder="1" applyAlignment="1">
      <alignment horizontal="distributed" vertical="center" wrapText="1"/>
      <protection/>
    </xf>
    <xf numFmtId="0" fontId="11" fillId="0" borderId="19" xfId="69" applyFont="1" applyBorder="1" applyAlignment="1">
      <alignment horizontal="distributed" vertical="center" wrapText="1"/>
      <protection/>
    </xf>
    <xf numFmtId="0" fontId="11" fillId="0" borderId="37" xfId="69" applyFont="1" applyBorder="1" applyAlignment="1">
      <alignment horizontal="distributed" vertical="center" wrapText="1"/>
      <protection/>
    </xf>
    <xf numFmtId="0" fontId="11" fillId="0" borderId="16" xfId="69" applyFont="1" applyBorder="1" applyAlignment="1">
      <alignment horizontal="distributed" vertical="center" wrapText="1"/>
      <protection/>
    </xf>
    <xf numFmtId="0" fontId="11" fillId="0" borderId="30" xfId="69" applyFont="1" applyBorder="1" applyAlignment="1">
      <alignment horizontal="distributed" vertical="center" wrapText="1"/>
      <protection/>
    </xf>
    <xf numFmtId="0" fontId="11" fillId="0" borderId="31" xfId="69" applyFont="1" applyBorder="1" applyAlignment="1">
      <alignment horizontal="distributed" vertical="center" wrapText="1"/>
      <protection/>
    </xf>
    <xf numFmtId="0" fontId="11" fillId="0" borderId="40" xfId="69" applyFont="1" applyBorder="1" applyAlignment="1">
      <alignment horizontal="distributed" vertical="center" wrapText="1"/>
      <protection/>
    </xf>
    <xf numFmtId="0" fontId="28" fillId="0" borderId="16" xfId="69" applyFont="1" applyBorder="1" applyAlignment="1">
      <alignment horizontal="distributed" vertical="center" wrapText="1"/>
      <protection/>
    </xf>
    <xf numFmtId="0" fontId="28" fillId="0" borderId="19" xfId="69" applyFont="1" applyBorder="1" applyAlignment="1">
      <alignment horizontal="distributed" vertical="center" wrapText="1"/>
      <protection/>
    </xf>
    <xf numFmtId="0" fontId="11" fillId="0" borderId="18" xfId="69" applyFont="1" applyBorder="1" applyAlignment="1">
      <alignment horizontal="distributed" vertical="center" wrapText="1"/>
      <protection/>
    </xf>
    <xf numFmtId="0" fontId="11" fillId="0" borderId="0" xfId="69" applyFont="1" applyBorder="1" applyAlignment="1">
      <alignment horizontal="distributed" vertical="center" wrapText="1"/>
      <protection/>
    </xf>
    <xf numFmtId="0" fontId="11" fillId="0" borderId="11" xfId="69" applyFont="1" applyBorder="1" applyAlignment="1">
      <alignment horizontal="distributed" vertical="center" wrapText="1"/>
      <protection/>
    </xf>
    <xf numFmtId="0" fontId="11" fillId="0" borderId="25" xfId="69" applyFont="1" applyBorder="1" applyAlignment="1">
      <alignment horizontal="distributed" vertical="center" wrapText="1"/>
      <protection/>
    </xf>
    <xf numFmtId="0" fontId="11" fillId="0" borderId="23" xfId="69" applyFont="1" applyBorder="1" applyAlignment="1">
      <alignment horizontal="distributed" vertical="center" wrapText="1"/>
      <protection/>
    </xf>
    <xf numFmtId="0" fontId="11" fillId="0" borderId="38" xfId="69" applyFont="1" applyBorder="1" applyAlignment="1">
      <alignment horizontal="distributed" vertical="center" wrapText="1"/>
      <protection/>
    </xf>
    <xf numFmtId="0" fontId="14" fillId="0" borderId="0" xfId="69" applyFont="1" applyAlignment="1">
      <alignment/>
      <protection/>
    </xf>
    <xf numFmtId="0" fontId="20" fillId="0" borderId="0" xfId="69" applyFont="1" applyAlignment="1">
      <alignmen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人口16" xfId="62"/>
    <cellStyle name="標準_人口18" xfId="63"/>
    <cellStyle name="標準_人口20" xfId="64"/>
    <cellStyle name="標準_人口22" xfId="65"/>
    <cellStyle name="標準_人口23" xfId="66"/>
    <cellStyle name="標準_人口24" xfId="67"/>
    <cellStyle name="標準_人口44" xfId="68"/>
    <cellStyle name="標準_人口46"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12</xdr:row>
      <xdr:rowOff>76200</xdr:rowOff>
    </xdr:from>
    <xdr:to>
      <xdr:col>7</xdr:col>
      <xdr:colOff>152400</xdr:colOff>
      <xdr:row>21</xdr:row>
      <xdr:rowOff>161925</xdr:rowOff>
    </xdr:to>
    <xdr:sp>
      <xdr:nvSpPr>
        <xdr:cNvPr id="1" name="AutoShape 1"/>
        <xdr:cNvSpPr>
          <a:spLocks/>
        </xdr:cNvSpPr>
      </xdr:nvSpPr>
      <xdr:spPr>
        <a:xfrm>
          <a:off x="5772150" y="2562225"/>
          <a:ext cx="104775" cy="1628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22</xdr:row>
      <xdr:rowOff>47625</xdr:rowOff>
    </xdr:from>
    <xdr:to>
      <xdr:col>7</xdr:col>
      <xdr:colOff>152400</xdr:colOff>
      <xdr:row>49</xdr:row>
      <xdr:rowOff>161925</xdr:rowOff>
    </xdr:to>
    <xdr:sp>
      <xdr:nvSpPr>
        <xdr:cNvPr id="2" name="AutoShape 2"/>
        <xdr:cNvSpPr>
          <a:spLocks/>
        </xdr:cNvSpPr>
      </xdr:nvSpPr>
      <xdr:spPr>
        <a:xfrm>
          <a:off x="5781675" y="4248150"/>
          <a:ext cx="95250" cy="4743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72</xdr:row>
      <xdr:rowOff>0</xdr:rowOff>
    </xdr:from>
    <xdr:to>
      <xdr:col>7</xdr:col>
      <xdr:colOff>123825</xdr:colOff>
      <xdr:row>74</xdr:row>
      <xdr:rowOff>161925</xdr:rowOff>
    </xdr:to>
    <xdr:sp>
      <xdr:nvSpPr>
        <xdr:cNvPr id="3" name="AutoShape 3"/>
        <xdr:cNvSpPr>
          <a:spLocks/>
        </xdr:cNvSpPr>
      </xdr:nvSpPr>
      <xdr:spPr>
        <a:xfrm>
          <a:off x="5772150" y="12896850"/>
          <a:ext cx="7620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76</xdr:row>
      <xdr:rowOff>38100</xdr:rowOff>
    </xdr:from>
    <xdr:to>
      <xdr:col>7</xdr:col>
      <xdr:colOff>114300</xdr:colOff>
      <xdr:row>79</xdr:row>
      <xdr:rowOff>0</xdr:rowOff>
    </xdr:to>
    <xdr:sp>
      <xdr:nvSpPr>
        <xdr:cNvPr id="4" name="AutoShape 4"/>
        <xdr:cNvSpPr>
          <a:spLocks/>
        </xdr:cNvSpPr>
      </xdr:nvSpPr>
      <xdr:spPr>
        <a:xfrm>
          <a:off x="5762625" y="13582650"/>
          <a:ext cx="762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86</xdr:row>
      <xdr:rowOff>28575</xdr:rowOff>
    </xdr:from>
    <xdr:to>
      <xdr:col>7</xdr:col>
      <xdr:colOff>123825</xdr:colOff>
      <xdr:row>88</xdr:row>
      <xdr:rowOff>28575</xdr:rowOff>
    </xdr:to>
    <xdr:sp>
      <xdr:nvSpPr>
        <xdr:cNvPr id="5" name="AutoShape 5"/>
        <xdr:cNvSpPr>
          <a:spLocks/>
        </xdr:cNvSpPr>
      </xdr:nvSpPr>
      <xdr:spPr>
        <a:xfrm>
          <a:off x="5772150" y="15192375"/>
          <a:ext cx="76200"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91</xdr:row>
      <xdr:rowOff>9525</xdr:rowOff>
    </xdr:from>
    <xdr:to>
      <xdr:col>7</xdr:col>
      <xdr:colOff>123825</xdr:colOff>
      <xdr:row>94</xdr:row>
      <xdr:rowOff>161925</xdr:rowOff>
    </xdr:to>
    <xdr:sp>
      <xdr:nvSpPr>
        <xdr:cNvPr id="6" name="AutoShape 6"/>
        <xdr:cNvSpPr>
          <a:spLocks/>
        </xdr:cNvSpPr>
      </xdr:nvSpPr>
      <xdr:spPr>
        <a:xfrm>
          <a:off x="5772150" y="15982950"/>
          <a:ext cx="76200"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96</xdr:row>
      <xdr:rowOff>38100</xdr:rowOff>
    </xdr:from>
    <xdr:to>
      <xdr:col>7</xdr:col>
      <xdr:colOff>123825</xdr:colOff>
      <xdr:row>99</xdr:row>
      <xdr:rowOff>161925</xdr:rowOff>
    </xdr:to>
    <xdr:sp>
      <xdr:nvSpPr>
        <xdr:cNvPr id="7" name="AutoShape 7"/>
        <xdr:cNvSpPr>
          <a:spLocks/>
        </xdr:cNvSpPr>
      </xdr:nvSpPr>
      <xdr:spPr>
        <a:xfrm>
          <a:off x="5772150" y="16821150"/>
          <a:ext cx="762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101</xdr:row>
      <xdr:rowOff>47625</xdr:rowOff>
    </xdr:from>
    <xdr:to>
      <xdr:col>7</xdr:col>
      <xdr:colOff>133350</xdr:colOff>
      <xdr:row>104</xdr:row>
      <xdr:rowOff>142875</xdr:rowOff>
    </xdr:to>
    <xdr:sp>
      <xdr:nvSpPr>
        <xdr:cNvPr id="8" name="AutoShape 8"/>
        <xdr:cNvSpPr>
          <a:spLocks/>
        </xdr:cNvSpPr>
      </xdr:nvSpPr>
      <xdr:spPr>
        <a:xfrm>
          <a:off x="5781675" y="1764030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107</xdr:row>
      <xdr:rowOff>57150</xdr:rowOff>
    </xdr:from>
    <xdr:to>
      <xdr:col>7</xdr:col>
      <xdr:colOff>133350</xdr:colOff>
      <xdr:row>110</xdr:row>
      <xdr:rowOff>152400</xdr:rowOff>
    </xdr:to>
    <xdr:sp>
      <xdr:nvSpPr>
        <xdr:cNvPr id="9" name="AutoShape 9"/>
        <xdr:cNvSpPr>
          <a:spLocks/>
        </xdr:cNvSpPr>
      </xdr:nvSpPr>
      <xdr:spPr>
        <a:xfrm>
          <a:off x="5781675" y="186213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113</xdr:row>
      <xdr:rowOff>66675</xdr:rowOff>
    </xdr:from>
    <xdr:to>
      <xdr:col>7</xdr:col>
      <xdr:colOff>123825</xdr:colOff>
      <xdr:row>116</xdr:row>
      <xdr:rowOff>152400</xdr:rowOff>
    </xdr:to>
    <xdr:sp>
      <xdr:nvSpPr>
        <xdr:cNvPr id="10" name="AutoShape 10"/>
        <xdr:cNvSpPr>
          <a:spLocks/>
        </xdr:cNvSpPr>
      </xdr:nvSpPr>
      <xdr:spPr>
        <a:xfrm>
          <a:off x="5772150" y="19602450"/>
          <a:ext cx="762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118</xdr:row>
      <xdr:rowOff>9525</xdr:rowOff>
    </xdr:from>
    <xdr:to>
      <xdr:col>7</xdr:col>
      <xdr:colOff>123825</xdr:colOff>
      <xdr:row>121</xdr:row>
      <xdr:rowOff>161925</xdr:rowOff>
    </xdr:to>
    <xdr:sp>
      <xdr:nvSpPr>
        <xdr:cNvPr id="11" name="AutoShape 11"/>
        <xdr:cNvSpPr>
          <a:spLocks/>
        </xdr:cNvSpPr>
      </xdr:nvSpPr>
      <xdr:spPr>
        <a:xfrm>
          <a:off x="5772150" y="20354925"/>
          <a:ext cx="76200"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123</xdr:row>
      <xdr:rowOff>19050</xdr:rowOff>
    </xdr:from>
    <xdr:to>
      <xdr:col>7</xdr:col>
      <xdr:colOff>123825</xdr:colOff>
      <xdr:row>126</xdr:row>
      <xdr:rowOff>133350</xdr:rowOff>
    </xdr:to>
    <xdr:sp>
      <xdr:nvSpPr>
        <xdr:cNvPr id="12" name="AutoShape 12"/>
        <xdr:cNvSpPr>
          <a:spLocks/>
        </xdr:cNvSpPr>
      </xdr:nvSpPr>
      <xdr:spPr>
        <a:xfrm>
          <a:off x="5772150" y="21174075"/>
          <a:ext cx="76200"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128</xdr:row>
      <xdr:rowOff>19050</xdr:rowOff>
    </xdr:from>
    <xdr:to>
      <xdr:col>7</xdr:col>
      <xdr:colOff>133350</xdr:colOff>
      <xdr:row>131</xdr:row>
      <xdr:rowOff>152400</xdr:rowOff>
    </xdr:to>
    <xdr:sp>
      <xdr:nvSpPr>
        <xdr:cNvPr id="13" name="AutoShape 13"/>
        <xdr:cNvSpPr>
          <a:spLocks/>
        </xdr:cNvSpPr>
      </xdr:nvSpPr>
      <xdr:spPr>
        <a:xfrm>
          <a:off x="5772150" y="21983700"/>
          <a:ext cx="85725" cy="619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133</xdr:row>
      <xdr:rowOff>47625</xdr:rowOff>
    </xdr:from>
    <xdr:to>
      <xdr:col>7</xdr:col>
      <xdr:colOff>123825</xdr:colOff>
      <xdr:row>136</xdr:row>
      <xdr:rowOff>142875</xdr:rowOff>
    </xdr:to>
    <xdr:sp>
      <xdr:nvSpPr>
        <xdr:cNvPr id="14" name="AutoShape 14"/>
        <xdr:cNvSpPr>
          <a:spLocks/>
        </xdr:cNvSpPr>
      </xdr:nvSpPr>
      <xdr:spPr>
        <a:xfrm>
          <a:off x="5753100" y="22821900"/>
          <a:ext cx="9525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61</xdr:row>
      <xdr:rowOff>47625</xdr:rowOff>
    </xdr:from>
    <xdr:to>
      <xdr:col>7</xdr:col>
      <xdr:colOff>152400</xdr:colOff>
      <xdr:row>64</xdr:row>
      <xdr:rowOff>142875</xdr:rowOff>
    </xdr:to>
    <xdr:sp>
      <xdr:nvSpPr>
        <xdr:cNvPr id="15" name="AutoShape 15"/>
        <xdr:cNvSpPr>
          <a:spLocks/>
        </xdr:cNvSpPr>
      </xdr:nvSpPr>
      <xdr:spPr>
        <a:xfrm>
          <a:off x="5800725" y="10934700"/>
          <a:ext cx="76200"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533400</xdr:colOff>
      <xdr:row>79</xdr:row>
      <xdr:rowOff>38100</xdr:rowOff>
    </xdr:from>
    <xdr:to>
      <xdr:col>8</xdr:col>
      <xdr:colOff>609600</xdr:colOff>
      <xdr:row>81</xdr:row>
      <xdr:rowOff>161925</xdr:rowOff>
    </xdr:to>
    <xdr:sp>
      <xdr:nvSpPr>
        <xdr:cNvPr id="16" name="AutoShape 16"/>
        <xdr:cNvSpPr>
          <a:spLocks/>
        </xdr:cNvSpPr>
      </xdr:nvSpPr>
      <xdr:spPr>
        <a:xfrm>
          <a:off x="6477000" y="14068425"/>
          <a:ext cx="762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51</xdr:row>
      <xdr:rowOff>85725</xdr:rowOff>
    </xdr:from>
    <xdr:to>
      <xdr:col>7</xdr:col>
      <xdr:colOff>142875</xdr:colOff>
      <xdr:row>54</xdr:row>
      <xdr:rowOff>161925</xdr:rowOff>
    </xdr:to>
    <xdr:sp>
      <xdr:nvSpPr>
        <xdr:cNvPr id="17" name="AutoShape 17"/>
        <xdr:cNvSpPr>
          <a:spLocks/>
        </xdr:cNvSpPr>
      </xdr:nvSpPr>
      <xdr:spPr>
        <a:xfrm>
          <a:off x="5791200" y="9258300"/>
          <a:ext cx="762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56</xdr:row>
      <xdr:rowOff>85725</xdr:rowOff>
    </xdr:from>
    <xdr:to>
      <xdr:col>7</xdr:col>
      <xdr:colOff>190500</xdr:colOff>
      <xdr:row>59</xdr:row>
      <xdr:rowOff>133350</xdr:rowOff>
    </xdr:to>
    <xdr:sp>
      <xdr:nvSpPr>
        <xdr:cNvPr id="18" name="AutoShape 18"/>
        <xdr:cNvSpPr>
          <a:spLocks/>
        </xdr:cNvSpPr>
      </xdr:nvSpPr>
      <xdr:spPr>
        <a:xfrm>
          <a:off x="5772150" y="10115550"/>
          <a:ext cx="142875"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137</xdr:row>
      <xdr:rowOff>152400</xdr:rowOff>
    </xdr:from>
    <xdr:to>
      <xdr:col>7</xdr:col>
      <xdr:colOff>123825</xdr:colOff>
      <xdr:row>140</xdr:row>
      <xdr:rowOff>152400</xdr:rowOff>
    </xdr:to>
    <xdr:sp>
      <xdr:nvSpPr>
        <xdr:cNvPr id="19" name="AutoShape 19"/>
        <xdr:cNvSpPr>
          <a:spLocks/>
        </xdr:cNvSpPr>
      </xdr:nvSpPr>
      <xdr:spPr>
        <a:xfrm>
          <a:off x="5772150" y="23574375"/>
          <a:ext cx="7620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3"/>
  <sheetViews>
    <sheetView zoomScalePageLayoutView="0" workbookViewId="0" topLeftCell="A139">
      <selection activeCell="E19" sqref="E19"/>
    </sheetView>
  </sheetViews>
  <sheetFormatPr defaultColWidth="9.00390625" defaultRowHeight="13.5"/>
  <cols>
    <col min="1" max="1" width="11.25390625" style="1" customWidth="1"/>
    <col min="2" max="3" width="10.625" style="1" customWidth="1"/>
    <col min="4" max="4" width="10.75390625" style="1" customWidth="1"/>
    <col min="5" max="7" width="10.625" style="1" customWidth="1"/>
    <col min="8" max="8" width="2.875" style="1" customWidth="1"/>
    <col min="9" max="9" width="24.25390625" style="1" customWidth="1"/>
    <col min="10" max="16384" width="9.00390625" style="1" customWidth="1"/>
  </cols>
  <sheetData>
    <row r="1" ht="21">
      <c r="C1" s="2" t="s">
        <v>0</v>
      </c>
    </row>
    <row r="2" ht="17.25" customHeight="1">
      <c r="D2" s="3"/>
    </row>
    <row r="3" ht="18.75">
      <c r="D3" s="4" t="s">
        <v>181</v>
      </c>
    </row>
    <row r="4" ht="16.5" customHeight="1">
      <c r="D4" s="5"/>
    </row>
    <row r="5" spans="1:8" ht="13.5">
      <c r="A5" s="6" t="s">
        <v>182</v>
      </c>
      <c r="B5" s="7"/>
      <c r="C5" s="7"/>
      <c r="D5" s="7"/>
      <c r="E5" s="7"/>
      <c r="F5" s="7"/>
      <c r="G5" s="7"/>
      <c r="H5" s="7"/>
    </row>
    <row r="6" spans="1:8" ht="13.5">
      <c r="A6" s="6" t="s">
        <v>183</v>
      </c>
      <c r="B6" s="7"/>
      <c r="C6" s="7"/>
      <c r="D6" s="7"/>
      <c r="E6" s="7"/>
      <c r="F6" s="7"/>
      <c r="G6" s="7"/>
      <c r="H6" s="7"/>
    </row>
    <row r="7" spans="1:8" ht="13.5">
      <c r="A7" s="6" t="s">
        <v>184</v>
      </c>
      <c r="B7" s="7"/>
      <c r="C7" s="7"/>
      <c r="D7" s="7"/>
      <c r="E7" s="7"/>
      <c r="F7" s="7"/>
      <c r="G7" s="7"/>
      <c r="H7" s="7"/>
    </row>
    <row r="8" spans="1:8" ht="13.5">
      <c r="A8" s="6" t="s">
        <v>185</v>
      </c>
      <c r="B8" s="7"/>
      <c r="C8" s="7"/>
      <c r="D8" s="7"/>
      <c r="E8" s="7"/>
      <c r="F8" s="7"/>
      <c r="G8" s="7"/>
      <c r="H8" s="7"/>
    </row>
    <row r="9" spans="1:8" ht="13.5" customHeight="1" thickBot="1">
      <c r="A9" s="8"/>
      <c r="B9" s="8"/>
      <c r="C9" s="8"/>
      <c r="D9" s="8"/>
      <c r="E9" s="8"/>
      <c r="F9" s="8"/>
      <c r="G9" s="8"/>
      <c r="H9" s="9"/>
    </row>
    <row r="10" spans="1:9" ht="27.75" customHeight="1" thickTop="1">
      <c r="A10" s="10" t="s">
        <v>186</v>
      </c>
      <c r="B10" s="11" t="s">
        <v>187</v>
      </c>
      <c r="C10" s="10" t="s">
        <v>1</v>
      </c>
      <c r="D10" s="12" t="s">
        <v>2</v>
      </c>
      <c r="E10" s="10" t="s">
        <v>3</v>
      </c>
      <c r="F10" s="12" t="s">
        <v>4</v>
      </c>
      <c r="G10" s="10" t="s">
        <v>5</v>
      </c>
      <c r="H10" s="291" t="s">
        <v>6</v>
      </c>
      <c r="I10" s="292"/>
    </row>
    <row r="11" spans="1:9" ht="13.5" customHeight="1">
      <c r="A11" s="13"/>
      <c r="B11" s="14"/>
      <c r="C11" s="15" t="s">
        <v>188</v>
      </c>
      <c r="D11" s="16" t="s">
        <v>188</v>
      </c>
      <c r="E11" s="16" t="s">
        <v>188</v>
      </c>
      <c r="F11" s="16" t="s">
        <v>188</v>
      </c>
      <c r="G11" s="16" t="s">
        <v>188</v>
      </c>
      <c r="H11" s="7"/>
      <c r="I11" s="6"/>
    </row>
    <row r="12" spans="1:9" ht="13.5">
      <c r="A12" s="17" t="s">
        <v>7</v>
      </c>
      <c r="B12" s="18" t="s">
        <v>8</v>
      </c>
      <c r="C12" s="19">
        <v>661077</v>
      </c>
      <c r="D12" s="19">
        <v>342362</v>
      </c>
      <c r="E12" s="19">
        <v>318715</v>
      </c>
      <c r="F12" s="18" t="s">
        <v>8</v>
      </c>
      <c r="G12" s="18" t="s">
        <v>8</v>
      </c>
      <c r="H12" s="20"/>
      <c r="I12" s="21" t="s">
        <v>189</v>
      </c>
    </row>
    <row r="13" spans="1:9" ht="13.5" customHeight="1">
      <c r="A13" s="17" t="s">
        <v>9</v>
      </c>
      <c r="B13" s="22" t="s">
        <v>10</v>
      </c>
      <c r="C13" s="19">
        <v>853686</v>
      </c>
      <c r="D13" s="19">
        <v>433643</v>
      </c>
      <c r="E13" s="19">
        <v>420043</v>
      </c>
      <c r="F13" s="19">
        <v>26206</v>
      </c>
      <c r="G13" s="19">
        <v>18568</v>
      </c>
      <c r="H13" s="23"/>
      <c r="I13" s="24"/>
    </row>
    <row r="14" spans="1:9" ht="13.5">
      <c r="A14" s="17" t="s">
        <v>11</v>
      </c>
      <c r="B14" s="25" t="s">
        <v>12</v>
      </c>
      <c r="C14" s="19">
        <v>863074</v>
      </c>
      <c r="D14" s="19">
        <v>438268</v>
      </c>
      <c r="E14" s="19">
        <v>424806</v>
      </c>
      <c r="F14" s="19">
        <v>26804</v>
      </c>
      <c r="G14" s="19">
        <v>15862</v>
      </c>
      <c r="H14" s="23"/>
      <c r="I14" s="24"/>
    </row>
    <row r="15" spans="1:9" ht="13.5">
      <c r="A15" s="17" t="s">
        <v>13</v>
      </c>
      <c r="B15" s="18" t="s">
        <v>14</v>
      </c>
      <c r="C15" s="19">
        <v>878101</v>
      </c>
      <c r="D15" s="19">
        <v>447370</v>
      </c>
      <c r="E15" s="19">
        <v>430731</v>
      </c>
      <c r="F15" s="19">
        <v>26416</v>
      </c>
      <c r="G15" s="19">
        <v>17501</v>
      </c>
      <c r="H15" s="23"/>
      <c r="I15" s="24"/>
    </row>
    <row r="16" spans="1:9" ht="13.5">
      <c r="A16" s="17" t="s">
        <v>15</v>
      </c>
      <c r="B16" s="18" t="s">
        <v>16</v>
      </c>
      <c r="C16" s="19">
        <v>891284</v>
      </c>
      <c r="D16" s="19">
        <v>454850</v>
      </c>
      <c r="E16" s="19">
        <v>436434</v>
      </c>
      <c r="F16" s="19">
        <v>25105</v>
      </c>
      <c r="G16" s="19">
        <v>22450</v>
      </c>
      <c r="H16" s="23"/>
      <c r="I16" s="24"/>
    </row>
    <row r="17" spans="1:9" ht="13.5">
      <c r="A17" s="17" t="s">
        <v>17</v>
      </c>
      <c r="B17" s="18" t="s">
        <v>18</v>
      </c>
      <c r="C17" s="19">
        <v>895722</v>
      </c>
      <c r="D17" s="19">
        <v>456881</v>
      </c>
      <c r="E17" s="19">
        <v>438841</v>
      </c>
      <c r="F17" s="19">
        <v>25628</v>
      </c>
      <c r="G17" s="19">
        <v>19989</v>
      </c>
      <c r="H17" s="24"/>
      <c r="I17" s="295">
        <v>36161</v>
      </c>
    </row>
    <row r="18" spans="1:9" ht="13.5">
      <c r="A18" s="17" t="s">
        <v>19</v>
      </c>
      <c r="B18" s="27">
        <v>178868</v>
      </c>
      <c r="C18" s="19">
        <v>894904</v>
      </c>
      <c r="D18" s="19">
        <v>453155</v>
      </c>
      <c r="E18" s="19">
        <v>441749</v>
      </c>
      <c r="F18" s="19">
        <v>26727</v>
      </c>
      <c r="G18" s="19">
        <v>17771</v>
      </c>
      <c r="H18" s="28"/>
      <c r="I18" s="294"/>
    </row>
    <row r="19" spans="1:9" ht="13.5">
      <c r="A19" s="17" t="s">
        <v>20</v>
      </c>
      <c r="B19" s="18" t="s">
        <v>21</v>
      </c>
      <c r="C19" s="19">
        <v>913901</v>
      </c>
      <c r="D19" s="19">
        <v>465744</v>
      </c>
      <c r="E19" s="19">
        <v>448157</v>
      </c>
      <c r="F19" s="19">
        <v>30278</v>
      </c>
      <c r="G19" s="19">
        <v>19066</v>
      </c>
      <c r="H19" s="24"/>
      <c r="I19" s="24"/>
    </row>
    <row r="20" spans="1:9" ht="13.5">
      <c r="A20" s="17" t="s">
        <v>22</v>
      </c>
      <c r="B20" s="18" t="s">
        <v>23</v>
      </c>
      <c r="C20" s="19">
        <v>934710</v>
      </c>
      <c r="D20" s="19">
        <v>476697</v>
      </c>
      <c r="E20" s="19">
        <v>458013</v>
      </c>
      <c r="F20" s="19">
        <v>28644</v>
      </c>
      <c r="G20" s="19">
        <v>19629</v>
      </c>
      <c r="H20" s="24"/>
      <c r="I20" s="24"/>
    </row>
    <row r="21" spans="1:9" ht="13.5">
      <c r="A21" s="17" t="s">
        <v>24</v>
      </c>
      <c r="B21" s="18" t="s">
        <v>25</v>
      </c>
      <c r="C21" s="19">
        <v>944224</v>
      </c>
      <c r="D21" s="19">
        <v>481331</v>
      </c>
      <c r="E21" s="19">
        <v>462893</v>
      </c>
      <c r="F21" s="19">
        <v>27553</v>
      </c>
      <c r="G21" s="19">
        <v>16564</v>
      </c>
      <c r="H21" s="24"/>
      <c r="I21" s="24"/>
    </row>
    <row r="22" spans="1:9" ht="13.5">
      <c r="A22" s="17" t="s">
        <v>26</v>
      </c>
      <c r="B22" s="27">
        <v>185063</v>
      </c>
      <c r="C22" s="19">
        <v>947156</v>
      </c>
      <c r="D22" s="19">
        <v>483011</v>
      </c>
      <c r="E22" s="19">
        <v>464145</v>
      </c>
      <c r="F22" s="19">
        <v>26495</v>
      </c>
      <c r="G22" s="19">
        <v>22779</v>
      </c>
      <c r="H22" s="24"/>
      <c r="I22" s="24"/>
    </row>
    <row r="23" spans="1:9" ht="13.5">
      <c r="A23" s="17" t="s">
        <v>27</v>
      </c>
      <c r="B23" s="18" t="s">
        <v>28</v>
      </c>
      <c r="C23" s="19">
        <v>952388</v>
      </c>
      <c r="D23" s="19">
        <v>485443</v>
      </c>
      <c r="E23" s="19">
        <v>466945</v>
      </c>
      <c r="F23" s="19">
        <v>27395</v>
      </c>
      <c r="G23" s="19">
        <v>21247</v>
      </c>
      <c r="H23" s="24"/>
      <c r="I23" s="24"/>
    </row>
    <row r="24" spans="1:9" ht="13.5">
      <c r="A24" s="17" t="s">
        <v>29</v>
      </c>
      <c r="B24" s="18" t="s">
        <v>30</v>
      </c>
      <c r="C24" s="19">
        <v>957187</v>
      </c>
      <c r="D24" s="19">
        <v>487857</v>
      </c>
      <c r="E24" s="19">
        <v>469330</v>
      </c>
      <c r="F24" s="19">
        <v>27987</v>
      </c>
      <c r="G24" s="19">
        <v>21363</v>
      </c>
      <c r="H24" s="24"/>
      <c r="I24" s="24"/>
    </row>
    <row r="25" spans="1:9" ht="13.5">
      <c r="A25" s="17" t="s">
        <v>31</v>
      </c>
      <c r="B25" s="18" t="s">
        <v>32</v>
      </c>
      <c r="C25" s="19">
        <v>967883</v>
      </c>
      <c r="D25" s="19">
        <v>493331</v>
      </c>
      <c r="E25" s="19">
        <v>474552</v>
      </c>
      <c r="F25" s="19">
        <v>29420</v>
      </c>
      <c r="G25" s="19">
        <v>16645</v>
      </c>
      <c r="H25" s="24"/>
      <c r="I25" s="24"/>
    </row>
    <row r="26" spans="1:9" ht="13.5">
      <c r="A26" s="17" t="s">
        <v>33</v>
      </c>
      <c r="B26" s="18" t="s">
        <v>34</v>
      </c>
      <c r="C26" s="19">
        <v>976513</v>
      </c>
      <c r="D26" s="19">
        <v>497546</v>
      </c>
      <c r="E26" s="19">
        <v>478967</v>
      </c>
      <c r="F26" s="19">
        <v>29000</v>
      </c>
      <c r="G26" s="19">
        <v>18646</v>
      </c>
      <c r="H26" s="24"/>
      <c r="I26" s="24"/>
    </row>
    <row r="27" spans="1:9" ht="13.5">
      <c r="A27" s="17" t="s">
        <v>35</v>
      </c>
      <c r="B27" s="18" t="s">
        <v>36</v>
      </c>
      <c r="C27" s="19">
        <v>981606</v>
      </c>
      <c r="D27" s="19">
        <v>499968</v>
      </c>
      <c r="E27" s="19">
        <v>481638</v>
      </c>
      <c r="F27" s="19">
        <v>30147</v>
      </c>
      <c r="G27" s="19">
        <v>22409</v>
      </c>
      <c r="H27" s="24"/>
      <c r="I27" s="24"/>
    </row>
    <row r="28" spans="1:9" ht="13.5">
      <c r="A28" s="17" t="s">
        <v>37</v>
      </c>
      <c r="B28" s="18" t="s">
        <v>38</v>
      </c>
      <c r="C28" s="19">
        <v>988786</v>
      </c>
      <c r="D28" s="19">
        <v>503637</v>
      </c>
      <c r="E28" s="19">
        <v>485149</v>
      </c>
      <c r="F28" s="19">
        <v>28297</v>
      </c>
      <c r="G28" s="19">
        <v>17152</v>
      </c>
      <c r="H28" s="24"/>
      <c r="I28" s="24"/>
    </row>
    <row r="29" spans="1:9" ht="13.5">
      <c r="A29" s="17" t="s">
        <v>39</v>
      </c>
      <c r="B29" s="18" t="s">
        <v>40</v>
      </c>
      <c r="C29" s="19">
        <v>990488</v>
      </c>
      <c r="D29" s="19">
        <v>506225</v>
      </c>
      <c r="E29" s="19">
        <v>484263</v>
      </c>
      <c r="F29" s="19">
        <v>32162</v>
      </c>
      <c r="G29" s="19">
        <v>20563</v>
      </c>
      <c r="H29" s="24"/>
      <c r="I29" s="24"/>
    </row>
    <row r="30" spans="1:9" ht="13.5">
      <c r="A30" s="17" t="s">
        <v>41</v>
      </c>
      <c r="B30" s="18" t="s">
        <v>8</v>
      </c>
      <c r="C30" s="18" t="s">
        <v>8</v>
      </c>
      <c r="D30" s="18" t="s">
        <v>8</v>
      </c>
      <c r="E30" s="18" t="s">
        <v>8</v>
      </c>
      <c r="F30" s="19">
        <v>32254</v>
      </c>
      <c r="G30" s="19">
        <v>20553</v>
      </c>
      <c r="H30" s="24"/>
      <c r="I30" s="24"/>
    </row>
    <row r="31" spans="1:9" ht="13.5">
      <c r="A31" s="17" t="s">
        <v>42</v>
      </c>
      <c r="B31" s="18" t="s">
        <v>8</v>
      </c>
      <c r="C31" s="18" t="s">
        <v>8</v>
      </c>
      <c r="D31" s="18" t="s">
        <v>8</v>
      </c>
      <c r="E31" s="18" t="s">
        <v>8</v>
      </c>
      <c r="F31" s="19">
        <v>32043</v>
      </c>
      <c r="G31" s="19">
        <v>20512</v>
      </c>
      <c r="H31" s="24"/>
      <c r="I31" s="24"/>
    </row>
    <row r="32" spans="1:9" ht="13.5">
      <c r="A32" s="17" t="s">
        <v>43</v>
      </c>
      <c r="B32" s="18" t="s">
        <v>44</v>
      </c>
      <c r="C32" s="19">
        <v>1010068</v>
      </c>
      <c r="D32" s="19">
        <v>515818</v>
      </c>
      <c r="E32" s="19">
        <v>494250</v>
      </c>
      <c r="F32" s="19">
        <v>35659</v>
      </c>
      <c r="G32" s="19">
        <v>21923</v>
      </c>
      <c r="H32" s="24"/>
      <c r="I32" s="24"/>
    </row>
    <row r="33" spans="1:9" ht="13.5">
      <c r="A33" s="17" t="s">
        <v>45</v>
      </c>
      <c r="B33" s="18" t="s">
        <v>46</v>
      </c>
      <c r="C33" s="19">
        <v>1011406</v>
      </c>
      <c r="D33" s="19">
        <v>516256</v>
      </c>
      <c r="E33" s="19">
        <v>495150</v>
      </c>
      <c r="F33" s="19">
        <v>35226</v>
      </c>
      <c r="G33" s="19">
        <v>22033</v>
      </c>
      <c r="H33" s="24"/>
      <c r="I33" s="24"/>
    </row>
    <row r="34" spans="1:9" ht="13.5">
      <c r="A34" s="17" t="s">
        <v>47</v>
      </c>
      <c r="B34" s="18" t="s">
        <v>48</v>
      </c>
      <c r="C34" s="19">
        <v>1020088</v>
      </c>
      <c r="D34" s="19">
        <v>517457</v>
      </c>
      <c r="E34" s="19">
        <v>502631</v>
      </c>
      <c r="F34" s="19">
        <v>34169</v>
      </c>
      <c r="G34" s="19">
        <v>20664</v>
      </c>
      <c r="H34" s="20"/>
      <c r="I34" s="20"/>
    </row>
    <row r="35" spans="1:9" ht="13.5">
      <c r="A35" s="17" t="s">
        <v>49</v>
      </c>
      <c r="B35" s="18" t="s">
        <v>50</v>
      </c>
      <c r="C35" s="19">
        <v>1026278</v>
      </c>
      <c r="D35" s="19">
        <v>504567</v>
      </c>
      <c r="E35" s="19">
        <v>521711</v>
      </c>
      <c r="F35" s="19">
        <v>32461</v>
      </c>
      <c r="G35" s="19">
        <v>22421</v>
      </c>
      <c r="H35" s="24"/>
      <c r="I35" s="24"/>
    </row>
    <row r="36" spans="1:9" ht="13.5">
      <c r="A36" s="17" t="s">
        <v>51</v>
      </c>
      <c r="B36" s="18" t="s">
        <v>52</v>
      </c>
      <c r="C36" s="19">
        <v>1026221</v>
      </c>
      <c r="D36" s="19">
        <v>506013</v>
      </c>
      <c r="E36" s="19">
        <v>520208</v>
      </c>
      <c r="F36" s="19">
        <v>31444</v>
      </c>
      <c r="G36" s="19">
        <v>22190</v>
      </c>
      <c r="H36" s="24"/>
      <c r="I36" s="295">
        <v>36525</v>
      </c>
    </row>
    <row r="37" spans="1:9" ht="13.5">
      <c r="A37" s="17" t="s">
        <v>53</v>
      </c>
      <c r="B37" s="18" t="s">
        <v>54</v>
      </c>
      <c r="C37" s="19">
        <v>1030790</v>
      </c>
      <c r="D37" s="19">
        <v>523191</v>
      </c>
      <c r="E37" s="19">
        <v>507599</v>
      </c>
      <c r="F37" s="19">
        <v>30451</v>
      </c>
      <c r="G37" s="19">
        <v>20591</v>
      </c>
      <c r="H37" s="24"/>
      <c r="I37" s="294"/>
    </row>
    <row r="38" spans="1:9" ht="13.5">
      <c r="A38" s="17" t="s">
        <v>55</v>
      </c>
      <c r="B38" s="18" t="s">
        <v>56</v>
      </c>
      <c r="C38" s="19">
        <v>1023700</v>
      </c>
      <c r="D38" s="19">
        <v>518700</v>
      </c>
      <c r="E38" s="19">
        <v>505000</v>
      </c>
      <c r="F38" s="19">
        <v>34009</v>
      </c>
      <c r="G38" s="19">
        <v>21781</v>
      </c>
      <c r="H38" s="24"/>
      <c r="I38" s="24"/>
    </row>
    <row r="39" spans="1:9" ht="13.5">
      <c r="A39" s="17" t="s">
        <v>57</v>
      </c>
      <c r="B39" s="18" t="s">
        <v>58</v>
      </c>
      <c r="C39" s="19">
        <v>1028715</v>
      </c>
      <c r="D39" s="19">
        <v>519108</v>
      </c>
      <c r="E39" s="19">
        <v>509607</v>
      </c>
      <c r="F39" s="19">
        <v>35442</v>
      </c>
      <c r="G39" s="19">
        <v>22340</v>
      </c>
      <c r="H39" s="24"/>
      <c r="I39" s="24"/>
    </row>
    <row r="40" spans="1:9" ht="13.5">
      <c r="A40" s="17" t="s">
        <v>59</v>
      </c>
      <c r="B40" s="18" t="s">
        <v>60</v>
      </c>
      <c r="C40" s="19">
        <v>1042726</v>
      </c>
      <c r="D40" s="19">
        <v>526991</v>
      </c>
      <c r="E40" s="19">
        <v>515735</v>
      </c>
      <c r="F40" s="19">
        <v>36192</v>
      </c>
      <c r="G40" s="19">
        <v>23190</v>
      </c>
      <c r="H40" s="24"/>
      <c r="I40" s="24"/>
    </row>
    <row r="41" spans="1:9" ht="13.5">
      <c r="A41" s="17" t="s">
        <v>61</v>
      </c>
      <c r="B41" s="18" t="s">
        <v>62</v>
      </c>
      <c r="C41" s="19">
        <v>1053507</v>
      </c>
      <c r="D41" s="19">
        <v>532417</v>
      </c>
      <c r="E41" s="19">
        <v>521090</v>
      </c>
      <c r="F41" s="19">
        <v>36913</v>
      </c>
      <c r="G41" s="19">
        <v>22046</v>
      </c>
      <c r="H41" s="24"/>
      <c r="I41" s="24"/>
    </row>
    <row r="42" spans="1:9" ht="13.5">
      <c r="A42" s="17" t="s">
        <v>63</v>
      </c>
      <c r="B42" s="18" t="s">
        <v>64</v>
      </c>
      <c r="C42" s="19">
        <v>1065642</v>
      </c>
      <c r="D42" s="19">
        <v>538190</v>
      </c>
      <c r="E42" s="19">
        <v>527452</v>
      </c>
      <c r="F42" s="19">
        <v>41174</v>
      </c>
      <c r="G42" s="19">
        <v>23731</v>
      </c>
      <c r="H42" s="24"/>
      <c r="I42" s="24"/>
    </row>
    <row r="43" spans="1:9" ht="13.5">
      <c r="A43" s="17" t="s">
        <v>65</v>
      </c>
      <c r="B43" s="18" t="s">
        <v>66</v>
      </c>
      <c r="C43" s="19">
        <v>1077203</v>
      </c>
      <c r="D43" s="19">
        <v>543857</v>
      </c>
      <c r="E43" s="19">
        <v>533346</v>
      </c>
      <c r="F43" s="19">
        <v>40316</v>
      </c>
      <c r="G43" s="19">
        <v>23638</v>
      </c>
      <c r="H43" s="24"/>
      <c r="I43" s="24"/>
    </row>
    <row r="44" spans="1:9" ht="13.5">
      <c r="A44" s="17" t="s">
        <v>67</v>
      </c>
      <c r="B44" s="18" t="s">
        <v>68</v>
      </c>
      <c r="C44" s="19">
        <v>1092274</v>
      </c>
      <c r="D44" s="19">
        <v>551589</v>
      </c>
      <c r="E44" s="19">
        <v>540685</v>
      </c>
      <c r="F44" s="19">
        <v>40781</v>
      </c>
      <c r="G44" s="19">
        <v>21966</v>
      </c>
      <c r="H44" s="24"/>
      <c r="I44" s="24"/>
    </row>
    <row r="45" spans="1:9" ht="13.5">
      <c r="A45" s="17" t="s">
        <v>69</v>
      </c>
      <c r="B45" s="18" t="s">
        <v>70</v>
      </c>
      <c r="C45" s="19">
        <v>1105004</v>
      </c>
      <c r="D45" s="19">
        <v>557360</v>
      </c>
      <c r="E45" s="19">
        <v>547644</v>
      </c>
      <c r="F45" s="19">
        <v>42087</v>
      </c>
      <c r="G45" s="19">
        <v>24417</v>
      </c>
      <c r="H45" s="24"/>
      <c r="I45" s="24"/>
    </row>
    <row r="46" spans="1:9" ht="13.5">
      <c r="A46" s="17" t="s">
        <v>71</v>
      </c>
      <c r="B46" s="18" t="s">
        <v>72</v>
      </c>
      <c r="C46" s="19">
        <v>1111517</v>
      </c>
      <c r="D46" s="19">
        <v>560284</v>
      </c>
      <c r="E46" s="19">
        <v>551233</v>
      </c>
      <c r="F46" s="19">
        <v>41922</v>
      </c>
      <c r="G46" s="19">
        <v>24356</v>
      </c>
      <c r="H46" s="24"/>
      <c r="I46" s="24"/>
    </row>
    <row r="47" spans="1:9" ht="13.5">
      <c r="A47" s="17" t="s">
        <v>73</v>
      </c>
      <c r="B47" s="18" t="s">
        <v>74</v>
      </c>
      <c r="C47" s="19">
        <v>1122535</v>
      </c>
      <c r="D47" s="19">
        <v>564823</v>
      </c>
      <c r="E47" s="19">
        <v>557712</v>
      </c>
      <c r="F47" s="19">
        <v>41322</v>
      </c>
      <c r="G47" s="19">
        <v>27292</v>
      </c>
      <c r="H47" s="24"/>
      <c r="I47" s="24"/>
    </row>
    <row r="48" spans="1:9" ht="13.5">
      <c r="A48" s="17" t="s">
        <v>75</v>
      </c>
      <c r="B48" s="18" t="s">
        <v>76</v>
      </c>
      <c r="C48" s="19">
        <v>1127938</v>
      </c>
      <c r="D48" s="19">
        <v>568228</v>
      </c>
      <c r="E48" s="19">
        <v>559710</v>
      </c>
      <c r="F48" s="19">
        <v>40544</v>
      </c>
      <c r="G48" s="19">
        <v>26007</v>
      </c>
      <c r="H48" s="24"/>
      <c r="I48" s="24"/>
    </row>
    <row r="49" spans="1:9" ht="13.5">
      <c r="A49" s="17" t="s">
        <v>77</v>
      </c>
      <c r="B49" s="18" t="s">
        <v>78</v>
      </c>
      <c r="C49" s="19">
        <v>1118268</v>
      </c>
      <c r="D49" s="19">
        <v>560357</v>
      </c>
      <c r="E49" s="19">
        <v>557911</v>
      </c>
      <c r="F49" s="19">
        <v>40217</v>
      </c>
      <c r="G49" s="19">
        <v>33911</v>
      </c>
      <c r="H49" s="24"/>
      <c r="I49" s="24"/>
    </row>
    <row r="50" spans="1:9" ht="13.5">
      <c r="A50" s="17" t="s">
        <v>79</v>
      </c>
      <c r="B50" s="18" t="s">
        <v>80</v>
      </c>
      <c r="C50" s="19">
        <v>1129486</v>
      </c>
      <c r="D50" s="19">
        <v>568834</v>
      </c>
      <c r="E50" s="19">
        <v>560652</v>
      </c>
      <c r="F50" s="19">
        <v>39457</v>
      </c>
      <c r="G50" s="19">
        <v>28986</v>
      </c>
      <c r="H50" s="24"/>
      <c r="I50" s="24"/>
    </row>
    <row r="51" spans="1:9" ht="13.5">
      <c r="A51" s="17" t="s">
        <v>81</v>
      </c>
      <c r="B51" s="18" t="s">
        <v>82</v>
      </c>
      <c r="C51" s="19">
        <v>1070407</v>
      </c>
      <c r="D51" s="19">
        <v>536334</v>
      </c>
      <c r="E51" s="19">
        <v>534073</v>
      </c>
      <c r="F51" s="19">
        <v>47034</v>
      </c>
      <c r="G51" s="19">
        <v>30410</v>
      </c>
      <c r="H51" s="20"/>
      <c r="I51" s="24" t="s">
        <v>83</v>
      </c>
    </row>
    <row r="52" spans="1:9" ht="13.5">
      <c r="A52" s="17" t="s">
        <v>84</v>
      </c>
      <c r="B52" s="18" t="s">
        <v>85</v>
      </c>
      <c r="C52" s="19">
        <v>1138886</v>
      </c>
      <c r="D52" s="19">
        <v>572606</v>
      </c>
      <c r="E52" s="19">
        <v>566280</v>
      </c>
      <c r="F52" s="19">
        <v>44495</v>
      </c>
      <c r="G52" s="19">
        <v>27497</v>
      </c>
      <c r="H52" s="24"/>
      <c r="I52" s="24"/>
    </row>
    <row r="53" spans="1:9" ht="13.5">
      <c r="A53" s="17" t="s">
        <v>86</v>
      </c>
      <c r="B53" s="18" t="s">
        <v>87</v>
      </c>
      <c r="C53" s="19">
        <v>1156726</v>
      </c>
      <c r="D53" s="19">
        <v>582761</v>
      </c>
      <c r="E53" s="19">
        <v>573965</v>
      </c>
      <c r="F53" s="19">
        <v>43373</v>
      </c>
      <c r="G53" s="19">
        <v>27082</v>
      </c>
      <c r="H53" s="20"/>
      <c r="I53" s="295">
        <v>36525</v>
      </c>
    </row>
    <row r="54" spans="1:9" ht="13.5">
      <c r="A54" s="17" t="s">
        <v>88</v>
      </c>
      <c r="B54" s="18" t="s">
        <v>89</v>
      </c>
      <c r="C54" s="19">
        <v>1176865</v>
      </c>
      <c r="D54" s="19">
        <v>591883</v>
      </c>
      <c r="E54" s="19">
        <v>584982</v>
      </c>
      <c r="F54" s="19">
        <v>45013</v>
      </c>
      <c r="G54" s="19">
        <v>28046</v>
      </c>
      <c r="H54" s="24"/>
      <c r="I54" s="294"/>
    </row>
    <row r="55" spans="1:9" ht="13.5">
      <c r="A55" s="17" t="s">
        <v>90</v>
      </c>
      <c r="B55" s="18" t="s">
        <v>91</v>
      </c>
      <c r="C55" s="19">
        <v>1190860</v>
      </c>
      <c r="D55" s="19">
        <v>598688</v>
      </c>
      <c r="E55" s="19">
        <v>592172</v>
      </c>
      <c r="F55" s="19">
        <v>44204</v>
      </c>
      <c r="G55" s="19">
        <v>25471</v>
      </c>
      <c r="H55" s="24"/>
      <c r="I55" s="24"/>
    </row>
    <row r="56" spans="1:9" ht="13.5">
      <c r="A56" s="17" t="s">
        <v>92</v>
      </c>
      <c r="B56" s="18" t="s">
        <v>93</v>
      </c>
      <c r="C56" s="19">
        <v>1132557</v>
      </c>
      <c r="D56" s="19">
        <v>567837</v>
      </c>
      <c r="E56" s="19">
        <v>564720</v>
      </c>
      <c r="F56" s="19">
        <v>46206</v>
      </c>
      <c r="G56" s="19">
        <v>26398</v>
      </c>
      <c r="H56" s="20"/>
      <c r="I56" s="29" t="s">
        <v>83</v>
      </c>
    </row>
    <row r="57" spans="1:9" ht="13.5">
      <c r="A57" s="17" t="s">
        <v>94</v>
      </c>
      <c r="B57" s="18" t="s">
        <v>95</v>
      </c>
      <c r="C57" s="19">
        <v>1213615</v>
      </c>
      <c r="D57" s="19">
        <v>608447</v>
      </c>
      <c r="E57" s="19">
        <v>605168</v>
      </c>
      <c r="F57" s="19">
        <v>47059</v>
      </c>
      <c r="G57" s="19">
        <v>24441</v>
      </c>
      <c r="H57" s="24"/>
      <c r="I57" s="24"/>
    </row>
    <row r="58" spans="1:9" ht="13.5">
      <c r="A58" s="17" t="s">
        <v>190</v>
      </c>
      <c r="B58" s="18" t="s">
        <v>96</v>
      </c>
      <c r="C58" s="19">
        <v>1225030</v>
      </c>
      <c r="D58" s="19">
        <v>613736</v>
      </c>
      <c r="E58" s="19">
        <v>611294</v>
      </c>
      <c r="F58" s="19">
        <v>45972</v>
      </c>
      <c r="G58" s="19">
        <v>26372</v>
      </c>
      <c r="H58" s="20"/>
      <c r="I58" s="295">
        <v>36525</v>
      </c>
    </row>
    <row r="59" spans="1:9" ht="13.5">
      <c r="A59" s="17" t="s">
        <v>97</v>
      </c>
      <c r="B59" s="18" t="s">
        <v>98</v>
      </c>
      <c r="C59" s="19">
        <v>1237747</v>
      </c>
      <c r="D59" s="19">
        <v>620711</v>
      </c>
      <c r="E59" s="19">
        <v>617036</v>
      </c>
      <c r="F59" s="19">
        <v>46783</v>
      </c>
      <c r="G59" s="19">
        <v>28343</v>
      </c>
      <c r="H59" s="24"/>
      <c r="I59" s="294"/>
    </row>
    <row r="60" spans="1:9" ht="13.5">
      <c r="A60" s="17" t="s">
        <v>99</v>
      </c>
      <c r="B60" s="18" t="s">
        <v>100</v>
      </c>
      <c r="C60" s="19">
        <v>1251052</v>
      </c>
      <c r="D60" s="19">
        <v>627434</v>
      </c>
      <c r="E60" s="19">
        <v>623618</v>
      </c>
      <c r="F60" s="19">
        <v>46116</v>
      </c>
      <c r="G60" s="19">
        <v>26673</v>
      </c>
      <c r="H60" s="24"/>
      <c r="I60" s="24"/>
    </row>
    <row r="61" spans="1:9" ht="13.5">
      <c r="A61" s="17" t="s">
        <v>101</v>
      </c>
      <c r="B61" s="18" t="s">
        <v>102</v>
      </c>
      <c r="C61" s="19">
        <v>1178405</v>
      </c>
      <c r="D61" s="19">
        <v>591049</v>
      </c>
      <c r="E61" s="19">
        <v>587356</v>
      </c>
      <c r="F61" s="19">
        <v>46413</v>
      </c>
      <c r="G61" s="19">
        <v>25508</v>
      </c>
      <c r="H61" s="20"/>
      <c r="I61" s="24" t="s">
        <v>83</v>
      </c>
    </row>
    <row r="62" spans="1:9" ht="13.5">
      <c r="A62" s="17" t="s">
        <v>103</v>
      </c>
      <c r="B62" s="30" t="s">
        <v>104</v>
      </c>
      <c r="C62" s="31">
        <v>1243519</v>
      </c>
      <c r="D62" s="31">
        <v>623174</v>
      </c>
      <c r="E62" s="31">
        <v>620345</v>
      </c>
      <c r="F62" s="31">
        <v>44336</v>
      </c>
      <c r="G62" s="31">
        <v>27108</v>
      </c>
      <c r="H62" s="32"/>
      <c r="I62" s="24"/>
    </row>
    <row r="63" spans="1:9" ht="12.75" customHeight="1">
      <c r="A63" s="17" t="s">
        <v>105</v>
      </c>
      <c r="B63" s="33">
        <v>229687</v>
      </c>
      <c r="C63" s="31">
        <v>1263487</v>
      </c>
      <c r="D63" s="31">
        <v>632847</v>
      </c>
      <c r="E63" s="31">
        <v>630640</v>
      </c>
      <c r="F63" s="31">
        <v>47646</v>
      </c>
      <c r="G63" s="31">
        <v>25315</v>
      </c>
      <c r="H63" s="20"/>
      <c r="I63" s="293">
        <v>36525</v>
      </c>
    </row>
    <row r="64" spans="1:9" ht="13.5">
      <c r="A64" s="17" t="s">
        <v>106</v>
      </c>
      <c r="B64" s="33">
        <v>231125</v>
      </c>
      <c r="C64" s="31">
        <v>1271893</v>
      </c>
      <c r="D64" s="31">
        <v>637658</v>
      </c>
      <c r="E64" s="31">
        <v>634235</v>
      </c>
      <c r="F64" s="31">
        <v>45544</v>
      </c>
      <c r="G64" s="31">
        <v>25159</v>
      </c>
      <c r="H64" s="34"/>
      <c r="I64" s="294"/>
    </row>
    <row r="65" spans="1:9" ht="13.5" customHeight="1">
      <c r="A65" s="17" t="s">
        <v>107</v>
      </c>
      <c r="B65" s="33">
        <v>233587</v>
      </c>
      <c r="C65" s="31">
        <v>1281141</v>
      </c>
      <c r="D65" s="31">
        <v>642263</v>
      </c>
      <c r="E65" s="31">
        <v>638878</v>
      </c>
      <c r="F65" s="31">
        <v>45103</v>
      </c>
      <c r="G65" s="31">
        <v>28105</v>
      </c>
      <c r="H65" s="34"/>
      <c r="I65" s="24"/>
    </row>
    <row r="66" spans="1:9" ht="13.5" customHeight="1">
      <c r="A66" s="17" t="s">
        <v>191</v>
      </c>
      <c r="B66" s="33">
        <v>244557</v>
      </c>
      <c r="C66" s="31">
        <v>1225799</v>
      </c>
      <c r="D66" s="31">
        <v>612366</v>
      </c>
      <c r="E66" s="31">
        <v>613433</v>
      </c>
      <c r="F66" s="31">
        <v>46670</v>
      </c>
      <c r="G66" s="31">
        <v>24419</v>
      </c>
      <c r="H66" s="35"/>
      <c r="I66" s="29" t="s">
        <v>108</v>
      </c>
    </row>
    <row r="67" spans="1:9" ht="13.5" customHeight="1" thickBot="1">
      <c r="A67" s="36" t="s">
        <v>192</v>
      </c>
      <c r="B67" s="37">
        <v>239272</v>
      </c>
      <c r="C67" s="38">
        <v>1289492</v>
      </c>
      <c r="D67" s="38">
        <v>642515</v>
      </c>
      <c r="E67" s="38">
        <v>646977</v>
      </c>
      <c r="F67" s="38">
        <v>44970</v>
      </c>
      <c r="G67" s="38">
        <v>27009</v>
      </c>
      <c r="H67" s="39"/>
      <c r="I67" s="40">
        <v>36525</v>
      </c>
    </row>
    <row r="68" spans="1:19" ht="13.5" customHeight="1">
      <c r="A68" s="41" t="s">
        <v>193</v>
      </c>
      <c r="B68" s="9"/>
      <c r="C68" s="9"/>
      <c r="D68" s="9"/>
      <c r="E68" s="9"/>
      <c r="F68" s="9"/>
      <c r="G68" s="9"/>
      <c r="H68" s="9"/>
      <c r="I68" s="42"/>
      <c r="J68" s="43"/>
      <c r="K68" s="43"/>
      <c r="L68" s="43"/>
      <c r="M68" s="43"/>
      <c r="N68" s="43"/>
      <c r="O68" s="43"/>
      <c r="P68" s="43"/>
      <c r="Q68" s="43"/>
      <c r="R68" s="43"/>
      <c r="S68" s="43"/>
    </row>
    <row r="69" spans="2:9" ht="18.75">
      <c r="B69" s="43"/>
      <c r="C69" s="4" t="s">
        <v>194</v>
      </c>
      <c r="I69" s="6"/>
    </row>
    <row r="70" spans="1:9" ht="6" customHeight="1" thickBot="1">
      <c r="A70" s="44"/>
      <c r="B70" s="44"/>
      <c r="C70" s="45"/>
      <c r="D70" s="44"/>
      <c r="E70" s="44"/>
      <c r="F70" s="44"/>
      <c r="G70" s="44"/>
      <c r="H70" s="43"/>
      <c r="I70" s="6"/>
    </row>
    <row r="71" spans="1:9" ht="27" customHeight="1" thickTop="1">
      <c r="A71" s="10" t="s">
        <v>195</v>
      </c>
      <c r="B71" s="11" t="s">
        <v>196</v>
      </c>
      <c r="C71" s="10" t="s">
        <v>1</v>
      </c>
      <c r="D71" s="12" t="s">
        <v>2</v>
      </c>
      <c r="E71" s="10" t="s">
        <v>3</v>
      </c>
      <c r="F71" s="12" t="s">
        <v>4</v>
      </c>
      <c r="G71" s="10" t="s">
        <v>5</v>
      </c>
      <c r="H71" s="291" t="s">
        <v>6</v>
      </c>
      <c r="I71" s="296"/>
    </row>
    <row r="72" spans="1:9" ht="12.75" customHeight="1">
      <c r="A72" s="46"/>
      <c r="B72" s="47"/>
      <c r="C72" s="48" t="s">
        <v>109</v>
      </c>
      <c r="D72" s="48" t="s">
        <v>109</v>
      </c>
      <c r="E72" s="48" t="s">
        <v>109</v>
      </c>
      <c r="F72" s="48" t="s">
        <v>109</v>
      </c>
      <c r="G72" s="48" t="s">
        <v>109</v>
      </c>
      <c r="H72" s="48"/>
      <c r="I72" s="6"/>
    </row>
    <row r="73" spans="1:9" ht="12.75" customHeight="1">
      <c r="A73" s="17" t="s">
        <v>110</v>
      </c>
      <c r="B73" s="33">
        <v>241571</v>
      </c>
      <c r="C73" s="19">
        <v>1309817</v>
      </c>
      <c r="D73" s="19">
        <v>652360</v>
      </c>
      <c r="E73" s="19">
        <v>657457</v>
      </c>
      <c r="F73" s="19">
        <v>47598</v>
      </c>
      <c r="G73" s="19">
        <v>26872</v>
      </c>
      <c r="H73" s="20"/>
      <c r="I73" s="20"/>
    </row>
    <row r="74" spans="1:9" ht="12.75" customHeight="1">
      <c r="A74" s="17" t="s">
        <v>111</v>
      </c>
      <c r="B74" s="33">
        <v>242513</v>
      </c>
      <c r="C74" s="19">
        <v>1313199</v>
      </c>
      <c r="D74" s="19">
        <v>653604</v>
      </c>
      <c r="E74" s="19">
        <v>659595</v>
      </c>
      <c r="F74" s="19">
        <v>41324</v>
      </c>
      <c r="G74" s="19">
        <v>28913</v>
      </c>
      <c r="H74" s="24"/>
      <c r="I74" s="49">
        <v>36525</v>
      </c>
    </row>
    <row r="75" spans="1:9" ht="12.75" customHeight="1">
      <c r="A75" s="17" t="s">
        <v>112</v>
      </c>
      <c r="B75" s="33">
        <v>243893</v>
      </c>
      <c r="C75" s="19">
        <v>1326444</v>
      </c>
      <c r="D75" s="19">
        <v>660253</v>
      </c>
      <c r="E75" s="19">
        <v>666191</v>
      </c>
      <c r="F75" s="19">
        <v>41115</v>
      </c>
      <c r="G75" s="19">
        <v>26582</v>
      </c>
      <c r="H75" s="24"/>
      <c r="I75" s="29"/>
    </row>
    <row r="76" spans="1:9" ht="12.75" customHeight="1">
      <c r="A76" s="17" t="s">
        <v>113</v>
      </c>
      <c r="B76" s="33">
        <v>248815</v>
      </c>
      <c r="C76" s="19">
        <v>1265024</v>
      </c>
      <c r="D76" s="19">
        <v>632820</v>
      </c>
      <c r="E76" s="19">
        <v>632204</v>
      </c>
      <c r="F76" s="19">
        <v>46502</v>
      </c>
      <c r="G76" s="19">
        <v>26210</v>
      </c>
      <c r="H76" s="20"/>
      <c r="I76" s="50" t="s">
        <v>83</v>
      </c>
    </row>
    <row r="77" spans="1:9" ht="12.75" customHeight="1">
      <c r="A77" s="17" t="s">
        <v>114</v>
      </c>
      <c r="B77" s="33">
        <v>249401</v>
      </c>
      <c r="C77" s="19">
        <v>1333952</v>
      </c>
      <c r="D77" s="19">
        <v>662364</v>
      </c>
      <c r="E77" s="19">
        <v>671588</v>
      </c>
      <c r="F77" s="19">
        <v>46781</v>
      </c>
      <c r="G77" s="19">
        <v>25833</v>
      </c>
      <c r="H77" s="24"/>
      <c r="I77" s="29"/>
    </row>
    <row r="78" spans="1:9" ht="12.75" customHeight="1">
      <c r="A78" s="17" t="s">
        <v>115</v>
      </c>
      <c r="B78" s="33">
        <v>250539</v>
      </c>
      <c r="C78" s="19">
        <v>1343698</v>
      </c>
      <c r="D78" s="19">
        <v>665980</v>
      </c>
      <c r="E78" s="19">
        <v>677718</v>
      </c>
      <c r="F78" s="19">
        <v>47030</v>
      </c>
      <c r="G78" s="19">
        <v>24578</v>
      </c>
      <c r="H78" s="20"/>
      <c r="I78" s="26">
        <v>36525</v>
      </c>
    </row>
    <row r="79" spans="1:9" ht="12.75" customHeight="1">
      <c r="A79" s="17" t="s">
        <v>116</v>
      </c>
      <c r="B79" s="33">
        <v>256096</v>
      </c>
      <c r="C79" s="19">
        <v>1342175</v>
      </c>
      <c r="D79" s="19">
        <v>661099</v>
      </c>
      <c r="E79" s="19">
        <v>681076</v>
      </c>
      <c r="F79" s="19">
        <v>46942</v>
      </c>
      <c r="G79" s="19">
        <v>28148</v>
      </c>
      <c r="H79" s="24"/>
      <c r="I79" s="29"/>
    </row>
    <row r="80" spans="1:9" ht="12.75" customHeight="1">
      <c r="A80" s="17" t="s">
        <v>117</v>
      </c>
      <c r="B80" s="33">
        <v>264834</v>
      </c>
      <c r="C80" s="19">
        <v>1266008</v>
      </c>
      <c r="D80" s="19">
        <v>602139</v>
      </c>
      <c r="E80" s="19">
        <v>663869</v>
      </c>
      <c r="F80" s="19">
        <v>46851</v>
      </c>
      <c r="G80" s="19">
        <v>29855</v>
      </c>
      <c r="H80" s="20"/>
      <c r="I80" s="51" t="s">
        <v>197</v>
      </c>
    </row>
    <row r="81" spans="1:9" ht="12.75" customHeight="1">
      <c r="A81" s="17" t="s">
        <v>118</v>
      </c>
      <c r="B81" s="33">
        <v>294863</v>
      </c>
      <c r="C81" s="19">
        <v>1518649</v>
      </c>
      <c r="D81" s="19">
        <v>715800</v>
      </c>
      <c r="E81" s="19">
        <v>802849</v>
      </c>
      <c r="F81" s="19">
        <v>34961</v>
      </c>
      <c r="G81" s="19">
        <v>47206</v>
      </c>
      <c r="H81" s="20"/>
      <c r="I81" s="50" t="s">
        <v>119</v>
      </c>
    </row>
    <row r="82" spans="1:9" ht="12.75" customHeight="1">
      <c r="A82" s="17" t="s">
        <v>120</v>
      </c>
      <c r="B82" s="33">
        <v>288376</v>
      </c>
      <c r="C82" s="19">
        <v>1444000</v>
      </c>
      <c r="D82" s="19">
        <v>693099</v>
      </c>
      <c r="E82" s="19">
        <v>750901</v>
      </c>
      <c r="F82" s="19">
        <v>35782</v>
      </c>
      <c r="G82" s="19">
        <v>32502</v>
      </c>
      <c r="H82" s="20"/>
      <c r="I82" s="51" t="s">
        <v>198</v>
      </c>
    </row>
    <row r="83" spans="1:9" ht="12.75" customHeight="1">
      <c r="A83" s="17" t="s">
        <v>121</v>
      </c>
      <c r="B83" s="33">
        <v>297934</v>
      </c>
      <c r="C83" s="19">
        <v>1493644</v>
      </c>
      <c r="D83" s="19">
        <v>731798</v>
      </c>
      <c r="E83" s="19">
        <v>761846</v>
      </c>
      <c r="F83" s="19">
        <v>54001</v>
      </c>
      <c r="G83" s="19">
        <v>27448</v>
      </c>
      <c r="H83" s="20"/>
      <c r="I83" s="29" t="s">
        <v>199</v>
      </c>
    </row>
    <row r="84" spans="1:9" ht="12.75" customHeight="1">
      <c r="A84" s="17" t="s">
        <v>122</v>
      </c>
      <c r="B84" s="33">
        <v>300432</v>
      </c>
      <c r="C84" s="19">
        <v>1524812</v>
      </c>
      <c r="D84" s="19">
        <v>751473</v>
      </c>
      <c r="E84" s="19">
        <v>773339</v>
      </c>
      <c r="F84" s="19">
        <v>52569</v>
      </c>
      <c r="G84" s="19">
        <v>18805</v>
      </c>
      <c r="H84" s="20"/>
      <c r="I84" s="29" t="s">
        <v>123</v>
      </c>
    </row>
    <row r="85" spans="1:9" ht="12.75" customHeight="1">
      <c r="A85" s="17" t="s">
        <v>124</v>
      </c>
      <c r="B85" s="33">
        <v>303286</v>
      </c>
      <c r="C85" s="19">
        <v>1544555</v>
      </c>
      <c r="D85" s="19">
        <v>758551</v>
      </c>
      <c r="E85" s="19">
        <v>786004</v>
      </c>
      <c r="F85" s="19">
        <v>49834</v>
      </c>
      <c r="G85" s="19">
        <v>18528</v>
      </c>
      <c r="H85" s="20"/>
      <c r="I85" s="50">
        <v>36525</v>
      </c>
    </row>
    <row r="86" spans="1:9" ht="12.75" customHeight="1">
      <c r="A86" s="17" t="s">
        <v>125</v>
      </c>
      <c r="B86" s="33">
        <v>300502</v>
      </c>
      <c r="C86" s="19">
        <v>1544538</v>
      </c>
      <c r="D86" s="19">
        <v>762295</v>
      </c>
      <c r="E86" s="19">
        <v>782243</v>
      </c>
      <c r="F86" s="19">
        <v>41818</v>
      </c>
      <c r="G86" s="19">
        <v>17223</v>
      </c>
      <c r="H86" s="20"/>
      <c r="I86" s="29" t="s">
        <v>83</v>
      </c>
    </row>
    <row r="87" spans="1:9" ht="12.75" customHeight="1">
      <c r="A87" s="52" t="s">
        <v>126</v>
      </c>
      <c r="B87" s="33">
        <v>304994</v>
      </c>
      <c r="C87" s="19">
        <v>1561824</v>
      </c>
      <c r="D87" s="19">
        <v>769307</v>
      </c>
      <c r="E87" s="19">
        <v>792517</v>
      </c>
      <c r="F87" s="19">
        <v>37858</v>
      </c>
      <c r="G87" s="19">
        <v>15961</v>
      </c>
      <c r="H87" s="20"/>
      <c r="I87" s="295">
        <v>36525</v>
      </c>
    </row>
    <row r="88" spans="1:9" ht="12.75" customHeight="1">
      <c r="A88" s="17" t="s">
        <v>127</v>
      </c>
      <c r="B88" s="33">
        <v>308515</v>
      </c>
      <c r="C88" s="19">
        <v>1583706</v>
      </c>
      <c r="D88" s="19">
        <v>781385</v>
      </c>
      <c r="E88" s="19">
        <v>802321</v>
      </c>
      <c r="F88" s="19">
        <v>35760</v>
      </c>
      <c r="G88" s="19">
        <v>14685</v>
      </c>
      <c r="H88" s="24"/>
      <c r="I88" s="294"/>
    </row>
    <row r="89" spans="1:9" ht="12.75" customHeight="1">
      <c r="A89" s="17" t="s">
        <v>128</v>
      </c>
      <c r="B89" s="33">
        <v>308271</v>
      </c>
      <c r="C89" s="19">
        <v>1576560</v>
      </c>
      <c r="D89" s="19">
        <v>774241</v>
      </c>
      <c r="E89" s="19">
        <v>802319</v>
      </c>
      <c r="F89" s="19">
        <v>33241</v>
      </c>
      <c r="G89" s="19">
        <v>14948</v>
      </c>
      <c r="H89" s="20"/>
      <c r="I89" s="29" t="s">
        <v>129</v>
      </c>
    </row>
    <row r="90" spans="1:9" ht="12.75" customHeight="1">
      <c r="A90" s="17" t="s">
        <v>130</v>
      </c>
      <c r="B90" s="33">
        <v>307938</v>
      </c>
      <c r="C90" s="19">
        <v>1584399</v>
      </c>
      <c r="D90" s="33" t="s">
        <v>8</v>
      </c>
      <c r="E90" s="33" t="s">
        <v>8</v>
      </c>
      <c r="F90" s="19">
        <v>31240</v>
      </c>
      <c r="G90" s="19">
        <v>13316</v>
      </c>
      <c r="H90" s="20"/>
      <c r="I90" s="29" t="s">
        <v>131</v>
      </c>
    </row>
    <row r="91" spans="1:9" ht="12.75" customHeight="1">
      <c r="A91" s="17" t="s">
        <v>132</v>
      </c>
      <c r="B91" s="33">
        <v>314923</v>
      </c>
      <c r="C91" s="19">
        <v>1583605</v>
      </c>
      <c r="D91" s="19">
        <v>774062</v>
      </c>
      <c r="E91" s="19">
        <v>809543</v>
      </c>
      <c r="F91" s="19">
        <v>30259</v>
      </c>
      <c r="G91" s="19">
        <v>13066</v>
      </c>
      <c r="H91" s="20"/>
      <c r="I91" s="29" t="s">
        <v>83</v>
      </c>
    </row>
    <row r="92" spans="1:9" ht="12.75" customHeight="1">
      <c r="A92" s="17" t="s">
        <v>133</v>
      </c>
      <c r="B92" s="33" t="s">
        <v>8</v>
      </c>
      <c r="C92" s="19">
        <v>1590084</v>
      </c>
      <c r="D92" s="33" t="s">
        <v>8</v>
      </c>
      <c r="E92" s="33" t="s">
        <v>8</v>
      </c>
      <c r="F92" s="19">
        <v>30085</v>
      </c>
      <c r="G92" s="19">
        <v>13724</v>
      </c>
      <c r="H92" s="24"/>
      <c r="I92" s="29"/>
    </row>
    <row r="93" spans="1:9" ht="12.75" customHeight="1">
      <c r="A93" s="17" t="s">
        <v>134</v>
      </c>
      <c r="B93" s="33" t="s">
        <v>8</v>
      </c>
      <c r="C93" s="19">
        <v>1594538</v>
      </c>
      <c r="D93" s="33" t="s">
        <v>8</v>
      </c>
      <c r="E93" s="33" t="s">
        <v>8</v>
      </c>
      <c r="F93" s="19">
        <v>28468</v>
      </c>
      <c r="G93" s="19">
        <v>13954</v>
      </c>
      <c r="H93" s="20"/>
      <c r="I93" s="290" t="s">
        <v>200</v>
      </c>
    </row>
    <row r="94" spans="1:9" ht="12.75" customHeight="1">
      <c r="A94" s="17" t="s">
        <v>135</v>
      </c>
      <c r="B94" s="33" t="s">
        <v>8</v>
      </c>
      <c r="C94" s="19">
        <v>1605567</v>
      </c>
      <c r="D94" s="33" t="s">
        <v>8</v>
      </c>
      <c r="E94" s="33" t="s">
        <v>8</v>
      </c>
      <c r="F94" s="19">
        <v>29281</v>
      </c>
      <c r="G94" s="19">
        <v>13066</v>
      </c>
      <c r="H94" s="24"/>
      <c r="I94" s="290"/>
    </row>
    <row r="95" spans="1:9" ht="12.75" customHeight="1">
      <c r="A95" s="17" t="s">
        <v>136</v>
      </c>
      <c r="B95" s="33" t="s">
        <v>8</v>
      </c>
      <c r="C95" s="19">
        <v>1615932</v>
      </c>
      <c r="D95" s="33" t="s">
        <v>8</v>
      </c>
      <c r="E95" s="33" t="s">
        <v>8</v>
      </c>
      <c r="F95" s="19">
        <v>29671</v>
      </c>
      <c r="G95" s="19">
        <v>12859</v>
      </c>
      <c r="H95" s="24"/>
      <c r="I95" s="29"/>
    </row>
    <row r="96" spans="1:9" ht="12.75" customHeight="1">
      <c r="A96" s="17" t="s">
        <v>137</v>
      </c>
      <c r="B96" s="33">
        <v>347302</v>
      </c>
      <c r="C96" s="19">
        <v>1638399</v>
      </c>
      <c r="D96" s="19">
        <v>796825</v>
      </c>
      <c r="E96" s="19">
        <v>841574</v>
      </c>
      <c r="F96" s="19">
        <v>29649</v>
      </c>
      <c r="G96" s="19">
        <v>13245</v>
      </c>
      <c r="H96" s="20"/>
      <c r="I96" s="29" t="s">
        <v>83</v>
      </c>
    </row>
    <row r="97" spans="1:9" ht="12.75" customHeight="1">
      <c r="A97" s="17" t="s">
        <v>138</v>
      </c>
      <c r="B97" s="33" t="s">
        <v>8</v>
      </c>
      <c r="C97" s="19">
        <v>1645418</v>
      </c>
      <c r="D97" s="33" t="s">
        <v>8</v>
      </c>
      <c r="E97" s="33" t="s">
        <v>8</v>
      </c>
      <c r="F97" s="19">
        <v>29309</v>
      </c>
      <c r="G97" s="19">
        <v>13229</v>
      </c>
      <c r="H97" s="24"/>
      <c r="I97" s="29"/>
    </row>
    <row r="98" spans="1:9" ht="12.75" customHeight="1">
      <c r="A98" s="17" t="s">
        <v>139</v>
      </c>
      <c r="B98" s="33">
        <v>361634</v>
      </c>
      <c r="C98" s="19">
        <v>1656390</v>
      </c>
      <c r="D98" s="33" t="s">
        <v>8</v>
      </c>
      <c r="E98" s="33" t="s">
        <v>8</v>
      </c>
      <c r="F98" s="19">
        <v>28796</v>
      </c>
      <c r="G98" s="19">
        <v>13271</v>
      </c>
      <c r="H98" s="20"/>
      <c r="I98" s="290" t="s">
        <v>200</v>
      </c>
    </row>
    <row r="99" spans="1:9" ht="12.75" customHeight="1">
      <c r="A99" s="17" t="s">
        <v>140</v>
      </c>
      <c r="B99" s="33">
        <v>368902</v>
      </c>
      <c r="C99" s="19">
        <v>1672711</v>
      </c>
      <c r="D99" s="33" t="s">
        <v>8</v>
      </c>
      <c r="E99" s="33" t="s">
        <v>8</v>
      </c>
      <c r="F99" s="19">
        <v>28387</v>
      </c>
      <c r="G99" s="19">
        <v>12272</v>
      </c>
      <c r="H99" s="24"/>
      <c r="I99" s="290"/>
    </row>
    <row r="100" spans="1:9" ht="12.75" customHeight="1">
      <c r="A100" s="17" t="s">
        <v>141</v>
      </c>
      <c r="B100" s="33">
        <v>378727</v>
      </c>
      <c r="C100" s="19">
        <v>1685418</v>
      </c>
      <c r="D100" s="33" t="s">
        <v>8</v>
      </c>
      <c r="E100" s="33" t="s">
        <v>8</v>
      </c>
      <c r="F100" s="19">
        <v>28076</v>
      </c>
      <c r="G100" s="19">
        <v>11425</v>
      </c>
      <c r="H100" s="24"/>
      <c r="I100" s="29"/>
    </row>
    <row r="101" spans="1:9" ht="12.75" customHeight="1">
      <c r="A101" s="17" t="s">
        <v>142</v>
      </c>
      <c r="B101" s="33">
        <v>390610</v>
      </c>
      <c r="C101" s="19">
        <v>1700365</v>
      </c>
      <c r="D101" s="19">
        <v>821444</v>
      </c>
      <c r="E101" s="19">
        <v>878921</v>
      </c>
      <c r="F101" s="19">
        <v>30680</v>
      </c>
      <c r="G101" s="19">
        <v>12503</v>
      </c>
      <c r="H101" s="20"/>
      <c r="I101" s="29" t="s">
        <v>83</v>
      </c>
    </row>
    <row r="102" spans="1:9" ht="12.75" customHeight="1">
      <c r="A102" s="17" t="s">
        <v>143</v>
      </c>
      <c r="B102" s="33">
        <v>398693</v>
      </c>
      <c r="C102" s="19">
        <v>1706241</v>
      </c>
      <c r="D102" s="33" t="s">
        <v>8</v>
      </c>
      <c r="E102" s="33" t="s">
        <v>8</v>
      </c>
      <c r="F102" s="19">
        <v>22988</v>
      </c>
      <c r="G102" s="19">
        <v>12047</v>
      </c>
      <c r="H102" s="24"/>
      <c r="I102" s="29"/>
    </row>
    <row r="103" spans="1:9" ht="12.75" customHeight="1">
      <c r="A103" s="17" t="s">
        <v>144</v>
      </c>
      <c r="B103" s="33">
        <v>407174</v>
      </c>
      <c r="C103" s="19">
        <v>1719343</v>
      </c>
      <c r="D103" s="33" t="s">
        <v>8</v>
      </c>
      <c r="E103" s="33" t="s">
        <v>8</v>
      </c>
      <c r="F103" s="19">
        <v>29974</v>
      </c>
      <c r="G103" s="19">
        <v>11624</v>
      </c>
      <c r="H103" s="20"/>
      <c r="I103" s="290" t="s">
        <v>200</v>
      </c>
    </row>
    <row r="104" spans="1:9" ht="12.75" customHeight="1">
      <c r="A104" s="17" t="s">
        <v>145</v>
      </c>
      <c r="B104" s="33">
        <v>413092</v>
      </c>
      <c r="C104" s="19">
        <v>1742067</v>
      </c>
      <c r="D104" s="33" t="s">
        <v>8</v>
      </c>
      <c r="E104" s="33" t="s">
        <v>8</v>
      </c>
      <c r="F104" s="19">
        <v>30834</v>
      </c>
      <c r="G104" s="19">
        <v>12298</v>
      </c>
      <c r="H104" s="24"/>
      <c r="I104" s="290"/>
    </row>
    <row r="105" spans="1:9" ht="12.75" customHeight="1">
      <c r="A105" s="17" t="s">
        <v>146</v>
      </c>
      <c r="B105" s="33">
        <v>420462</v>
      </c>
      <c r="C105" s="19">
        <v>1743993</v>
      </c>
      <c r="D105" s="33" t="s">
        <v>8</v>
      </c>
      <c r="E105" s="33" t="s">
        <v>8</v>
      </c>
      <c r="F105" s="19">
        <v>30998</v>
      </c>
      <c r="G105" s="19">
        <v>12226</v>
      </c>
      <c r="H105" s="24"/>
      <c r="I105" s="29"/>
    </row>
    <row r="106" spans="1:9" ht="12.75" customHeight="1">
      <c r="A106" s="17" t="s">
        <v>147</v>
      </c>
      <c r="B106" s="33">
        <v>433394</v>
      </c>
      <c r="C106" s="19">
        <v>1758954</v>
      </c>
      <c r="D106" s="19">
        <v>848786</v>
      </c>
      <c r="E106" s="19">
        <v>910168</v>
      </c>
      <c r="F106" s="19">
        <v>32045</v>
      </c>
      <c r="G106" s="19">
        <v>13031</v>
      </c>
      <c r="H106" s="20"/>
      <c r="I106" s="29" t="s">
        <v>83</v>
      </c>
    </row>
    <row r="107" spans="1:9" ht="12.75" customHeight="1">
      <c r="A107" s="17"/>
      <c r="B107" s="53" t="s">
        <v>148</v>
      </c>
      <c r="C107" s="19"/>
      <c r="D107" s="19"/>
      <c r="E107" s="19"/>
      <c r="F107" s="19"/>
      <c r="G107" s="19"/>
      <c r="H107" s="24"/>
      <c r="I107" s="29"/>
    </row>
    <row r="108" spans="1:9" ht="12.75" customHeight="1">
      <c r="A108" s="17" t="s">
        <v>149</v>
      </c>
      <c r="B108" s="33">
        <v>443854</v>
      </c>
      <c r="C108" s="19">
        <v>1779040</v>
      </c>
      <c r="D108" s="33" t="s">
        <v>8</v>
      </c>
      <c r="E108" s="33" t="s">
        <v>8</v>
      </c>
      <c r="F108" s="19">
        <v>32783</v>
      </c>
      <c r="G108" s="19">
        <v>12286</v>
      </c>
      <c r="H108" s="24"/>
      <c r="I108" s="29"/>
    </row>
    <row r="109" spans="1:9" ht="12.75" customHeight="1">
      <c r="A109" s="17" t="s">
        <v>150</v>
      </c>
      <c r="B109" s="33">
        <v>452559</v>
      </c>
      <c r="C109" s="19">
        <v>1800086</v>
      </c>
      <c r="D109" s="33" t="s">
        <v>8</v>
      </c>
      <c r="E109" s="33" t="s">
        <v>8</v>
      </c>
      <c r="F109" s="19">
        <v>33391</v>
      </c>
      <c r="G109" s="19">
        <v>12312</v>
      </c>
      <c r="H109" s="20"/>
      <c r="I109" s="290" t="s">
        <v>200</v>
      </c>
    </row>
    <row r="110" spans="1:9" ht="12.75" customHeight="1">
      <c r="A110" s="17" t="s">
        <v>151</v>
      </c>
      <c r="B110" s="33">
        <v>463881</v>
      </c>
      <c r="C110" s="19">
        <v>1824205</v>
      </c>
      <c r="D110" s="33" t="s">
        <v>8</v>
      </c>
      <c r="E110" s="33" t="s">
        <v>8</v>
      </c>
      <c r="F110" s="19">
        <v>34343</v>
      </c>
      <c r="G110" s="19">
        <v>12644</v>
      </c>
      <c r="H110" s="24"/>
      <c r="I110" s="290"/>
    </row>
    <row r="111" spans="1:9" ht="12.75" customHeight="1">
      <c r="A111" s="17" t="s">
        <v>152</v>
      </c>
      <c r="B111" s="33">
        <v>474509</v>
      </c>
      <c r="C111" s="19">
        <v>1847525</v>
      </c>
      <c r="D111" s="33" t="s">
        <v>8</v>
      </c>
      <c r="E111" s="33" t="s">
        <v>8</v>
      </c>
      <c r="F111" s="19">
        <v>33947</v>
      </c>
      <c r="G111" s="19">
        <v>13031</v>
      </c>
      <c r="H111" s="24"/>
      <c r="I111" s="29"/>
    </row>
    <row r="112" spans="1:9" ht="12.75" customHeight="1">
      <c r="A112" s="17" t="s">
        <v>153</v>
      </c>
      <c r="B112" s="33">
        <v>483766</v>
      </c>
      <c r="C112" s="19">
        <v>1867978</v>
      </c>
      <c r="D112" s="19">
        <v>907382</v>
      </c>
      <c r="E112" s="19">
        <v>960596</v>
      </c>
      <c r="F112" s="19">
        <v>32182</v>
      </c>
      <c r="G112" s="19">
        <v>12936</v>
      </c>
      <c r="H112" s="20"/>
      <c r="I112" s="29" t="s">
        <v>83</v>
      </c>
    </row>
    <row r="113" spans="1:9" ht="12.75" customHeight="1">
      <c r="A113" s="17"/>
      <c r="B113" s="53" t="s">
        <v>154</v>
      </c>
      <c r="C113" s="19"/>
      <c r="D113" s="19"/>
      <c r="E113" s="19"/>
      <c r="F113" s="19"/>
      <c r="G113" s="19"/>
      <c r="H113" s="24"/>
      <c r="I113" s="29"/>
    </row>
    <row r="114" spans="1:9" ht="12.75" customHeight="1">
      <c r="A114" s="17" t="s">
        <v>155</v>
      </c>
      <c r="B114" s="33">
        <v>492507</v>
      </c>
      <c r="C114" s="19">
        <v>1889483</v>
      </c>
      <c r="D114" s="19">
        <v>918757</v>
      </c>
      <c r="E114" s="19">
        <v>970726</v>
      </c>
      <c r="F114" s="19">
        <v>30584</v>
      </c>
      <c r="G114" s="19">
        <v>12531</v>
      </c>
      <c r="H114" s="24"/>
      <c r="I114" s="29"/>
    </row>
    <row r="115" spans="1:9" ht="12.75" customHeight="1">
      <c r="A115" s="17" t="s">
        <v>156</v>
      </c>
      <c r="B115" s="33">
        <v>497348</v>
      </c>
      <c r="C115" s="19">
        <v>1909660</v>
      </c>
      <c r="D115" s="19">
        <v>929834</v>
      </c>
      <c r="E115" s="19">
        <v>979826</v>
      </c>
      <c r="F115" s="19">
        <v>28941</v>
      </c>
      <c r="G115" s="19">
        <v>12404</v>
      </c>
      <c r="H115" s="20"/>
      <c r="I115" s="290" t="s">
        <v>200</v>
      </c>
    </row>
    <row r="116" spans="1:9" ht="12.75" customHeight="1">
      <c r="A116" s="17" t="s">
        <v>157</v>
      </c>
      <c r="B116" s="33">
        <v>502671</v>
      </c>
      <c r="C116" s="19">
        <v>1927010</v>
      </c>
      <c r="D116" s="19">
        <v>938981</v>
      </c>
      <c r="E116" s="19">
        <v>988029</v>
      </c>
      <c r="F116" s="19">
        <v>28544</v>
      </c>
      <c r="G116" s="19">
        <v>12317</v>
      </c>
      <c r="H116" s="24"/>
      <c r="I116" s="290"/>
    </row>
    <row r="117" spans="1:9" ht="12.75" customHeight="1">
      <c r="A117" s="17" t="s">
        <v>158</v>
      </c>
      <c r="B117" s="33">
        <v>507666</v>
      </c>
      <c r="C117" s="19">
        <v>1943217</v>
      </c>
      <c r="D117" s="19">
        <v>947321</v>
      </c>
      <c r="E117" s="19">
        <v>995896</v>
      </c>
      <c r="F117" s="19">
        <v>27087</v>
      </c>
      <c r="G117" s="19">
        <v>12171</v>
      </c>
      <c r="H117" s="24"/>
      <c r="I117" s="29"/>
    </row>
    <row r="118" spans="1:9" ht="12.75" customHeight="1">
      <c r="A118" s="17" t="s">
        <v>159</v>
      </c>
      <c r="B118" s="33">
        <v>539740</v>
      </c>
      <c r="C118" s="19">
        <v>1960107</v>
      </c>
      <c r="D118" s="19">
        <v>954018</v>
      </c>
      <c r="E118" s="19">
        <v>1006089</v>
      </c>
      <c r="F118" s="19">
        <v>26313</v>
      </c>
      <c r="G118" s="19">
        <v>12874</v>
      </c>
      <c r="H118" s="20"/>
      <c r="I118" s="29" t="s">
        <v>83</v>
      </c>
    </row>
    <row r="119" spans="1:9" ht="12.75" customHeight="1">
      <c r="A119" s="17" t="s">
        <v>160</v>
      </c>
      <c r="B119" s="33">
        <v>546052</v>
      </c>
      <c r="C119" s="19">
        <v>1974066</v>
      </c>
      <c r="D119" s="19">
        <v>960068</v>
      </c>
      <c r="E119" s="19">
        <v>1013998</v>
      </c>
      <c r="F119" s="19">
        <v>25275</v>
      </c>
      <c r="G119" s="19">
        <v>12797</v>
      </c>
      <c r="H119" s="24"/>
      <c r="I119" s="29"/>
    </row>
    <row r="120" spans="1:9" ht="12.75" customHeight="1">
      <c r="A120" s="17" t="s">
        <v>161</v>
      </c>
      <c r="B120" s="33">
        <v>552382</v>
      </c>
      <c r="C120" s="19">
        <v>1987984</v>
      </c>
      <c r="D120" s="19">
        <v>966416</v>
      </c>
      <c r="E120" s="19">
        <v>1021568</v>
      </c>
      <c r="F120" s="19">
        <v>24806</v>
      </c>
      <c r="G120" s="19">
        <v>12697</v>
      </c>
      <c r="H120" s="20"/>
      <c r="I120" s="290" t="s">
        <v>200</v>
      </c>
    </row>
    <row r="121" spans="1:9" ht="12.75" customHeight="1">
      <c r="A121" s="17" t="s">
        <v>162</v>
      </c>
      <c r="B121" s="33">
        <v>557456</v>
      </c>
      <c r="C121" s="19">
        <v>2000525</v>
      </c>
      <c r="D121" s="19">
        <v>972137</v>
      </c>
      <c r="E121" s="19">
        <v>1028388</v>
      </c>
      <c r="F121" s="19">
        <v>24722</v>
      </c>
      <c r="G121" s="19">
        <v>12661</v>
      </c>
      <c r="H121" s="24"/>
      <c r="I121" s="290"/>
    </row>
    <row r="122" spans="1:9" ht="12.75" customHeight="1">
      <c r="A122" s="17" t="s">
        <v>163</v>
      </c>
      <c r="B122" s="33">
        <v>562375</v>
      </c>
      <c r="C122" s="19">
        <v>2012370</v>
      </c>
      <c r="D122" s="19">
        <v>978113</v>
      </c>
      <c r="E122" s="19">
        <v>1034257</v>
      </c>
      <c r="F122" s="19">
        <v>24864</v>
      </c>
      <c r="G122" s="19">
        <v>13083</v>
      </c>
      <c r="H122" s="24"/>
      <c r="I122" s="29"/>
    </row>
    <row r="123" spans="1:9" ht="12.75" customHeight="1">
      <c r="A123" s="17" t="s">
        <v>164</v>
      </c>
      <c r="B123" s="33">
        <v>567946</v>
      </c>
      <c r="C123" s="19">
        <v>2028536</v>
      </c>
      <c r="D123" s="19">
        <v>986919</v>
      </c>
      <c r="E123" s="19">
        <v>1041617</v>
      </c>
      <c r="F123" s="19">
        <v>24173</v>
      </c>
      <c r="G123" s="19">
        <v>12936</v>
      </c>
      <c r="H123" s="20"/>
      <c r="I123" s="29" t="s">
        <v>83</v>
      </c>
    </row>
    <row r="124" spans="1:9" ht="12.75" customHeight="1">
      <c r="A124" s="17" t="s">
        <v>165</v>
      </c>
      <c r="B124" s="33">
        <v>572410</v>
      </c>
      <c r="C124" s="19">
        <v>2036440</v>
      </c>
      <c r="D124" s="19">
        <v>990386</v>
      </c>
      <c r="E124" s="19">
        <v>1046054</v>
      </c>
      <c r="F124" s="19">
        <v>22597</v>
      </c>
      <c r="G124" s="19">
        <v>13404</v>
      </c>
      <c r="H124" s="24"/>
      <c r="I124" s="29"/>
    </row>
    <row r="125" spans="1:9" ht="12.75" customHeight="1">
      <c r="A125" s="17" t="s">
        <v>166</v>
      </c>
      <c r="B125" s="33">
        <v>577187</v>
      </c>
      <c r="C125" s="19">
        <v>2045375</v>
      </c>
      <c r="D125" s="19">
        <v>994558</v>
      </c>
      <c r="E125" s="19">
        <v>1050817</v>
      </c>
      <c r="F125" s="19">
        <v>22487</v>
      </c>
      <c r="G125" s="19">
        <v>12843</v>
      </c>
      <c r="H125" s="20"/>
      <c r="I125" s="290" t="s">
        <v>200</v>
      </c>
    </row>
    <row r="126" spans="1:9" ht="12.75" customHeight="1">
      <c r="A126" s="17" t="s">
        <v>167</v>
      </c>
      <c r="B126" s="33">
        <v>581795</v>
      </c>
      <c r="C126" s="19">
        <v>2054306</v>
      </c>
      <c r="D126" s="19">
        <v>998745</v>
      </c>
      <c r="E126" s="19">
        <v>1055561</v>
      </c>
      <c r="F126" s="19">
        <v>21870</v>
      </c>
      <c r="G126" s="19">
        <v>13785</v>
      </c>
      <c r="H126" s="24"/>
      <c r="I126" s="290"/>
    </row>
    <row r="127" spans="1:9" ht="12.75" customHeight="1">
      <c r="A127" s="17" t="s">
        <v>168</v>
      </c>
      <c r="B127" s="33">
        <v>587547</v>
      </c>
      <c r="C127" s="19">
        <v>2062297</v>
      </c>
      <c r="D127" s="19">
        <v>1002196</v>
      </c>
      <c r="E127" s="19">
        <v>1060101</v>
      </c>
      <c r="F127" s="19">
        <v>20930</v>
      </c>
      <c r="G127" s="19">
        <v>13719</v>
      </c>
      <c r="H127" s="24"/>
      <c r="I127" s="29"/>
    </row>
    <row r="128" spans="1:9" ht="12.75" customHeight="1">
      <c r="A128" s="17" t="s">
        <v>169</v>
      </c>
      <c r="B128" s="33">
        <v>602906</v>
      </c>
      <c r="C128" s="19">
        <v>2066569</v>
      </c>
      <c r="D128" s="19">
        <v>1003933</v>
      </c>
      <c r="E128" s="19">
        <v>1062636</v>
      </c>
      <c r="F128" s="19">
        <v>20649</v>
      </c>
      <c r="G128" s="19">
        <v>14003</v>
      </c>
      <c r="H128" s="20"/>
      <c r="I128" s="29" t="s">
        <v>83</v>
      </c>
    </row>
    <row r="129" spans="1:9" ht="12.75" customHeight="1">
      <c r="A129" s="17" t="s">
        <v>170</v>
      </c>
      <c r="B129" s="33">
        <v>612589</v>
      </c>
      <c r="C129" s="19">
        <v>2077689</v>
      </c>
      <c r="D129" s="19">
        <v>1009118</v>
      </c>
      <c r="E129" s="19">
        <v>1068571</v>
      </c>
      <c r="F129" s="19">
        <v>20103</v>
      </c>
      <c r="G129" s="19">
        <v>14342</v>
      </c>
      <c r="H129" s="24"/>
      <c r="I129" s="29"/>
    </row>
    <row r="130" spans="1:9" ht="12.75" customHeight="1">
      <c r="A130" s="17" t="s">
        <v>171</v>
      </c>
      <c r="B130" s="33">
        <v>621494</v>
      </c>
      <c r="C130" s="19">
        <v>2087097</v>
      </c>
      <c r="D130" s="19">
        <v>1013477</v>
      </c>
      <c r="E130" s="19">
        <v>1073620</v>
      </c>
      <c r="F130" s="19">
        <v>20546</v>
      </c>
      <c r="G130" s="19">
        <v>14673</v>
      </c>
      <c r="H130" s="20"/>
      <c r="I130" s="290" t="s">
        <v>200</v>
      </c>
    </row>
    <row r="131" spans="1:9" ht="12.75" customHeight="1">
      <c r="A131" s="17" t="s">
        <v>172</v>
      </c>
      <c r="B131" s="33">
        <v>627899</v>
      </c>
      <c r="C131" s="19">
        <v>2094129</v>
      </c>
      <c r="D131" s="19">
        <v>1016604</v>
      </c>
      <c r="E131" s="19">
        <v>1077525</v>
      </c>
      <c r="F131" s="19">
        <v>20370</v>
      </c>
      <c r="G131" s="19">
        <v>14822</v>
      </c>
      <c r="H131" s="24"/>
      <c r="I131" s="290"/>
    </row>
    <row r="132" spans="1:9" ht="12.75" customHeight="1">
      <c r="A132" s="17" t="s">
        <v>173</v>
      </c>
      <c r="B132" s="33">
        <v>633754</v>
      </c>
      <c r="C132" s="19">
        <v>2100206</v>
      </c>
      <c r="D132" s="19">
        <v>1019593</v>
      </c>
      <c r="E132" s="19">
        <v>1080613</v>
      </c>
      <c r="F132" s="19">
        <v>20303</v>
      </c>
      <c r="G132" s="19">
        <v>15288</v>
      </c>
      <c r="H132" s="24"/>
      <c r="I132" s="29"/>
    </row>
    <row r="133" spans="1:9" ht="12.75" customHeight="1">
      <c r="A133" s="17" t="s">
        <v>174</v>
      </c>
      <c r="B133" s="33">
        <v>645341</v>
      </c>
      <c r="C133" s="19">
        <v>2100315</v>
      </c>
      <c r="D133" s="19">
        <v>1019549</v>
      </c>
      <c r="E133" s="19">
        <v>1080766</v>
      </c>
      <c r="F133" s="19">
        <v>20808</v>
      </c>
      <c r="G133" s="19">
        <v>15756</v>
      </c>
      <c r="H133" s="20"/>
      <c r="I133" s="29" t="s">
        <v>83</v>
      </c>
    </row>
    <row r="134" spans="1:9" ht="12.75" customHeight="1">
      <c r="A134" s="17" t="s">
        <v>175</v>
      </c>
      <c r="B134" s="33">
        <v>652377</v>
      </c>
      <c r="C134" s="19">
        <v>2106399</v>
      </c>
      <c r="D134" s="19">
        <v>1022521</v>
      </c>
      <c r="E134" s="19">
        <v>1083878</v>
      </c>
      <c r="F134" s="19">
        <v>20392</v>
      </c>
      <c r="G134" s="19">
        <v>15309</v>
      </c>
      <c r="H134" s="24"/>
      <c r="I134" s="29"/>
    </row>
    <row r="135" spans="1:9" ht="12.75" customHeight="1">
      <c r="A135" s="17" t="s">
        <v>176</v>
      </c>
      <c r="B135" s="33">
        <v>661072</v>
      </c>
      <c r="C135" s="19">
        <v>2113688</v>
      </c>
      <c r="D135" s="19">
        <v>1026200</v>
      </c>
      <c r="E135" s="19">
        <v>1087488</v>
      </c>
      <c r="F135" s="19">
        <v>20407</v>
      </c>
      <c r="G135" s="19">
        <v>15880</v>
      </c>
      <c r="H135" s="20"/>
      <c r="I135" s="290" t="s">
        <v>200</v>
      </c>
    </row>
    <row r="136" spans="1:9" ht="12.75" customHeight="1">
      <c r="A136" s="17" t="s">
        <v>177</v>
      </c>
      <c r="B136" s="19">
        <v>668248</v>
      </c>
      <c r="C136" s="19">
        <v>2117768</v>
      </c>
      <c r="D136" s="19">
        <v>1027650</v>
      </c>
      <c r="E136" s="19">
        <v>1090118</v>
      </c>
      <c r="F136" s="19">
        <v>20514</v>
      </c>
      <c r="G136" s="19">
        <v>15825</v>
      </c>
      <c r="H136" s="24"/>
      <c r="I136" s="297"/>
    </row>
    <row r="137" spans="1:9" ht="12.75" customHeight="1">
      <c r="A137" s="23" t="s">
        <v>178</v>
      </c>
      <c r="B137" s="54">
        <v>674320</v>
      </c>
      <c r="C137" s="31">
        <v>2119577</v>
      </c>
      <c r="D137" s="31">
        <v>1027816</v>
      </c>
      <c r="E137" s="31">
        <v>1091761</v>
      </c>
      <c r="F137" s="31">
        <v>20537</v>
      </c>
      <c r="G137" s="31">
        <v>16879</v>
      </c>
      <c r="H137" s="55"/>
      <c r="I137" s="42"/>
    </row>
    <row r="138" spans="1:9" ht="12.75" customHeight="1">
      <c r="A138" s="23" t="s">
        <v>179</v>
      </c>
      <c r="B138" s="54">
        <v>680317</v>
      </c>
      <c r="C138" s="31">
        <v>2107700</v>
      </c>
      <c r="D138" s="31">
        <v>1022186</v>
      </c>
      <c r="E138" s="31">
        <v>1085514</v>
      </c>
      <c r="F138" s="31">
        <v>20536</v>
      </c>
      <c r="G138" s="31">
        <v>16702</v>
      </c>
      <c r="H138" s="55"/>
      <c r="I138" s="29" t="s">
        <v>201</v>
      </c>
    </row>
    <row r="139" spans="1:9" ht="12.75" customHeight="1">
      <c r="A139" s="17" t="s">
        <v>202</v>
      </c>
      <c r="B139" s="54">
        <v>688816</v>
      </c>
      <c r="C139" s="31">
        <v>2111893</v>
      </c>
      <c r="D139" s="31">
        <v>1024009</v>
      </c>
      <c r="E139" s="31">
        <v>1087884</v>
      </c>
      <c r="F139" s="31">
        <v>19878</v>
      </c>
      <c r="G139" s="31">
        <v>16429</v>
      </c>
      <c r="H139" s="35"/>
      <c r="I139" s="288" t="s">
        <v>203</v>
      </c>
    </row>
    <row r="140" spans="1:9" ht="12.75" customHeight="1">
      <c r="A140" s="17" t="s">
        <v>180</v>
      </c>
      <c r="B140" s="54">
        <v>695773</v>
      </c>
      <c r="C140" s="31">
        <v>2113611</v>
      </c>
      <c r="D140" s="31">
        <v>1024688</v>
      </c>
      <c r="E140" s="31">
        <v>1088923</v>
      </c>
      <c r="F140" s="31">
        <v>20268</v>
      </c>
      <c r="G140" s="31">
        <v>16979</v>
      </c>
      <c r="H140" s="35"/>
      <c r="I140" s="288"/>
    </row>
    <row r="141" spans="1:9" ht="12.75" customHeight="1" thickBot="1">
      <c r="A141" s="36" t="s">
        <v>204</v>
      </c>
      <c r="B141" s="56">
        <v>702465</v>
      </c>
      <c r="C141" s="38">
        <v>2115336</v>
      </c>
      <c r="D141" s="38">
        <v>1025329</v>
      </c>
      <c r="E141" s="38">
        <v>1090007</v>
      </c>
      <c r="F141" s="38">
        <v>19538</v>
      </c>
      <c r="G141" s="38">
        <v>17292</v>
      </c>
      <c r="H141" s="39"/>
      <c r="I141" s="289"/>
    </row>
    <row r="142" ht="12" customHeight="1"/>
    <row r="143" ht="13.5">
      <c r="E143" s="57"/>
    </row>
  </sheetData>
  <sheetProtection/>
  <mergeCells count="18">
    <mergeCell ref="H71:I71"/>
    <mergeCell ref="I115:I116"/>
    <mergeCell ref="I109:I110"/>
    <mergeCell ref="I103:I104"/>
    <mergeCell ref="I135:I136"/>
    <mergeCell ref="I130:I131"/>
    <mergeCell ref="I125:I126"/>
    <mergeCell ref="I120:I121"/>
    <mergeCell ref="I139:I141"/>
    <mergeCell ref="I98:I99"/>
    <mergeCell ref="H10:I10"/>
    <mergeCell ref="I63:I64"/>
    <mergeCell ref="I58:I59"/>
    <mergeCell ref="I53:I54"/>
    <mergeCell ref="I36:I37"/>
    <mergeCell ref="I17:I18"/>
    <mergeCell ref="I93:I94"/>
    <mergeCell ref="I87:I88"/>
  </mergeCells>
  <printOptions/>
  <pageMargins left="0.7874015748031497" right="0.7874015748031497" top="0.6692913385826772" bottom="0.6692913385826772" header="0.5118110236220472" footer="0.511811023622047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B79"/>
  <sheetViews>
    <sheetView zoomScalePageLayoutView="0" workbookViewId="0" topLeftCell="A1">
      <selection activeCell="F13" sqref="F13"/>
    </sheetView>
  </sheetViews>
  <sheetFormatPr defaultColWidth="8.00390625" defaultRowHeight="13.5"/>
  <cols>
    <col min="1" max="1" width="1.4921875" style="58" customWidth="1"/>
    <col min="2" max="2" width="7.875" style="58" customWidth="1"/>
    <col min="3" max="3" width="0.6171875" style="58" customWidth="1"/>
    <col min="4" max="4" width="8.125" style="59" customWidth="1"/>
    <col min="5" max="5" width="9.75390625" style="59" bestFit="1" customWidth="1"/>
    <col min="6" max="6" width="9.00390625" style="58" customWidth="1"/>
    <col min="7" max="13" width="7.625" style="58" customWidth="1"/>
    <col min="14" max="14" width="6.75390625" style="58" customWidth="1"/>
    <col min="15" max="15" width="1.4921875" style="58" customWidth="1"/>
    <col min="16" max="16" width="7.875" style="58" customWidth="1"/>
    <col min="17" max="17" width="0.6171875" style="58" customWidth="1"/>
    <col min="18" max="18" width="8.125" style="58" customWidth="1"/>
    <col min="19" max="19" width="9.75390625" style="58" customWidth="1"/>
    <col min="20" max="20" width="9.00390625" style="58" customWidth="1"/>
    <col min="21" max="28" width="7.625" style="58" customWidth="1"/>
    <col min="29" max="16384" width="8.00390625" style="58" customWidth="1"/>
  </cols>
  <sheetData>
    <row r="1" spans="5:19" ht="18.75">
      <c r="E1" s="60" t="s">
        <v>205</v>
      </c>
      <c r="F1" s="60"/>
      <c r="S1" s="60" t="s">
        <v>206</v>
      </c>
    </row>
    <row r="2" ht="17.25" customHeight="1"/>
    <row r="3" spans="1:8" ht="13.5" customHeight="1">
      <c r="A3" s="313" t="s">
        <v>207</v>
      </c>
      <c r="B3" s="313"/>
      <c r="C3" s="313"/>
      <c r="D3" s="313"/>
      <c r="E3" s="313"/>
      <c r="F3" s="313"/>
      <c r="G3" s="313"/>
      <c r="H3" s="313"/>
    </row>
    <row r="4" spans="1:14" ht="13.5" customHeight="1" thickBot="1">
      <c r="A4" s="61" t="s">
        <v>208</v>
      </c>
      <c r="B4" s="61"/>
      <c r="C4" s="61"/>
      <c r="D4" s="62"/>
      <c r="E4" s="62"/>
      <c r="F4" s="61"/>
      <c r="G4" s="61"/>
      <c r="H4" s="61"/>
      <c r="I4" s="63"/>
      <c r="J4" s="64"/>
      <c r="K4" s="64"/>
      <c r="L4" s="64"/>
      <c r="M4" s="64"/>
      <c r="N4" s="62" t="s">
        <v>209</v>
      </c>
    </row>
    <row r="5" spans="1:28" ht="15" customHeight="1" thickTop="1">
      <c r="A5" s="310" t="s">
        <v>210</v>
      </c>
      <c r="B5" s="310"/>
      <c r="C5" s="310"/>
      <c r="D5" s="307" t="s">
        <v>211</v>
      </c>
      <c r="E5" s="65"/>
      <c r="F5" s="65"/>
      <c r="G5" s="309" t="s">
        <v>212</v>
      </c>
      <c r="H5" s="310"/>
      <c r="I5" s="309" t="s">
        <v>213</v>
      </c>
      <c r="J5" s="310"/>
      <c r="K5" s="310"/>
      <c r="L5" s="310"/>
      <c r="M5" s="310"/>
      <c r="N5" s="310"/>
      <c r="O5" s="310" t="s">
        <v>210</v>
      </c>
      <c r="P5" s="310"/>
      <c r="Q5" s="310"/>
      <c r="R5" s="307" t="s">
        <v>211</v>
      </c>
      <c r="S5" s="65"/>
      <c r="T5" s="65"/>
      <c r="U5" s="309" t="s">
        <v>212</v>
      </c>
      <c r="V5" s="310"/>
      <c r="W5" s="309" t="s">
        <v>213</v>
      </c>
      <c r="X5" s="310"/>
      <c r="Y5" s="310"/>
      <c r="Z5" s="310"/>
      <c r="AA5" s="310"/>
      <c r="AB5" s="310"/>
    </row>
    <row r="6" spans="1:28" ht="15" customHeight="1">
      <c r="A6" s="311"/>
      <c r="B6" s="311"/>
      <c r="C6" s="311"/>
      <c r="D6" s="308"/>
      <c r="E6" s="311" t="s">
        <v>214</v>
      </c>
      <c r="F6" s="301" t="s">
        <v>215</v>
      </c>
      <c r="G6" s="301" t="s">
        <v>216</v>
      </c>
      <c r="H6" s="303" t="s">
        <v>217</v>
      </c>
      <c r="I6" s="305" t="s">
        <v>218</v>
      </c>
      <c r="J6" s="306"/>
      <c r="K6" s="306"/>
      <c r="L6" s="305" t="s">
        <v>219</v>
      </c>
      <c r="M6" s="306"/>
      <c r="N6" s="306"/>
      <c r="O6" s="311"/>
      <c r="P6" s="311"/>
      <c r="Q6" s="311"/>
      <c r="R6" s="308"/>
      <c r="S6" s="311" t="s">
        <v>214</v>
      </c>
      <c r="T6" s="301" t="s">
        <v>215</v>
      </c>
      <c r="U6" s="301" t="s">
        <v>216</v>
      </c>
      <c r="V6" s="303" t="s">
        <v>217</v>
      </c>
      <c r="W6" s="305" t="s">
        <v>218</v>
      </c>
      <c r="X6" s="306"/>
      <c r="Y6" s="306"/>
      <c r="Z6" s="305" t="s">
        <v>219</v>
      </c>
      <c r="AA6" s="306"/>
      <c r="AB6" s="306"/>
    </row>
    <row r="7" spans="1:28" ht="15" customHeight="1">
      <c r="A7" s="312"/>
      <c r="B7" s="312"/>
      <c r="C7" s="312"/>
      <c r="D7" s="304"/>
      <c r="E7" s="312"/>
      <c r="F7" s="302"/>
      <c r="G7" s="302"/>
      <c r="H7" s="304"/>
      <c r="I7" s="67" t="s">
        <v>220</v>
      </c>
      <c r="J7" s="68" t="s">
        <v>221</v>
      </c>
      <c r="K7" s="66" t="s">
        <v>222</v>
      </c>
      <c r="L7" s="67" t="s">
        <v>220</v>
      </c>
      <c r="M7" s="68" t="s">
        <v>221</v>
      </c>
      <c r="N7" s="66" t="s">
        <v>222</v>
      </c>
      <c r="O7" s="312"/>
      <c r="P7" s="312"/>
      <c r="Q7" s="312"/>
      <c r="R7" s="304"/>
      <c r="S7" s="312"/>
      <c r="T7" s="302"/>
      <c r="U7" s="302"/>
      <c r="V7" s="304"/>
      <c r="W7" s="67" t="s">
        <v>220</v>
      </c>
      <c r="X7" s="68" t="s">
        <v>221</v>
      </c>
      <c r="Y7" s="66" t="s">
        <v>222</v>
      </c>
      <c r="Z7" s="67" t="s">
        <v>220</v>
      </c>
      <c r="AA7" s="68" t="s">
        <v>221</v>
      </c>
      <c r="AB7" s="66" t="s">
        <v>222</v>
      </c>
    </row>
    <row r="8" spans="4:18" ht="5.25" customHeight="1">
      <c r="D8" s="69"/>
      <c r="R8" s="70"/>
    </row>
    <row r="9" spans="1:28" ht="11.25" customHeight="1">
      <c r="A9" s="300"/>
      <c r="B9" s="300"/>
      <c r="D9" s="72"/>
      <c r="E9" s="73"/>
      <c r="F9" s="73"/>
      <c r="G9" s="73"/>
      <c r="H9" s="73"/>
      <c r="I9" s="73"/>
      <c r="J9" s="73"/>
      <c r="K9" s="73"/>
      <c r="L9" s="73"/>
      <c r="M9" s="73"/>
      <c r="N9" s="73"/>
      <c r="O9" s="300" t="s">
        <v>223</v>
      </c>
      <c r="P9" s="300"/>
      <c r="R9" s="74">
        <v>5076</v>
      </c>
      <c r="S9" s="75">
        <v>17069</v>
      </c>
      <c r="T9" s="75">
        <v>8283</v>
      </c>
      <c r="U9" s="75">
        <v>108</v>
      </c>
      <c r="V9" s="75">
        <v>215</v>
      </c>
      <c r="W9" s="75">
        <v>333</v>
      </c>
      <c r="X9" s="75">
        <v>144</v>
      </c>
      <c r="Y9" s="75">
        <v>3</v>
      </c>
      <c r="Z9" s="75">
        <v>397</v>
      </c>
      <c r="AA9" s="75">
        <v>179</v>
      </c>
      <c r="AB9" s="75">
        <v>1</v>
      </c>
    </row>
    <row r="10" spans="1:28" ht="11.25" customHeight="1">
      <c r="A10" s="300" t="s">
        <v>224</v>
      </c>
      <c r="B10" s="300"/>
      <c r="D10" s="74">
        <v>702465</v>
      </c>
      <c r="E10" s="75">
        <v>2115336</v>
      </c>
      <c r="F10" s="75">
        <v>1025329</v>
      </c>
      <c r="G10" s="75">
        <v>19538</v>
      </c>
      <c r="H10" s="75">
        <v>17292</v>
      </c>
      <c r="I10" s="75">
        <v>41792</v>
      </c>
      <c r="J10" s="75">
        <v>48997</v>
      </c>
      <c r="K10" s="75">
        <v>704</v>
      </c>
      <c r="L10" s="75">
        <v>41792</v>
      </c>
      <c r="M10" s="75">
        <v>49595</v>
      </c>
      <c r="N10" s="75">
        <v>627</v>
      </c>
      <c r="O10" s="76"/>
      <c r="P10" s="76" t="s">
        <v>225</v>
      </c>
      <c r="R10" s="77">
        <v>772</v>
      </c>
      <c r="S10" s="78">
        <v>2250</v>
      </c>
      <c r="T10" s="78">
        <v>1074</v>
      </c>
      <c r="U10" s="78">
        <v>13</v>
      </c>
      <c r="V10" s="78">
        <v>33</v>
      </c>
      <c r="W10" s="79">
        <v>43</v>
      </c>
      <c r="X10" s="79">
        <v>17</v>
      </c>
      <c r="Y10" s="80">
        <v>0</v>
      </c>
      <c r="Z10" s="79">
        <v>58</v>
      </c>
      <c r="AA10" s="79">
        <v>10</v>
      </c>
      <c r="AB10" s="80">
        <v>0</v>
      </c>
    </row>
    <row r="11" spans="1:28" ht="11.25" customHeight="1">
      <c r="A11" s="76"/>
      <c r="B11" s="76"/>
      <c r="D11" s="74"/>
      <c r="E11" s="75"/>
      <c r="F11" s="75"/>
      <c r="G11" s="75"/>
      <c r="H11" s="75"/>
      <c r="I11" s="75"/>
      <c r="J11" s="75"/>
      <c r="K11" s="75"/>
      <c r="L11" s="75"/>
      <c r="M11" s="75"/>
      <c r="N11" s="75"/>
      <c r="O11" s="76"/>
      <c r="P11" s="76" t="s">
        <v>226</v>
      </c>
      <c r="R11" s="77">
        <v>652</v>
      </c>
      <c r="S11" s="78">
        <v>1808</v>
      </c>
      <c r="T11" s="78">
        <v>901</v>
      </c>
      <c r="U11" s="78">
        <v>8</v>
      </c>
      <c r="V11" s="78">
        <v>29</v>
      </c>
      <c r="W11" s="79">
        <v>30</v>
      </c>
      <c r="X11" s="79">
        <v>13</v>
      </c>
      <c r="Y11" s="80">
        <v>0</v>
      </c>
      <c r="Z11" s="79">
        <v>64</v>
      </c>
      <c r="AA11" s="79">
        <v>16</v>
      </c>
      <c r="AB11" s="80">
        <v>0</v>
      </c>
    </row>
    <row r="12" spans="1:28" ht="11.25" customHeight="1">
      <c r="A12" s="71"/>
      <c r="B12" s="71"/>
      <c r="D12" s="74"/>
      <c r="E12" s="75"/>
      <c r="F12" s="75"/>
      <c r="G12" s="75"/>
      <c r="H12" s="75"/>
      <c r="I12" s="75"/>
      <c r="J12" s="75"/>
      <c r="K12" s="75"/>
      <c r="L12" s="75"/>
      <c r="M12" s="75"/>
      <c r="N12" s="75"/>
      <c r="O12" s="76"/>
      <c r="P12" s="76" t="s">
        <v>227</v>
      </c>
      <c r="R12" s="77">
        <v>1746</v>
      </c>
      <c r="S12" s="78">
        <v>6621</v>
      </c>
      <c r="T12" s="78">
        <v>3208</v>
      </c>
      <c r="U12" s="78">
        <v>57</v>
      </c>
      <c r="V12" s="78">
        <v>77</v>
      </c>
      <c r="W12" s="79">
        <v>182</v>
      </c>
      <c r="X12" s="79">
        <v>70</v>
      </c>
      <c r="Y12" s="80">
        <v>2</v>
      </c>
      <c r="Z12" s="79">
        <v>143</v>
      </c>
      <c r="AA12" s="79">
        <v>77</v>
      </c>
      <c r="AB12" s="79">
        <v>1</v>
      </c>
    </row>
    <row r="13" spans="1:28" ht="11.25" customHeight="1">
      <c r="A13" s="300" t="s">
        <v>228</v>
      </c>
      <c r="B13" s="300"/>
      <c r="D13" s="74">
        <v>497193</v>
      </c>
      <c r="E13" s="81">
        <v>1446864</v>
      </c>
      <c r="F13" s="81">
        <v>700053</v>
      </c>
      <c r="G13" s="81">
        <v>13789</v>
      </c>
      <c r="H13" s="81">
        <v>11081</v>
      </c>
      <c r="I13" s="81">
        <v>27304</v>
      </c>
      <c r="J13" s="81">
        <v>37954</v>
      </c>
      <c r="K13" s="81">
        <v>574</v>
      </c>
      <c r="L13" s="81">
        <v>26806</v>
      </c>
      <c r="M13" s="81">
        <v>37524</v>
      </c>
      <c r="N13" s="81">
        <v>518</v>
      </c>
      <c r="O13" s="76"/>
      <c r="P13" s="76" t="s">
        <v>229</v>
      </c>
      <c r="R13" s="77">
        <v>1177</v>
      </c>
      <c r="S13" s="78">
        <v>4038</v>
      </c>
      <c r="T13" s="78">
        <v>1937</v>
      </c>
      <c r="U13" s="78">
        <v>19</v>
      </c>
      <c r="V13" s="78">
        <v>47</v>
      </c>
      <c r="W13" s="79">
        <v>54</v>
      </c>
      <c r="X13" s="79">
        <v>30</v>
      </c>
      <c r="Y13" s="79">
        <v>1</v>
      </c>
      <c r="Z13" s="79">
        <v>89</v>
      </c>
      <c r="AA13" s="79">
        <v>38</v>
      </c>
      <c r="AB13" s="80">
        <v>0</v>
      </c>
    </row>
    <row r="14" spans="1:28" ht="11.25" customHeight="1">
      <c r="A14" s="76"/>
      <c r="B14" s="76"/>
      <c r="D14" s="82"/>
      <c r="E14" s="75"/>
      <c r="F14" s="75"/>
      <c r="G14" s="75"/>
      <c r="H14" s="75"/>
      <c r="I14" s="75"/>
      <c r="J14" s="75"/>
      <c r="K14" s="75"/>
      <c r="L14" s="75"/>
      <c r="M14" s="75"/>
      <c r="N14" s="75"/>
      <c r="O14" s="76"/>
      <c r="P14" s="76" t="s">
        <v>230</v>
      </c>
      <c r="R14" s="77">
        <v>729</v>
      </c>
      <c r="S14" s="78">
        <v>2352</v>
      </c>
      <c r="T14" s="78">
        <v>1163</v>
      </c>
      <c r="U14" s="78">
        <v>11</v>
      </c>
      <c r="V14" s="78">
        <v>29</v>
      </c>
      <c r="W14" s="79">
        <v>24</v>
      </c>
      <c r="X14" s="79">
        <v>14</v>
      </c>
      <c r="Y14" s="80">
        <v>0</v>
      </c>
      <c r="Z14" s="79">
        <v>43</v>
      </c>
      <c r="AA14" s="79">
        <v>38</v>
      </c>
      <c r="AB14" s="80">
        <v>0</v>
      </c>
    </row>
    <row r="15" spans="1:28" ht="11.25" customHeight="1">
      <c r="A15" s="71"/>
      <c r="B15" s="71"/>
      <c r="D15" s="74"/>
      <c r="E15" s="75"/>
      <c r="F15" s="75"/>
      <c r="G15" s="75"/>
      <c r="H15" s="75"/>
      <c r="I15" s="75"/>
      <c r="J15" s="75"/>
      <c r="K15" s="75"/>
      <c r="L15" s="75"/>
      <c r="M15" s="75"/>
      <c r="N15" s="75"/>
      <c r="O15" s="76"/>
      <c r="P15" s="76"/>
      <c r="R15" s="74"/>
      <c r="S15" s="83"/>
      <c r="T15" s="83"/>
      <c r="U15" s="84"/>
      <c r="V15" s="83"/>
      <c r="W15" s="79"/>
      <c r="X15" s="79"/>
      <c r="Y15" s="79"/>
      <c r="Z15" s="79"/>
      <c r="AA15" s="79"/>
      <c r="AB15" s="79"/>
    </row>
    <row r="16" spans="1:28" ht="11.25" customHeight="1">
      <c r="A16" s="300" t="s">
        <v>231</v>
      </c>
      <c r="B16" s="300"/>
      <c r="D16" s="74">
        <v>205272</v>
      </c>
      <c r="E16" s="84">
        <v>668472</v>
      </c>
      <c r="F16" s="84">
        <v>325276</v>
      </c>
      <c r="G16" s="84">
        <v>5749</v>
      </c>
      <c r="H16" s="84">
        <v>6211</v>
      </c>
      <c r="I16" s="84">
        <v>14488</v>
      </c>
      <c r="J16" s="84">
        <v>11043</v>
      </c>
      <c r="K16" s="84">
        <v>130</v>
      </c>
      <c r="L16" s="84">
        <v>14986</v>
      </c>
      <c r="M16" s="84">
        <v>12071</v>
      </c>
      <c r="N16" s="84">
        <v>109</v>
      </c>
      <c r="O16" s="300" t="s">
        <v>232</v>
      </c>
      <c r="P16" s="300"/>
      <c r="R16" s="74">
        <v>15009</v>
      </c>
      <c r="S16" s="75">
        <v>48716</v>
      </c>
      <c r="T16" s="75">
        <v>23664</v>
      </c>
      <c r="U16" s="75">
        <v>387</v>
      </c>
      <c r="V16" s="75">
        <v>525</v>
      </c>
      <c r="W16" s="75">
        <v>721</v>
      </c>
      <c r="X16" s="75">
        <v>619</v>
      </c>
      <c r="Y16" s="75">
        <v>9</v>
      </c>
      <c r="Z16" s="75">
        <v>874</v>
      </c>
      <c r="AA16" s="75">
        <v>647</v>
      </c>
      <c r="AB16" s="75">
        <v>1</v>
      </c>
    </row>
    <row r="17" spans="1:28" ht="11.25" customHeight="1">
      <c r="A17" s="76"/>
      <c r="B17" s="76"/>
      <c r="D17" s="82"/>
      <c r="E17" s="78"/>
      <c r="F17" s="78"/>
      <c r="G17" s="78"/>
      <c r="H17" s="78"/>
      <c r="I17" s="79"/>
      <c r="J17" s="79"/>
      <c r="K17" s="79"/>
      <c r="L17" s="79"/>
      <c r="M17" s="79"/>
      <c r="N17" s="79"/>
      <c r="O17" s="76"/>
      <c r="P17" s="76" t="s">
        <v>233</v>
      </c>
      <c r="R17" s="77">
        <v>5460</v>
      </c>
      <c r="S17" s="78">
        <v>16068</v>
      </c>
      <c r="T17" s="78">
        <v>7746</v>
      </c>
      <c r="U17" s="78">
        <v>120</v>
      </c>
      <c r="V17" s="78">
        <v>182</v>
      </c>
      <c r="W17" s="79">
        <v>230</v>
      </c>
      <c r="X17" s="79">
        <v>201</v>
      </c>
      <c r="Y17" s="79">
        <v>2</v>
      </c>
      <c r="Z17" s="79">
        <v>358</v>
      </c>
      <c r="AA17" s="79">
        <v>224</v>
      </c>
      <c r="AB17" s="80">
        <v>0</v>
      </c>
    </row>
    <row r="18" spans="1:28" ht="11.25" customHeight="1">
      <c r="A18" s="76"/>
      <c r="B18" s="76"/>
      <c r="D18" s="77"/>
      <c r="E18" s="78"/>
      <c r="F18" s="78"/>
      <c r="G18" s="78"/>
      <c r="H18" s="78"/>
      <c r="I18" s="79"/>
      <c r="J18" s="79"/>
      <c r="K18" s="79"/>
      <c r="L18" s="79"/>
      <c r="M18" s="79"/>
      <c r="N18" s="79"/>
      <c r="O18" s="76"/>
      <c r="P18" s="76" t="s">
        <v>234</v>
      </c>
      <c r="R18" s="77">
        <v>1908</v>
      </c>
      <c r="S18" s="78">
        <v>7035</v>
      </c>
      <c r="T18" s="78">
        <v>3382</v>
      </c>
      <c r="U18" s="78">
        <v>75</v>
      </c>
      <c r="V18" s="78">
        <v>98</v>
      </c>
      <c r="W18" s="79">
        <v>140</v>
      </c>
      <c r="X18" s="79">
        <v>86</v>
      </c>
      <c r="Y18" s="79">
        <v>2</v>
      </c>
      <c r="Z18" s="79">
        <v>110</v>
      </c>
      <c r="AA18" s="79">
        <v>105</v>
      </c>
      <c r="AB18" s="80">
        <v>0</v>
      </c>
    </row>
    <row r="19" spans="1:28" ht="11.25" customHeight="1">
      <c r="A19" s="76"/>
      <c r="B19" s="76" t="s">
        <v>235</v>
      </c>
      <c r="D19" s="77">
        <v>147912</v>
      </c>
      <c r="E19" s="78">
        <v>404514</v>
      </c>
      <c r="F19" s="78">
        <v>191603</v>
      </c>
      <c r="G19" s="78">
        <v>3797</v>
      </c>
      <c r="H19" s="78">
        <v>3298</v>
      </c>
      <c r="I19" s="79">
        <v>6807</v>
      </c>
      <c r="J19" s="79">
        <v>10385</v>
      </c>
      <c r="K19" s="79">
        <v>293</v>
      </c>
      <c r="L19" s="79">
        <v>6638</v>
      </c>
      <c r="M19" s="79">
        <v>10701</v>
      </c>
      <c r="N19" s="79">
        <v>271</v>
      </c>
      <c r="O19" s="76"/>
      <c r="P19" s="76" t="s">
        <v>236</v>
      </c>
      <c r="R19" s="77">
        <v>3844</v>
      </c>
      <c r="S19" s="78">
        <v>12731</v>
      </c>
      <c r="T19" s="78">
        <v>6219</v>
      </c>
      <c r="U19" s="78">
        <v>113</v>
      </c>
      <c r="V19" s="78">
        <v>105</v>
      </c>
      <c r="W19" s="79">
        <v>174</v>
      </c>
      <c r="X19" s="79">
        <v>171</v>
      </c>
      <c r="Y19" s="79">
        <v>3</v>
      </c>
      <c r="Z19" s="79">
        <v>201</v>
      </c>
      <c r="AA19" s="79">
        <v>168</v>
      </c>
      <c r="AB19" s="80">
        <v>0</v>
      </c>
    </row>
    <row r="20" spans="1:28" ht="11.25" customHeight="1">
      <c r="A20" s="76"/>
      <c r="B20" s="76" t="s">
        <v>237</v>
      </c>
      <c r="D20" s="77">
        <v>51670</v>
      </c>
      <c r="E20" s="78">
        <v>150417</v>
      </c>
      <c r="F20" s="78">
        <v>72954</v>
      </c>
      <c r="G20" s="78">
        <v>1638</v>
      </c>
      <c r="H20" s="78">
        <v>1135</v>
      </c>
      <c r="I20" s="79">
        <v>2788</v>
      </c>
      <c r="J20" s="79">
        <v>3859</v>
      </c>
      <c r="K20" s="79">
        <v>71</v>
      </c>
      <c r="L20" s="79">
        <v>2917</v>
      </c>
      <c r="M20" s="79">
        <v>4230</v>
      </c>
      <c r="N20" s="79">
        <v>99</v>
      </c>
      <c r="O20" s="76"/>
      <c r="P20" s="76" t="s">
        <v>238</v>
      </c>
      <c r="R20" s="77">
        <v>1092</v>
      </c>
      <c r="S20" s="78">
        <v>3467</v>
      </c>
      <c r="T20" s="78">
        <v>1710</v>
      </c>
      <c r="U20" s="78">
        <v>28</v>
      </c>
      <c r="V20" s="78">
        <v>46</v>
      </c>
      <c r="W20" s="79">
        <v>36</v>
      </c>
      <c r="X20" s="79">
        <v>61</v>
      </c>
      <c r="Y20" s="80">
        <v>0</v>
      </c>
      <c r="Z20" s="79">
        <v>64</v>
      </c>
      <c r="AA20" s="79">
        <v>54</v>
      </c>
      <c r="AB20" s="80">
        <v>0</v>
      </c>
    </row>
    <row r="21" spans="1:28" ht="11.25" customHeight="1">
      <c r="A21" s="76"/>
      <c r="B21" s="76" t="s">
        <v>239</v>
      </c>
      <c r="D21" s="77">
        <v>23589</v>
      </c>
      <c r="E21" s="78">
        <v>66821</v>
      </c>
      <c r="F21" s="78">
        <v>32057</v>
      </c>
      <c r="G21" s="78">
        <v>704</v>
      </c>
      <c r="H21" s="78">
        <v>582</v>
      </c>
      <c r="I21" s="79">
        <v>1171</v>
      </c>
      <c r="J21" s="79">
        <v>1867</v>
      </c>
      <c r="K21" s="79">
        <v>59</v>
      </c>
      <c r="L21" s="79">
        <v>1219</v>
      </c>
      <c r="M21" s="79">
        <v>2018</v>
      </c>
      <c r="N21" s="79">
        <v>29</v>
      </c>
      <c r="O21" s="76"/>
      <c r="P21" s="76" t="s">
        <v>240</v>
      </c>
      <c r="R21" s="77">
        <v>1376</v>
      </c>
      <c r="S21" s="78">
        <v>5106</v>
      </c>
      <c r="T21" s="78">
        <v>2514</v>
      </c>
      <c r="U21" s="78">
        <v>26</v>
      </c>
      <c r="V21" s="78">
        <v>43</v>
      </c>
      <c r="W21" s="79">
        <v>70</v>
      </c>
      <c r="X21" s="79">
        <v>55</v>
      </c>
      <c r="Y21" s="80">
        <v>1</v>
      </c>
      <c r="Z21" s="79">
        <v>76</v>
      </c>
      <c r="AA21" s="79">
        <v>61</v>
      </c>
      <c r="AB21" s="80">
        <v>1</v>
      </c>
    </row>
    <row r="22" spans="1:28" ht="11.25" customHeight="1">
      <c r="A22" s="76"/>
      <c r="B22" s="76" t="s">
        <v>241</v>
      </c>
      <c r="D22" s="77">
        <v>35001</v>
      </c>
      <c r="E22" s="78">
        <v>103978</v>
      </c>
      <c r="F22" s="78">
        <v>50506</v>
      </c>
      <c r="G22" s="78">
        <v>824</v>
      </c>
      <c r="H22" s="78">
        <v>751</v>
      </c>
      <c r="I22" s="79">
        <v>1377</v>
      </c>
      <c r="J22" s="79">
        <v>2580</v>
      </c>
      <c r="K22" s="79">
        <v>28</v>
      </c>
      <c r="L22" s="79">
        <v>1352</v>
      </c>
      <c r="M22" s="79">
        <v>2571</v>
      </c>
      <c r="N22" s="79">
        <v>12</v>
      </c>
      <c r="O22" s="76"/>
      <c r="P22" s="76" t="s">
        <v>242</v>
      </c>
      <c r="R22" s="77">
        <v>603</v>
      </c>
      <c r="S22" s="78">
        <v>2085</v>
      </c>
      <c r="T22" s="78">
        <v>1020</v>
      </c>
      <c r="U22" s="78">
        <v>11</v>
      </c>
      <c r="V22" s="78">
        <v>24</v>
      </c>
      <c r="W22" s="79">
        <v>34</v>
      </c>
      <c r="X22" s="79">
        <v>19</v>
      </c>
      <c r="Y22" s="80">
        <v>1</v>
      </c>
      <c r="Z22" s="79">
        <v>38</v>
      </c>
      <c r="AA22" s="79">
        <v>9</v>
      </c>
      <c r="AB22" s="80">
        <v>0</v>
      </c>
    </row>
    <row r="23" spans="1:28" ht="11.25" customHeight="1">
      <c r="A23" s="76"/>
      <c r="B23" s="76" t="s">
        <v>243</v>
      </c>
      <c r="D23" s="77">
        <v>25264</v>
      </c>
      <c r="E23" s="78">
        <v>75978</v>
      </c>
      <c r="F23" s="78">
        <v>36930</v>
      </c>
      <c r="G23" s="78">
        <v>803</v>
      </c>
      <c r="H23" s="78">
        <v>520</v>
      </c>
      <c r="I23" s="79">
        <v>1773</v>
      </c>
      <c r="J23" s="79">
        <v>1694</v>
      </c>
      <c r="K23" s="79">
        <v>16</v>
      </c>
      <c r="L23" s="79">
        <v>1824</v>
      </c>
      <c r="M23" s="79">
        <v>1575</v>
      </c>
      <c r="N23" s="79">
        <v>24</v>
      </c>
      <c r="O23" s="76"/>
      <c r="P23" s="76" t="s">
        <v>244</v>
      </c>
      <c r="R23" s="77">
        <v>726</v>
      </c>
      <c r="S23" s="78">
        <v>2224</v>
      </c>
      <c r="T23" s="78">
        <v>1073</v>
      </c>
      <c r="U23" s="78">
        <v>14</v>
      </c>
      <c r="V23" s="78">
        <v>27</v>
      </c>
      <c r="W23" s="79">
        <v>37</v>
      </c>
      <c r="X23" s="79">
        <v>26</v>
      </c>
      <c r="Y23" s="80">
        <v>0</v>
      </c>
      <c r="Z23" s="79">
        <v>27</v>
      </c>
      <c r="AA23" s="79">
        <v>26</v>
      </c>
      <c r="AB23" s="80">
        <v>0</v>
      </c>
    </row>
    <row r="24" spans="1:28" ht="11.25" customHeight="1">
      <c r="A24" s="76"/>
      <c r="B24" s="76" t="s">
        <v>245</v>
      </c>
      <c r="D24" s="77">
        <v>18731</v>
      </c>
      <c r="E24" s="78">
        <v>55047</v>
      </c>
      <c r="F24" s="78">
        <v>26798</v>
      </c>
      <c r="G24" s="78">
        <v>518</v>
      </c>
      <c r="H24" s="78">
        <v>456</v>
      </c>
      <c r="I24" s="79">
        <v>770</v>
      </c>
      <c r="J24" s="79">
        <v>1265</v>
      </c>
      <c r="K24" s="79">
        <v>19</v>
      </c>
      <c r="L24" s="79">
        <v>717</v>
      </c>
      <c r="M24" s="79">
        <v>1263</v>
      </c>
      <c r="N24" s="80">
        <v>23</v>
      </c>
      <c r="O24" s="76"/>
      <c r="P24" s="76"/>
      <c r="R24" s="74"/>
      <c r="S24" s="83"/>
      <c r="T24" s="83"/>
      <c r="U24" s="84"/>
      <c r="V24" s="83"/>
      <c r="W24" s="79"/>
      <c r="X24" s="79"/>
      <c r="Y24" s="79"/>
      <c r="Z24" s="79"/>
      <c r="AA24" s="79"/>
      <c r="AB24" s="79"/>
    </row>
    <row r="25" spans="1:28" ht="11.25" customHeight="1">
      <c r="A25" s="76"/>
      <c r="B25" s="76" t="s">
        <v>246</v>
      </c>
      <c r="D25" s="77">
        <v>7371</v>
      </c>
      <c r="E25" s="78">
        <v>23947</v>
      </c>
      <c r="F25" s="78">
        <v>11571</v>
      </c>
      <c r="G25" s="78">
        <v>142</v>
      </c>
      <c r="H25" s="78">
        <v>270</v>
      </c>
      <c r="I25" s="79">
        <v>408</v>
      </c>
      <c r="J25" s="79">
        <v>309</v>
      </c>
      <c r="K25" s="79">
        <v>8</v>
      </c>
      <c r="L25" s="79">
        <v>508</v>
      </c>
      <c r="M25" s="79">
        <v>372</v>
      </c>
      <c r="N25" s="80">
        <v>0</v>
      </c>
      <c r="O25" s="300" t="s">
        <v>247</v>
      </c>
      <c r="P25" s="300"/>
      <c r="R25" s="74">
        <v>17779</v>
      </c>
      <c r="S25" s="75">
        <v>57528</v>
      </c>
      <c r="T25" s="75">
        <v>28308</v>
      </c>
      <c r="U25" s="75">
        <v>406</v>
      </c>
      <c r="V25" s="75">
        <v>572</v>
      </c>
      <c r="W25" s="75">
        <v>1113</v>
      </c>
      <c r="X25" s="75">
        <v>1026</v>
      </c>
      <c r="Y25" s="75">
        <v>12</v>
      </c>
      <c r="Z25" s="75">
        <v>1332</v>
      </c>
      <c r="AA25" s="75">
        <v>1045</v>
      </c>
      <c r="AB25" s="75">
        <v>17</v>
      </c>
    </row>
    <row r="26" spans="1:28" ht="11.25" customHeight="1">
      <c r="A26" s="76"/>
      <c r="B26" s="76" t="s">
        <v>248</v>
      </c>
      <c r="D26" s="77">
        <v>13258</v>
      </c>
      <c r="E26" s="78">
        <v>42306</v>
      </c>
      <c r="F26" s="78">
        <v>20414</v>
      </c>
      <c r="G26" s="78">
        <v>362</v>
      </c>
      <c r="H26" s="78">
        <v>342</v>
      </c>
      <c r="I26" s="79">
        <v>661</v>
      </c>
      <c r="J26" s="79">
        <v>986</v>
      </c>
      <c r="K26" s="79">
        <v>1</v>
      </c>
      <c r="L26" s="79">
        <v>738</v>
      </c>
      <c r="M26" s="79">
        <v>1077</v>
      </c>
      <c r="N26" s="79">
        <v>0</v>
      </c>
      <c r="O26" s="76"/>
      <c r="P26" s="76" t="s">
        <v>249</v>
      </c>
      <c r="R26" s="77">
        <v>3159</v>
      </c>
      <c r="S26" s="78">
        <v>8824</v>
      </c>
      <c r="T26" s="78">
        <v>4847</v>
      </c>
      <c r="U26" s="78">
        <v>66</v>
      </c>
      <c r="V26" s="78">
        <v>65</v>
      </c>
      <c r="W26" s="79">
        <v>357</v>
      </c>
      <c r="X26" s="79">
        <v>477</v>
      </c>
      <c r="Y26" s="80">
        <v>1</v>
      </c>
      <c r="Z26" s="79">
        <v>395</v>
      </c>
      <c r="AA26" s="79">
        <v>413</v>
      </c>
      <c r="AB26" s="79">
        <v>14</v>
      </c>
    </row>
    <row r="27" spans="1:28" ht="11.25" customHeight="1">
      <c r="A27" s="76"/>
      <c r="B27" s="76" t="s">
        <v>250</v>
      </c>
      <c r="D27" s="77">
        <v>20903</v>
      </c>
      <c r="E27" s="78">
        <v>66194</v>
      </c>
      <c r="F27" s="78">
        <v>32394</v>
      </c>
      <c r="G27" s="78">
        <v>640</v>
      </c>
      <c r="H27" s="78">
        <v>472</v>
      </c>
      <c r="I27" s="79">
        <v>1179</v>
      </c>
      <c r="J27" s="79">
        <v>1768</v>
      </c>
      <c r="K27" s="79">
        <v>5</v>
      </c>
      <c r="L27" s="79">
        <v>1205</v>
      </c>
      <c r="M27" s="79">
        <v>1584</v>
      </c>
      <c r="N27" s="79">
        <v>0</v>
      </c>
      <c r="O27" s="76"/>
      <c r="P27" s="76" t="s">
        <v>251</v>
      </c>
      <c r="R27" s="77">
        <v>1598</v>
      </c>
      <c r="S27" s="78">
        <v>5809</v>
      </c>
      <c r="T27" s="78">
        <v>2766</v>
      </c>
      <c r="U27" s="78">
        <v>40</v>
      </c>
      <c r="V27" s="78">
        <v>50</v>
      </c>
      <c r="W27" s="79">
        <v>97</v>
      </c>
      <c r="X27" s="79">
        <v>83</v>
      </c>
      <c r="Y27" s="80">
        <v>0</v>
      </c>
      <c r="Z27" s="79">
        <v>105</v>
      </c>
      <c r="AA27" s="79">
        <v>94</v>
      </c>
      <c r="AB27" s="79">
        <v>2</v>
      </c>
    </row>
    <row r="28" spans="1:28" ht="11.25" customHeight="1">
      <c r="A28" s="76"/>
      <c r="B28" s="76" t="s">
        <v>252</v>
      </c>
      <c r="D28" s="77">
        <v>11617</v>
      </c>
      <c r="E28" s="78">
        <v>35649</v>
      </c>
      <c r="F28" s="78">
        <v>17221</v>
      </c>
      <c r="G28" s="78">
        <v>334</v>
      </c>
      <c r="H28" s="78">
        <v>350</v>
      </c>
      <c r="I28" s="79">
        <v>640</v>
      </c>
      <c r="J28" s="79">
        <v>777</v>
      </c>
      <c r="K28" s="79">
        <v>5</v>
      </c>
      <c r="L28" s="79">
        <v>709</v>
      </c>
      <c r="M28" s="79">
        <v>801</v>
      </c>
      <c r="N28" s="79">
        <v>11</v>
      </c>
      <c r="O28" s="76"/>
      <c r="P28" s="76" t="s">
        <v>253</v>
      </c>
      <c r="R28" s="77">
        <v>3322</v>
      </c>
      <c r="S28" s="78">
        <v>10902</v>
      </c>
      <c r="T28" s="78">
        <v>5344</v>
      </c>
      <c r="U28" s="78">
        <v>85</v>
      </c>
      <c r="V28" s="78">
        <v>97</v>
      </c>
      <c r="W28" s="79">
        <v>255</v>
      </c>
      <c r="X28" s="79">
        <v>121</v>
      </c>
      <c r="Y28" s="79">
        <v>5</v>
      </c>
      <c r="Z28" s="79">
        <v>225</v>
      </c>
      <c r="AA28" s="79">
        <v>133</v>
      </c>
      <c r="AB28" s="80">
        <v>1</v>
      </c>
    </row>
    <row r="29" spans="1:28" ht="11.25" customHeight="1">
      <c r="A29" s="76"/>
      <c r="B29" s="76" t="s">
        <v>254</v>
      </c>
      <c r="D29" s="77">
        <v>17617</v>
      </c>
      <c r="E29" s="78">
        <v>51715</v>
      </c>
      <c r="F29" s="78">
        <v>25684</v>
      </c>
      <c r="G29" s="78">
        <v>500</v>
      </c>
      <c r="H29" s="78">
        <v>331</v>
      </c>
      <c r="I29" s="79">
        <v>1758</v>
      </c>
      <c r="J29" s="79">
        <v>2292</v>
      </c>
      <c r="K29" s="79">
        <v>12</v>
      </c>
      <c r="L29" s="79">
        <v>1605</v>
      </c>
      <c r="M29" s="79">
        <v>1777</v>
      </c>
      <c r="N29" s="79">
        <v>1</v>
      </c>
      <c r="O29" s="76"/>
      <c r="P29" s="76" t="s">
        <v>255</v>
      </c>
      <c r="R29" s="77">
        <v>1540</v>
      </c>
      <c r="S29" s="78">
        <v>5016</v>
      </c>
      <c r="T29" s="78">
        <v>2416</v>
      </c>
      <c r="U29" s="78">
        <v>27</v>
      </c>
      <c r="V29" s="78">
        <v>59</v>
      </c>
      <c r="W29" s="79">
        <v>44</v>
      </c>
      <c r="X29" s="79">
        <v>53</v>
      </c>
      <c r="Y29" s="79">
        <v>1</v>
      </c>
      <c r="Z29" s="79">
        <v>100</v>
      </c>
      <c r="AA29" s="79">
        <v>52</v>
      </c>
      <c r="AB29" s="80">
        <v>0</v>
      </c>
    </row>
    <row r="30" spans="1:28" ht="11.25" customHeight="1">
      <c r="A30" s="76"/>
      <c r="B30" s="76" t="s">
        <v>256</v>
      </c>
      <c r="C30" s="85"/>
      <c r="D30" s="77">
        <v>20300</v>
      </c>
      <c r="E30" s="78">
        <v>62650</v>
      </c>
      <c r="F30" s="78">
        <v>30268</v>
      </c>
      <c r="G30" s="78">
        <v>445</v>
      </c>
      <c r="H30" s="78">
        <v>557</v>
      </c>
      <c r="I30" s="79">
        <v>937</v>
      </c>
      <c r="J30" s="79">
        <v>1122</v>
      </c>
      <c r="K30" s="79">
        <v>13</v>
      </c>
      <c r="L30" s="79">
        <v>988</v>
      </c>
      <c r="M30" s="79">
        <v>1192</v>
      </c>
      <c r="N30" s="79">
        <v>7</v>
      </c>
      <c r="O30" s="76"/>
      <c r="P30" s="76" t="s">
        <v>257</v>
      </c>
      <c r="R30" s="77">
        <v>4008</v>
      </c>
      <c r="S30" s="78">
        <v>13190</v>
      </c>
      <c r="T30" s="78">
        <v>6374</v>
      </c>
      <c r="U30" s="78">
        <v>96</v>
      </c>
      <c r="V30" s="78">
        <v>136</v>
      </c>
      <c r="W30" s="79">
        <v>169</v>
      </c>
      <c r="X30" s="79">
        <v>156</v>
      </c>
      <c r="Y30" s="79">
        <v>3</v>
      </c>
      <c r="Z30" s="79">
        <v>245</v>
      </c>
      <c r="AA30" s="79">
        <v>174</v>
      </c>
      <c r="AB30" s="80">
        <v>0</v>
      </c>
    </row>
    <row r="31" spans="1:28" ht="11.25" customHeight="1">
      <c r="A31" s="76"/>
      <c r="B31" s="76" t="s">
        <v>258</v>
      </c>
      <c r="C31" s="85"/>
      <c r="D31" s="77">
        <v>45388</v>
      </c>
      <c r="E31" s="78">
        <v>133530</v>
      </c>
      <c r="F31" s="78">
        <v>65485</v>
      </c>
      <c r="G31" s="78">
        <v>1383</v>
      </c>
      <c r="H31" s="78">
        <v>887</v>
      </c>
      <c r="I31" s="79">
        <v>2256</v>
      </c>
      <c r="J31" s="79">
        <v>3751</v>
      </c>
      <c r="K31" s="79">
        <v>19</v>
      </c>
      <c r="L31" s="79">
        <v>2341</v>
      </c>
      <c r="M31" s="79">
        <v>3663</v>
      </c>
      <c r="N31" s="79">
        <v>13</v>
      </c>
      <c r="O31" s="76"/>
      <c r="P31" s="76" t="s">
        <v>259</v>
      </c>
      <c r="R31" s="77">
        <v>3226</v>
      </c>
      <c r="S31" s="78">
        <v>10868</v>
      </c>
      <c r="T31" s="78">
        <v>5178</v>
      </c>
      <c r="U31" s="78">
        <v>64</v>
      </c>
      <c r="V31" s="78">
        <v>129</v>
      </c>
      <c r="W31" s="79">
        <v>145</v>
      </c>
      <c r="X31" s="79">
        <v>107</v>
      </c>
      <c r="Y31" s="79">
        <v>0</v>
      </c>
      <c r="Z31" s="79">
        <v>226</v>
      </c>
      <c r="AA31" s="79">
        <v>145</v>
      </c>
      <c r="AB31" s="80">
        <v>0</v>
      </c>
    </row>
    <row r="32" spans="1:28" ht="11.25" customHeight="1">
      <c r="A32" s="76"/>
      <c r="B32" s="76" t="s">
        <v>260</v>
      </c>
      <c r="C32" s="85"/>
      <c r="D32" s="77">
        <v>31859</v>
      </c>
      <c r="E32" s="79">
        <v>95025</v>
      </c>
      <c r="F32" s="79">
        <v>46934</v>
      </c>
      <c r="G32" s="79">
        <v>900</v>
      </c>
      <c r="H32" s="79">
        <v>562</v>
      </c>
      <c r="I32" s="79">
        <v>2279</v>
      </c>
      <c r="J32" s="79">
        <v>3642</v>
      </c>
      <c r="K32" s="79">
        <v>19</v>
      </c>
      <c r="L32" s="79">
        <v>1810</v>
      </c>
      <c r="M32" s="79">
        <v>3130</v>
      </c>
      <c r="N32" s="79">
        <v>27</v>
      </c>
      <c r="O32" s="76"/>
      <c r="P32" s="76" t="s">
        <v>261</v>
      </c>
      <c r="R32" s="77">
        <v>926</v>
      </c>
      <c r="S32" s="78">
        <v>2919</v>
      </c>
      <c r="T32" s="78">
        <v>1383</v>
      </c>
      <c r="U32" s="78">
        <v>28</v>
      </c>
      <c r="V32" s="78">
        <v>36</v>
      </c>
      <c r="W32" s="79">
        <v>46</v>
      </c>
      <c r="X32" s="79">
        <v>29</v>
      </c>
      <c r="Y32" s="80">
        <v>2</v>
      </c>
      <c r="Z32" s="79">
        <v>36</v>
      </c>
      <c r="AA32" s="79">
        <v>34</v>
      </c>
      <c r="AB32" s="79">
        <v>0</v>
      </c>
    </row>
    <row r="33" spans="1:28" ht="11.25" customHeight="1">
      <c r="A33" s="76"/>
      <c r="B33" s="76" t="s">
        <v>262</v>
      </c>
      <c r="C33" s="85"/>
      <c r="D33" s="86">
        <v>9294</v>
      </c>
      <c r="E33" s="87">
        <v>30624</v>
      </c>
      <c r="F33" s="87">
        <v>14848</v>
      </c>
      <c r="G33" s="87">
        <v>193</v>
      </c>
      <c r="H33" s="87">
        <v>280</v>
      </c>
      <c r="I33" s="87">
        <v>686</v>
      </c>
      <c r="J33" s="87">
        <v>340</v>
      </c>
      <c r="K33" s="87">
        <v>2</v>
      </c>
      <c r="L33" s="87">
        <v>609</v>
      </c>
      <c r="M33" s="87">
        <v>383</v>
      </c>
      <c r="N33" s="87">
        <v>1</v>
      </c>
      <c r="O33" s="76"/>
      <c r="P33" s="76"/>
      <c r="R33" s="74"/>
      <c r="S33" s="83"/>
      <c r="T33" s="83"/>
      <c r="U33" s="84"/>
      <c r="V33" s="83"/>
      <c r="W33" s="79"/>
      <c r="X33" s="79"/>
      <c r="Y33" s="79"/>
      <c r="Z33" s="79"/>
      <c r="AA33" s="79"/>
      <c r="AB33" s="79"/>
    </row>
    <row r="34" spans="1:28" ht="11.25" customHeight="1">
      <c r="A34" s="71"/>
      <c r="B34" s="76" t="s">
        <v>263</v>
      </c>
      <c r="C34" s="85"/>
      <c r="D34" s="77">
        <v>17419</v>
      </c>
      <c r="E34" s="78">
        <v>48469</v>
      </c>
      <c r="F34" s="78">
        <v>24386</v>
      </c>
      <c r="G34" s="78">
        <v>606</v>
      </c>
      <c r="H34" s="78">
        <v>288</v>
      </c>
      <c r="I34" s="79">
        <v>1814</v>
      </c>
      <c r="J34" s="79">
        <v>1317</v>
      </c>
      <c r="K34" s="79">
        <v>4</v>
      </c>
      <c r="L34" s="79">
        <v>1626</v>
      </c>
      <c r="M34" s="79">
        <v>1187</v>
      </c>
      <c r="N34" s="79">
        <v>0</v>
      </c>
      <c r="O34" s="300" t="s">
        <v>264</v>
      </c>
      <c r="P34" s="300"/>
      <c r="R34" s="74">
        <v>6646</v>
      </c>
      <c r="S34" s="75">
        <v>21289</v>
      </c>
      <c r="T34" s="75">
        <v>10441</v>
      </c>
      <c r="U34" s="75">
        <v>140</v>
      </c>
      <c r="V34" s="75">
        <v>152</v>
      </c>
      <c r="W34" s="75">
        <v>411</v>
      </c>
      <c r="X34" s="75">
        <v>275</v>
      </c>
      <c r="Y34" s="75">
        <v>4</v>
      </c>
      <c r="Z34" s="75">
        <v>425</v>
      </c>
      <c r="AA34" s="75">
        <v>273</v>
      </c>
      <c r="AB34" s="75">
        <v>1</v>
      </c>
    </row>
    <row r="35" spans="1:28" ht="11.25" customHeight="1">
      <c r="A35" s="76"/>
      <c r="B35" s="76"/>
      <c r="D35" s="77"/>
      <c r="E35" s="75"/>
      <c r="F35" s="75"/>
      <c r="G35" s="75"/>
      <c r="H35" s="75"/>
      <c r="I35" s="75"/>
      <c r="J35" s="75"/>
      <c r="K35" s="75"/>
      <c r="L35" s="75"/>
      <c r="M35" s="75"/>
      <c r="N35" s="75"/>
      <c r="O35" s="76"/>
      <c r="P35" s="76" t="s">
        <v>265</v>
      </c>
      <c r="R35" s="77">
        <v>6078</v>
      </c>
      <c r="S35" s="78">
        <v>19594</v>
      </c>
      <c r="T35" s="78">
        <v>9602</v>
      </c>
      <c r="U35" s="78">
        <v>134</v>
      </c>
      <c r="V35" s="78">
        <v>136</v>
      </c>
      <c r="W35" s="79">
        <v>384</v>
      </c>
      <c r="X35" s="79">
        <v>255</v>
      </c>
      <c r="Y35" s="79">
        <v>4</v>
      </c>
      <c r="Z35" s="79">
        <v>374</v>
      </c>
      <c r="AA35" s="79">
        <v>253</v>
      </c>
      <c r="AB35" s="79">
        <v>0</v>
      </c>
    </row>
    <row r="36" spans="1:28" ht="11.25" customHeight="1">
      <c r="A36" s="71"/>
      <c r="B36" s="71"/>
      <c r="D36" s="74"/>
      <c r="E36" s="78"/>
      <c r="F36" s="78"/>
      <c r="G36" s="78"/>
      <c r="H36" s="78"/>
      <c r="I36" s="79"/>
      <c r="J36" s="79"/>
      <c r="K36" s="79"/>
      <c r="L36" s="79"/>
      <c r="M36" s="79"/>
      <c r="N36" s="79"/>
      <c r="O36" s="76"/>
      <c r="P36" s="76" t="s">
        <v>266</v>
      </c>
      <c r="R36" s="77">
        <v>568</v>
      </c>
      <c r="S36" s="78">
        <v>1695</v>
      </c>
      <c r="T36" s="78">
        <v>839</v>
      </c>
      <c r="U36" s="78">
        <v>6</v>
      </c>
      <c r="V36" s="78">
        <v>16</v>
      </c>
      <c r="W36" s="79">
        <v>27</v>
      </c>
      <c r="X36" s="79">
        <v>20</v>
      </c>
      <c r="Y36" s="79">
        <v>0</v>
      </c>
      <c r="Z36" s="79">
        <v>51</v>
      </c>
      <c r="AA36" s="79">
        <v>20</v>
      </c>
      <c r="AB36" s="80">
        <v>1</v>
      </c>
    </row>
    <row r="37" spans="1:28" ht="11.25" customHeight="1">
      <c r="A37" s="300" t="s">
        <v>267</v>
      </c>
      <c r="B37" s="300"/>
      <c r="C37" s="85"/>
      <c r="D37" s="74">
        <v>23451</v>
      </c>
      <c r="E37" s="83">
        <v>68279</v>
      </c>
      <c r="F37" s="83">
        <v>33055</v>
      </c>
      <c r="G37" s="83">
        <v>840</v>
      </c>
      <c r="H37" s="83">
        <v>493</v>
      </c>
      <c r="I37" s="84">
        <v>2367</v>
      </c>
      <c r="J37" s="84">
        <v>1893</v>
      </c>
      <c r="K37" s="84">
        <v>16</v>
      </c>
      <c r="L37" s="84">
        <v>2306</v>
      </c>
      <c r="M37" s="84">
        <v>1943</v>
      </c>
      <c r="N37" s="88">
        <v>29</v>
      </c>
      <c r="O37" s="76"/>
      <c r="P37" s="76"/>
      <c r="R37" s="74"/>
      <c r="S37" s="83"/>
      <c r="T37" s="83"/>
      <c r="U37" s="84"/>
      <c r="V37" s="83"/>
      <c r="W37" s="79"/>
      <c r="X37" s="79"/>
      <c r="Y37" s="79"/>
      <c r="Z37" s="79"/>
      <c r="AA37" s="79"/>
      <c r="AB37" s="79"/>
    </row>
    <row r="38" spans="1:28" ht="11.25" customHeight="1">
      <c r="A38" s="76"/>
      <c r="B38" s="76" t="s">
        <v>268</v>
      </c>
      <c r="C38" s="85"/>
      <c r="D38" s="77">
        <v>2980</v>
      </c>
      <c r="E38" s="78">
        <v>10204</v>
      </c>
      <c r="F38" s="78">
        <v>5009</v>
      </c>
      <c r="G38" s="78">
        <v>110</v>
      </c>
      <c r="H38" s="78">
        <v>71</v>
      </c>
      <c r="I38" s="79">
        <v>202</v>
      </c>
      <c r="J38" s="79">
        <v>285</v>
      </c>
      <c r="K38" s="79">
        <v>2</v>
      </c>
      <c r="L38" s="79">
        <v>149</v>
      </c>
      <c r="M38" s="79">
        <v>178</v>
      </c>
      <c r="N38" s="79">
        <v>1</v>
      </c>
      <c r="O38" s="300" t="s">
        <v>269</v>
      </c>
      <c r="P38" s="300"/>
      <c r="R38" s="74">
        <v>3707</v>
      </c>
      <c r="S38" s="75">
        <v>11309</v>
      </c>
      <c r="T38" s="75">
        <v>5484</v>
      </c>
      <c r="U38" s="75">
        <v>92</v>
      </c>
      <c r="V38" s="75">
        <v>77</v>
      </c>
      <c r="W38" s="75">
        <v>154</v>
      </c>
      <c r="X38" s="75">
        <v>143</v>
      </c>
      <c r="Y38" s="75">
        <v>3</v>
      </c>
      <c r="Z38" s="75">
        <v>210</v>
      </c>
      <c r="AA38" s="75">
        <v>184</v>
      </c>
      <c r="AB38" s="75">
        <v>19</v>
      </c>
    </row>
    <row r="39" spans="1:28" ht="11.25" customHeight="1">
      <c r="A39" s="76"/>
      <c r="B39" s="76" t="s">
        <v>270</v>
      </c>
      <c r="C39" s="85"/>
      <c r="D39" s="77">
        <v>8191</v>
      </c>
      <c r="E39" s="78">
        <v>22504</v>
      </c>
      <c r="F39" s="78">
        <v>11167</v>
      </c>
      <c r="G39" s="78">
        <v>308</v>
      </c>
      <c r="H39" s="78">
        <v>127</v>
      </c>
      <c r="I39" s="79">
        <v>981</v>
      </c>
      <c r="J39" s="79">
        <v>600</v>
      </c>
      <c r="K39" s="79">
        <v>1</v>
      </c>
      <c r="L39" s="79">
        <v>996</v>
      </c>
      <c r="M39" s="79">
        <v>692</v>
      </c>
      <c r="N39" s="79">
        <v>22</v>
      </c>
      <c r="O39" s="76"/>
      <c r="P39" s="76" t="s">
        <v>271</v>
      </c>
      <c r="R39" s="77">
        <v>3707</v>
      </c>
      <c r="S39" s="78">
        <v>11309</v>
      </c>
      <c r="T39" s="78">
        <v>5484</v>
      </c>
      <c r="U39" s="78">
        <v>92</v>
      </c>
      <c r="V39" s="78">
        <v>77</v>
      </c>
      <c r="W39" s="79">
        <v>154</v>
      </c>
      <c r="X39" s="79">
        <v>143</v>
      </c>
      <c r="Y39" s="79">
        <v>3</v>
      </c>
      <c r="Z39" s="79">
        <v>210</v>
      </c>
      <c r="AA39" s="79">
        <v>184</v>
      </c>
      <c r="AB39" s="79">
        <v>19</v>
      </c>
    </row>
    <row r="40" spans="1:28" ht="11.25" customHeight="1">
      <c r="A40" s="76"/>
      <c r="B40" s="76" t="s">
        <v>272</v>
      </c>
      <c r="C40" s="85"/>
      <c r="D40" s="77">
        <v>7455</v>
      </c>
      <c r="E40" s="78">
        <v>22408</v>
      </c>
      <c r="F40" s="78">
        <v>10449</v>
      </c>
      <c r="G40" s="79">
        <v>269</v>
      </c>
      <c r="H40" s="78">
        <v>216</v>
      </c>
      <c r="I40" s="79">
        <v>676</v>
      </c>
      <c r="J40" s="79">
        <v>421</v>
      </c>
      <c r="K40" s="79">
        <v>8</v>
      </c>
      <c r="L40" s="79">
        <v>699</v>
      </c>
      <c r="M40" s="79">
        <v>500</v>
      </c>
      <c r="N40" s="79">
        <v>0</v>
      </c>
      <c r="O40" s="76"/>
      <c r="P40" s="76"/>
      <c r="R40" s="74"/>
      <c r="S40" s="83"/>
      <c r="T40" s="83"/>
      <c r="U40" s="84"/>
      <c r="V40" s="83"/>
      <c r="W40" s="79"/>
      <c r="X40" s="79"/>
      <c r="Y40" s="79"/>
      <c r="Z40" s="79"/>
      <c r="AA40" s="79"/>
      <c r="AB40" s="79"/>
    </row>
    <row r="41" spans="1:28" ht="11.25" customHeight="1">
      <c r="A41" s="76"/>
      <c r="B41" s="76" t="s">
        <v>273</v>
      </c>
      <c r="C41" s="85"/>
      <c r="D41" s="77">
        <v>4825</v>
      </c>
      <c r="E41" s="87">
        <v>13163</v>
      </c>
      <c r="F41" s="87">
        <v>6430</v>
      </c>
      <c r="G41" s="87">
        <v>153</v>
      </c>
      <c r="H41" s="87">
        <v>79</v>
      </c>
      <c r="I41" s="87">
        <v>508</v>
      </c>
      <c r="J41" s="87">
        <v>587</v>
      </c>
      <c r="K41" s="87">
        <v>5</v>
      </c>
      <c r="L41" s="87">
        <v>462</v>
      </c>
      <c r="M41" s="87">
        <v>573</v>
      </c>
      <c r="N41" s="87">
        <v>6</v>
      </c>
      <c r="O41" s="300" t="s">
        <v>274</v>
      </c>
      <c r="P41" s="300"/>
      <c r="R41" s="74">
        <v>14433</v>
      </c>
      <c r="S41" s="75">
        <v>48776</v>
      </c>
      <c r="T41" s="75">
        <v>23635</v>
      </c>
      <c r="U41" s="75">
        <v>330</v>
      </c>
      <c r="V41" s="75">
        <v>536</v>
      </c>
      <c r="W41" s="75">
        <v>685</v>
      </c>
      <c r="X41" s="75">
        <v>662</v>
      </c>
      <c r="Y41" s="75">
        <v>7</v>
      </c>
      <c r="Z41" s="75">
        <v>734</v>
      </c>
      <c r="AA41" s="75">
        <v>721</v>
      </c>
      <c r="AB41" s="75">
        <v>3</v>
      </c>
    </row>
    <row r="42" spans="1:28" ht="11.25" customHeight="1">
      <c r="A42" s="76"/>
      <c r="B42" s="76"/>
      <c r="C42" s="85"/>
      <c r="D42" s="77"/>
      <c r="E42" s="78"/>
      <c r="F42" s="78"/>
      <c r="G42" s="78"/>
      <c r="H42" s="78"/>
      <c r="I42" s="79"/>
      <c r="J42" s="79"/>
      <c r="K42" s="79"/>
      <c r="L42" s="79"/>
      <c r="M42" s="79"/>
      <c r="N42" s="79"/>
      <c r="O42" s="76"/>
      <c r="P42" s="76" t="s">
        <v>275</v>
      </c>
      <c r="R42" s="77">
        <v>1747</v>
      </c>
      <c r="S42" s="78">
        <v>5753</v>
      </c>
      <c r="T42" s="78">
        <v>2780</v>
      </c>
      <c r="U42" s="78">
        <v>41</v>
      </c>
      <c r="V42" s="78">
        <v>60</v>
      </c>
      <c r="W42" s="79">
        <v>82</v>
      </c>
      <c r="X42" s="79">
        <v>62</v>
      </c>
      <c r="Y42" s="80">
        <v>0</v>
      </c>
      <c r="Z42" s="79">
        <v>79</v>
      </c>
      <c r="AA42" s="79">
        <v>79</v>
      </c>
      <c r="AB42" s="79">
        <v>0</v>
      </c>
    </row>
    <row r="43" spans="1:28" ht="11.25" customHeight="1">
      <c r="A43" s="300" t="s">
        <v>276</v>
      </c>
      <c r="B43" s="300"/>
      <c r="C43" s="85"/>
      <c r="D43" s="74">
        <v>11356</v>
      </c>
      <c r="E43" s="83">
        <v>40473</v>
      </c>
      <c r="F43" s="83">
        <v>19729</v>
      </c>
      <c r="G43" s="83">
        <v>318</v>
      </c>
      <c r="H43" s="83">
        <v>355</v>
      </c>
      <c r="I43" s="84">
        <v>502</v>
      </c>
      <c r="J43" s="84">
        <v>690</v>
      </c>
      <c r="K43" s="84">
        <v>4</v>
      </c>
      <c r="L43" s="84">
        <v>583</v>
      </c>
      <c r="M43" s="84">
        <v>913</v>
      </c>
      <c r="N43" s="88">
        <v>0</v>
      </c>
      <c r="O43" s="76"/>
      <c r="P43" s="76" t="s">
        <v>277</v>
      </c>
      <c r="R43" s="77">
        <v>293</v>
      </c>
      <c r="S43" s="78">
        <v>988</v>
      </c>
      <c r="T43" s="78">
        <v>477</v>
      </c>
      <c r="U43" s="78">
        <v>9</v>
      </c>
      <c r="V43" s="78">
        <v>11</v>
      </c>
      <c r="W43" s="79">
        <v>26</v>
      </c>
      <c r="X43" s="79">
        <v>13</v>
      </c>
      <c r="Y43" s="80">
        <v>0</v>
      </c>
      <c r="Z43" s="79">
        <v>15</v>
      </c>
      <c r="AA43" s="79">
        <v>12</v>
      </c>
      <c r="AB43" s="80">
        <v>0</v>
      </c>
    </row>
    <row r="44" spans="1:28" ht="11.25" customHeight="1">
      <c r="A44" s="76"/>
      <c r="B44" s="76" t="s">
        <v>278</v>
      </c>
      <c r="C44" s="85"/>
      <c r="D44" s="77">
        <v>3984</v>
      </c>
      <c r="E44" s="78">
        <v>14822</v>
      </c>
      <c r="F44" s="78">
        <v>7182</v>
      </c>
      <c r="G44" s="78">
        <v>128</v>
      </c>
      <c r="H44" s="78">
        <v>144</v>
      </c>
      <c r="I44" s="79">
        <v>200</v>
      </c>
      <c r="J44" s="79">
        <v>233</v>
      </c>
      <c r="K44" s="79">
        <v>3</v>
      </c>
      <c r="L44" s="79">
        <v>185</v>
      </c>
      <c r="M44" s="79">
        <v>332</v>
      </c>
      <c r="N44" s="80">
        <v>0</v>
      </c>
      <c r="O44" s="76"/>
      <c r="P44" s="76" t="s">
        <v>279</v>
      </c>
      <c r="R44" s="77">
        <v>992</v>
      </c>
      <c r="S44" s="78">
        <v>3383</v>
      </c>
      <c r="T44" s="78">
        <v>1620</v>
      </c>
      <c r="U44" s="78">
        <v>23</v>
      </c>
      <c r="V44" s="78">
        <v>40</v>
      </c>
      <c r="W44" s="79">
        <v>61</v>
      </c>
      <c r="X44" s="79">
        <v>49</v>
      </c>
      <c r="Y44" s="79">
        <v>4</v>
      </c>
      <c r="Z44" s="79">
        <v>54</v>
      </c>
      <c r="AA44" s="79">
        <v>51</v>
      </c>
      <c r="AB44" s="80">
        <v>0</v>
      </c>
    </row>
    <row r="45" spans="1:28" ht="11.25" customHeight="1">
      <c r="A45" s="76"/>
      <c r="B45" s="76" t="s">
        <v>280</v>
      </c>
      <c r="C45" s="85"/>
      <c r="D45" s="77">
        <v>2276</v>
      </c>
      <c r="E45" s="78">
        <v>8383</v>
      </c>
      <c r="F45" s="78">
        <v>4036</v>
      </c>
      <c r="G45" s="79">
        <v>58</v>
      </c>
      <c r="H45" s="78">
        <v>85</v>
      </c>
      <c r="I45" s="79">
        <v>126</v>
      </c>
      <c r="J45" s="79">
        <v>129</v>
      </c>
      <c r="K45" s="79">
        <v>0</v>
      </c>
      <c r="L45" s="79">
        <v>158</v>
      </c>
      <c r="M45" s="79">
        <v>186</v>
      </c>
      <c r="N45" s="79">
        <v>0</v>
      </c>
      <c r="O45" s="76"/>
      <c r="P45" s="76" t="s">
        <v>281</v>
      </c>
      <c r="R45" s="77">
        <v>1877</v>
      </c>
      <c r="S45" s="78">
        <v>6719</v>
      </c>
      <c r="T45" s="78">
        <v>3256</v>
      </c>
      <c r="U45" s="78">
        <v>50</v>
      </c>
      <c r="V45" s="78">
        <v>86</v>
      </c>
      <c r="W45" s="79">
        <v>65</v>
      </c>
      <c r="X45" s="79">
        <v>80</v>
      </c>
      <c r="Y45" s="80">
        <v>0</v>
      </c>
      <c r="Z45" s="79">
        <v>77</v>
      </c>
      <c r="AA45" s="79">
        <v>79</v>
      </c>
      <c r="AB45" s="80">
        <v>0</v>
      </c>
    </row>
    <row r="46" spans="1:28" ht="11.25" customHeight="1">
      <c r="A46" s="76"/>
      <c r="B46" s="76" t="s">
        <v>282</v>
      </c>
      <c r="C46" s="85"/>
      <c r="D46" s="77">
        <v>5096</v>
      </c>
      <c r="E46" s="87">
        <v>17268</v>
      </c>
      <c r="F46" s="87">
        <v>8511</v>
      </c>
      <c r="G46" s="87">
        <v>132</v>
      </c>
      <c r="H46" s="87">
        <v>126</v>
      </c>
      <c r="I46" s="87">
        <v>176</v>
      </c>
      <c r="J46" s="87">
        <v>328</v>
      </c>
      <c r="K46" s="87">
        <v>1</v>
      </c>
      <c r="L46" s="87">
        <v>240</v>
      </c>
      <c r="M46" s="87">
        <v>395</v>
      </c>
      <c r="N46" s="80">
        <v>0</v>
      </c>
      <c r="O46" s="76"/>
      <c r="P46" s="76" t="s">
        <v>283</v>
      </c>
      <c r="R46" s="77">
        <v>2026</v>
      </c>
      <c r="S46" s="78">
        <v>7148</v>
      </c>
      <c r="T46" s="78">
        <v>3453</v>
      </c>
      <c r="U46" s="78">
        <v>55</v>
      </c>
      <c r="V46" s="78">
        <v>62</v>
      </c>
      <c r="W46" s="79">
        <v>109</v>
      </c>
      <c r="X46" s="79">
        <v>96</v>
      </c>
      <c r="Y46" s="79">
        <v>1</v>
      </c>
      <c r="Z46" s="79">
        <v>90</v>
      </c>
      <c r="AA46" s="79">
        <v>115</v>
      </c>
      <c r="AB46" s="79">
        <v>0</v>
      </c>
    </row>
    <row r="47" spans="1:28" ht="11.25" customHeight="1">
      <c r="A47" s="76"/>
      <c r="B47" s="76"/>
      <c r="C47" s="85"/>
      <c r="D47" s="77"/>
      <c r="E47" s="78"/>
      <c r="F47" s="78"/>
      <c r="G47" s="78"/>
      <c r="H47" s="78"/>
      <c r="I47" s="79"/>
      <c r="J47" s="79"/>
      <c r="K47" s="79"/>
      <c r="L47" s="79"/>
      <c r="M47" s="79"/>
      <c r="N47" s="80"/>
      <c r="O47" s="76"/>
      <c r="P47" s="76" t="s">
        <v>284</v>
      </c>
      <c r="R47" s="77">
        <v>1041</v>
      </c>
      <c r="S47" s="78">
        <v>3806</v>
      </c>
      <c r="T47" s="78">
        <v>1867</v>
      </c>
      <c r="U47" s="78">
        <v>26</v>
      </c>
      <c r="V47" s="78">
        <v>47</v>
      </c>
      <c r="W47" s="79">
        <v>60</v>
      </c>
      <c r="X47" s="79">
        <v>52</v>
      </c>
      <c r="Y47" s="80">
        <v>1</v>
      </c>
      <c r="Z47" s="79">
        <v>63</v>
      </c>
      <c r="AA47" s="79">
        <v>36</v>
      </c>
      <c r="AB47" s="80">
        <v>0</v>
      </c>
    </row>
    <row r="48" spans="1:28" ht="11.25" customHeight="1">
      <c r="A48" s="300" t="s">
        <v>285</v>
      </c>
      <c r="B48" s="300"/>
      <c r="C48" s="85"/>
      <c r="D48" s="74">
        <v>11050</v>
      </c>
      <c r="E48" s="83">
        <v>39516</v>
      </c>
      <c r="F48" s="83">
        <v>19183</v>
      </c>
      <c r="G48" s="83">
        <v>303</v>
      </c>
      <c r="H48" s="83">
        <v>397</v>
      </c>
      <c r="I48" s="84">
        <v>678</v>
      </c>
      <c r="J48" s="84">
        <v>448</v>
      </c>
      <c r="K48" s="88">
        <v>6</v>
      </c>
      <c r="L48" s="84">
        <v>743</v>
      </c>
      <c r="M48" s="84">
        <v>546</v>
      </c>
      <c r="N48" s="88">
        <v>2</v>
      </c>
      <c r="O48" s="76"/>
      <c r="P48" s="76" t="s">
        <v>286</v>
      </c>
      <c r="R48" s="77">
        <v>1679</v>
      </c>
      <c r="S48" s="78">
        <v>5372</v>
      </c>
      <c r="T48" s="78">
        <v>2553</v>
      </c>
      <c r="U48" s="78">
        <v>38</v>
      </c>
      <c r="V48" s="78">
        <v>54</v>
      </c>
      <c r="W48" s="79">
        <v>122</v>
      </c>
      <c r="X48" s="79">
        <v>92</v>
      </c>
      <c r="Y48" s="80">
        <v>0</v>
      </c>
      <c r="Z48" s="79">
        <v>122</v>
      </c>
      <c r="AA48" s="79">
        <v>120</v>
      </c>
      <c r="AB48" s="80">
        <v>1</v>
      </c>
    </row>
    <row r="49" spans="1:28" ht="11.25" customHeight="1">
      <c r="A49" s="76"/>
      <c r="B49" s="76" t="s">
        <v>287</v>
      </c>
      <c r="C49" s="85"/>
      <c r="D49" s="77">
        <v>9259</v>
      </c>
      <c r="E49" s="78">
        <v>32856</v>
      </c>
      <c r="F49" s="78">
        <v>15984</v>
      </c>
      <c r="G49" s="79">
        <v>263</v>
      </c>
      <c r="H49" s="78">
        <v>317</v>
      </c>
      <c r="I49" s="79">
        <v>600</v>
      </c>
      <c r="J49" s="79">
        <v>393</v>
      </c>
      <c r="K49" s="79">
        <v>6</v>
      </c>
      <c r="L49" s="79">
        <v>611</v>
      </c>
      <c r="M49" s="79">
        <v>471</v>
      </c>
      <c r="N49" s="79">
        <v>2</v>
      </c>
      <c r="O49" s="76"/>
      <c r="P49" s="76" t="s">
        <v>288</v>
      </c>
      <c r="R49" s="77">
        <v>1616</v>
      </c>
      <c r="S49" s="78">
        <v>5381</v>
      </c>
      <c r="T49" s="78">
        <v>2707</v>
      </c>
      <c r="U49" s="78">
        <v>25</v>
      </c>
      <c r="V49" s="78">
        <v>53</v>
      </c>
      <c r="W49" s="79">
        <v>65</v>
      </c>
      <c r="X49" s="79">
        <v>66</v>
      </c>
      <c r="Y49" s="79">
        <v>0</v>
      </c>
      <c r="Z49" s="79">
        <v>91</v>
      </c>
      <c r="AA49" s="79">
        <v>80</v>
      </c>
      <c r="AB49" s="80">
        <v>1</v>
      </c>
    </row>
    <row r="50" spans="1:28" ht="11.25" customHeight="1">
      <c r="A50" s="76"/>
      <c r="B50" s="76" t="s">
        <v>289</v>
      </c>
      <c r="C50" s="85"/>
      <c r="D50" s="77">
        <v>1791</v>
      </c>
      <c r="E50" s="87">
        <v>6660</v>
      </c>
      <c r="F50" s="87">
        <v>3199</v>
      </c>
      <c r="G50" s="87">
        <v>40</v>
      </c>
      <c r="H50" s="87">
        <v>80</v>
      </c>
      <c r="I50" s="87">
        <v>78</v>
      </c>
      <c r="J50" s="87">
        <v>55</v>
      </c>
      <c r="K50" s="87">
        <v>0</v>
      </c>
      <c r="L50" s="87">
        <v>132</v>
      </c>
      <c r="M50" s="87">
        <v>75</v>
      </c>
      <c r="N50" s="80">
        <v>0</v>
      </c>
      <c r="O50" s="76"/>
      <c r="P50" s="76" t="s">
        <v>290</v>
      </c>
      <c r="R50" s="77">
        <v>2014</v>
      </c>
      <c r="S50" s="78">
        <v>6687</v>
      </c>
      <c r="T50" s="78">
        <v>3204</v>
      </c>
      <c r="U50" s="78">
        <v>37</v>
      </c>
      <c r="V50" s="78">
        <v>66</v>
      </c>
      <c r="W50" s="79">
        <v>62</v>
      </c>
      <c r="X50" s="79">
        <v>83</v>
      </c>
      <c r="Y50" s="79">
        <v>0</v>
      </c>
      <c r="Z50" s="79">
        <v>83</v>
      </c>
      <c r="AA50" s="79">
        <v>93</v>
      </c>
      <c r="AB50" s="80">
        <v>1</v>
      </c>
    </row>
    <row r="51" spans="1:28" ht="11.25" customHeight="1">
      <c r="A51" s="76"/>
      <c r="B51" s="76"/>
      <c r="C51" s="85"/>
      <c r="D51" s="77"/>
      <c r="E51" s="78"/>
      <c r="F51" s="78"/>
      <c r="G51" s="78"/>
      <c r="H51" s="78"/>
      <c r="I51" s="79"/>
      <c r="J51" s="79"/>
      <c r="K51" s="79"/>
      <c r="L51" s="79"/>
      <c r="M51" s="79"/>
      <c r="N51" s="80"/>
      <c r="O51" s="76"/>
      <c r="P51" s="76" t="s">
        <v>291</v>
      </c>
      <c r="R51" s="77">
        <v>313</v>
      </c>
      <c r="S51" s="78">
        <v>976</v>
      </c>
      <c r="T51" s="78">
        <v>483</v>
      </c>
      <c r="U51" s="78">
        <v>4</v>
      </c>
      <c r="V51" s="78">
        <v>12</v>
      </c>
      <c r="W51" s="79">
        <v>11</v>
      </c>
      <c r="X51" s="79">
        <v>31</v>
      </c>
      <c r="Y51" s="80">
        <v>0</v>
      </c>
      <c r="Z51" s="79">
        <v>16</v>
      </c>
      <c r="AA51" s="79">
        <v>16</v>
      </c>
      <c r="AB51" s="80">
        <v>0</v>
      </c>
    </row>
    <row r="52" spans="1:28" ht="11.25" customHeight="1">
      <c r="A52" s="300" t="s">
        <v>292</v>
      </c>
      <c r="B52" s="300"/>
      <c r="C52" s="85"/>
      <c r="D52" s="74">
        <v>11750</v>
      </c>
      <c r="E52" s="83">
        <v>37730</v>
      </c>
      <c r="F52" s="83">
        <v>18397</v>
      </c>
      <c r="G52" s="83">
        <v>334</v>
      </c>
      <c r="H52" s="83">
        <v>333</v>
      </c>
      <c r="I52" s="84">
        <v>808</v>
      </c>
      <c r="J52" s="84">
        <v>624</v>
      </c>
      <c r="K52" s="88">
        <v>1</v>
      </c>
      <c r="L52" s="84">
        <v>754</v>
      </c>
      <c r="M52" s="84">
        <v>644</v>
      </c>
      <c r="N52" s="88">
        <v>0</v>
      </c>
      <c r="O52" s="76"/>
      <c r="P52" s="76" t="s">
        <v>293</v>
      </c>
      <c r="R52" s="77">
        <v>835</v>
      </c>
      <c r="S52" s="78">
        <v>2563</v>
      </c>
      <c r="T52" s="78">
        <v>1235</v>
      </c>
      <c r="U52" s="78">
        <v>22</v>
      </c>
      <c r="V52" s="78">
        <v>45</v>
      </c>
      <c r="W52" s="79">
        <v>22</v>
      </c>
      <c r="X52" s="79">
        <v>38</v>
      </c>
      <c r="Y52" s="80">
        <v>1</v>
      </c>
      <c r="Z52" s="79">
        <v>44</v>
      </c>
      <c r="AA52" s="79">
        <v>40</v>
      </c>
      <c r="AB52" s="80">
        <v>0</v>
      </c>
    </row>
    <row r="53" spans="1:28" ht="11.25" customHeight="1">
      <c r="A53" s="76"/>
      <c r="B53" s="76" t="s">
        <v>294</v>
      </c>
      <c r="C53" s="85"/>
      <c r="D53" s="77">
        <v>8974</v>
      </c>
      <c r="E53" s="78">
        <v>28928</v>
      </c>
      <c r="F53" s="78">
        <v>14126</v>
      </c>
      <c r="G53" s="79">
        <v>283</v>
      </c>
      <c r="H53" s="78">
        <v>231</v>
      </c>
      <c r="I53" s="79">
        <v>654</v>
      </c>
      <c r="J53" s="79">
        <v>494</v>
      </c>
      <c r="K53" s="79">
        <v>1</v>
      </c>
      <c r="L53" s="79">
        <v>561</v>
      </c>
      <c r="M53" s="79">
        <v>490</v>
      </c>
      <c r="N53" s="79">
        <v>0</v>
      </c>
      <c r="O53" s="76"/>
      <c r="P53" s="76"/>
      <c r="R53" s="74"/>
      <c r="S53" s="83"/>
      <c r="T53" s="83"/>
      <c r="U53" s="84"/>
      <c r="V53" s="83"/>
      <c r="W53" s="79"/>
      <c r="X53" s="79"/>
      <c r="Y53" s="79"/>
      <c r="Z53" s="79"/>
      <c r="AA53" s="79"/>
      <c r="AB53" s="79"/>
    </row>
    <row r="54" spans="1:28" ht="11.25" customHeight="1">
      <c r="A54" s="76"/>
      <c r="B54" s="76" t="s">
        <v>295</v>
      </c>
      <c r="C54" s="85"/>
      <c r="D54" s="77">
        <v>2776</v>
      </c>
      <c r="E54" s="87">
        <v>8802</v>
      </c>
      <c r="F54" s="87">
        <v>4271</v>
      </c>
      <c r="G54" s="87">
        <v>51</v>
      </c>
      <c r="H54" s="87">
        <v>102</v>
      </c>
      <c r="I54" s="87">
        <v>154</v>
      </c>
      <c r="J54" s="87">
        <v>130</v>
      </c>
      <c r="K54" s="87">
        <v>0</v>
      </c>
      <c r="L54" s="87">
        <v>193</v>
      </c>
      <c r="M54" s="87">
        <v>154</v>
      </c>
      <c r="N54" s="87">
        <v>0</v>
      </c>
      <c r="O54" s="300" t="s">
        <v>296</v>
      </c>
      <c r="P54" s="300"/>
      <c r="R54" s="74">
        <v>12853</v>
      </c>
      <c r="S54" s="75">
        <v>39365</v>
      </c>
      <c r="T54" s="75">
        <v>18781</v>
      </c>
      <c r="U54" s="75">
        <v>322</v>
      </c>
      <c r="V54" s="75">
        <v>392</v>
      </c>
      <c r="W54" s="75">
        <v>753</v>
      </c>
      <c r="X54" s="75">
        <v>667</v>
      </c>
      <c r="Y54" s="75">
        <v>19</v>
      </c>
      <c r="Z54" s="75">
        <v>863</v>
      </c>
      <c r="AA54" s="75">
        <v>788</v>
      </c>
      <c r="AB54" s="75">
        <v>20</v>
      </c>
    </row>
    <row r="55" spans="1:28" ht="11.25" customHeight="1">
      <c r="A55" s="76"/>
      <c r="B55" s="76"/>
      <c r="C55" s="85"/>
      <c r="D55" s="77"/>
      <c r="E55" s="78"/>
      <c r="F55" s="78"/>
      <c r="G55" s="78"/>
      <c r="H55" s="78"/>
      <c r="I55" s="79"/>
      <c r="J55" s="79"/>
      <c r="K55" s="79"/>
      <c r="L55" s="79"/>
      <c r="M55" s="79"/>
      <c r="N55" s="79"/>
      <c r="O55" s="76"/>
      <c r="P55" s="76" t="s">
        <v>297</v>
      </c>
      <c r="R55" s="77">
        <v>3550</v>
      </c>
      <c r="S55" s="78">
        <v>11744</v>
      </c>
      <c r="T55" s="78">
        <v>5635</v>
      </c>
      <c r="U55" s="78">
        <v>113</v>
      </c>
      <c r="V55" s="78">
        <v>107</v>
      </c>
      <c r="W55" s="79">
        <v>257</v>
      </c>
      <c r="X55" s="79">
        <v>158</v>
      </c>
      <c r="Y55" s="79">
        <v>6</v>
      </c>
      <c r="Z55" s="79">
        <v>242</v>
      </c>
      <c r="AA55" s="79">
        <v>159</v>
      </c>
      <c r="AB55" s="80">
        <v>0</v>
      </c>
    </row>
    <row r="56" spans="1:28" ht="11.25" customHeight="1">
      <c r="A56" s="300" t="s">
        <v>298</v>
      </c>
      <c r="B56" s="300"/>
      <c r="C56" s="85"/>
      <c r="D56" s="74">
        <v>15255</v>
      </c>
      <c r="E56" s="83">
        <v>50111</v>
      </c>
      <c r="F56" s="83">
        <v>24823</v>
      </c>
      <c r="G56" s="83">
        <v>505</v>
      </c>
      <c r="H56" s="83">
        <v>397</v>
      </c>
      <c r="I56" s="84">
        <v>1205</v>
      </c>
      <c r="J56" s="84">
        <v>1137</v>
      </c>
      <c r="K56" s="84">
        <v>8</v>
      </c>
      <c r="L56" s="84">
        <v>1235</v>
      </c>
      <c r="M56" s="84">
        <v>962</v>
      </c>
      <c r="N56" s="88">
        <v>10</v>
      </c>
      <c r="O56" s="76"/>
      <c r="P56" s="76" t="s">
        <v>299</v>
      </c>
      <c r="R56" s="77">
        <v>1241</v>
      </c>
      <c r="S56" s="78">
        <v>3881</v>
      </c>
      <c r="T56" s="78">
        <v>1858</v>
      </c>
      <c r="U56" s="78">
        <v>29</v>
      </c>
      <c r="V56" s="78">
        <v>44</v>
      </c>
      <c r="W56" s="79">
        <v>71</v>
      </c>
      <c r="X56" s="79">
        <v>52</v>
      </c>
      <c r="Y56" s="80">
        <v>0</v>
      </c>
      <c r="Z56" s="79">
        <v>98</v>
      </c>
      <c r="AA56" s="79">
        <v>55</v>
      </c>
      <c r="AB56" s="79">
        <v>1</v>
      </c>
    </row>
    <row r="57" spans="1:28" ht="11.25" customHeight="1">
      <c r="A57" s="76"/>
      <c r="B57" s="76" t="s">
        <v>300</v>
      </c>
      <c r="C57" s="85"/>
      <c r="D57" s="77">
        <v>6578</v>
      </c>
      <c r="E57" s="78">
        <v>20911</v>
      </c>
      <c r="F57" s="78">
        <v>10248</v>
      </c>
      <c r="G57" s="78">
        <v>200</v>
      </c>
      <c r="H57" s="78">
        <v>150</v>
      </c>
      <c r="I57" s="79">
        <v>579</v>
      </c>
      <c r="J57" s="79">
        <v>412</v>
      </c>
      <c r="K57" s="79">
        <v>2</v>
      </c>
      <c r="L57" s="79">
        <v>573</v>
      </c>
      <c r="M57" s="79">
        <v>484</v>
      </c>
      <c r="N57" s="80">
        <v>1</v>
      </c>
      <c r="O57" s="76"/>
      <c r="P57" s="76" t="s">
        <v>301</v>
      </c>
      <c r="R57" s="77">
        <v>5072</v>
      </c>
      <c r="S57" s="78">
        <v>14564</v>
      </c>
      <c r="T57" s="78">
        <v>6850</v>
      </c>
      <c r="U57" s="78">
        <v>120</v>
      </c>
      <c r="V57" s="78">
        <v>145</v>
      </c>
      <c r="W57" s="79">
        <v>292</v>
      </c>
      <c r="X57" s="79">
        <v>323</v>
      </c>
      <c r="Y57" s="79">
        <v>11</v>
      </c>
      <c r="Z57" s="79">
        <v>343</v>
      </c>
      <c r="AA57" s="79">
        <v>429</v>
      </c>
      <c r="AB57" s="79">
        <v>18</v>
      </c>
    </row>
    <row r="58" spans="1:28" ht="11.25" customHeight="1">
      <c r="A58" s="76"/>
      <c r="B58" s="76" t="s">
        <v>302</v>
      </c>
      <c r="C58" s="85"/>
      <c r="D58" s="77">
        <v>2423</v>
      </c>
      <c r="E58" s="78">
        <v>9315</v>
      </c>
      <c r="F58" s="78">
        <v>4633</v>
      </c>
      <c r="G58" s="78">
        <v>105</v>
      </c>
      <c r="H58" s="78">
        <v>85</v>
      </c>
      <c r="I58" s="79">
        <v>195</v>
      </c>
      <c r="J58" s="79">
        <v>162</v>
      </c>
      <c r="K58" s="80">
        <v>2</v>
      </c>
      <c r="L58" s="79">
        <v>204</v>
      </c>
      <c r="M58" s="79">
        <v>151</v>
      </c>
      <c r="N58" s="80">
        <v>0</v>
      </c>
      <c r="O58" s="76"/>
      <c r="P58" s="76" t="s">
        <v>303</v>
      </c>
      <c r="R58" s="77">
        <v>2552</v>
      </c>
      <c r="S58" s="78">
        <v>7590</v>
      </c>
      <c r="T58" s="78">
        <v>3690</v>
      </c>
      <c r="U58" s="78">
        <v>53</v>
      </c>
      <c r="V58" s="78">
        <v>78</v>
      </c>
      <c r="W58" s="79">
        <v>115</v>
      </c>
      <c r="X58" s="79">
        <v>112</v>
      </c>
      <c r="Y58" s="80">
        <v>2</v>
      </c>
      <c r="Z58" s="79">
        <v>152</v>
      </c>
      <c r="AA58" s="79">
        <v>125</v>
      </c>
      <c r="AB58" s="80">
        <v>1</v>
      </c>
    </row>
    <row r="59" spans="1:28" ht="11.25" customHeight="1">
      <c r="A59" s="76"/>
      <c r="B59" s="76" t="s">
        <v>304</v>
      </c>
      <c r="C59" s="85"/>
      <c r="D59" s="77">
        <v>4793</v>
      </c>
      <c r="E59" s="78">
        <v>15234</v>
      </c>
      <c r="F59" s="78">
        <v>7693</v>
      </c>
      <c r="G59" s="79">
        <v>153</v>
      </c>
      <c r="H59" s="78">
        <v>111</v>
      </c>
      <c r="I59" s="79">
        <v>321</v>
      </c>
      <c r="J59" s="79">
        <v>517</v>
      </c>
      <c r="K59" s="79">
        <v>4</v>
      </c>
      <c r="L59" s="79">
        <v>348</v>
      </c>
      <c r="M59" s="79">
        <v>279</v>
      </c>
      <c r="N59" s="79">
        <v>8</v>
      </c>
      <c r="O59" s="76"/>
      <c r="P59" s="76" t="s">
        <v>305</v>
      </c>
      <c r="R59" s="77">
        <v>438</v>
      </c>
      <c r="S59" s="78">
        <v>1586</v>
      </c>
      <c r="T59" s="78">
        <v>748</v>
      </c>
      <c r="U59" s="78">
        <v>7</v>
      </c>
      <c r="V59" s="78">
        <v>18</v>
      </c>
      <c r="W59" s="79">
        <v>18</v>
      </c>
      <c r="X59" s="79">
        <v>22</v>
      </c>
      <c r="Y59" s="79">
        <v>0</v>
      </c>
      <c r="Z59" s="79">
        <v>28</v>
      </c>
      <c r="AA59" s="79">
        <v>20</v>
      </c>
      <c r="AB59" s="80">
        <v>0</v>
      </c>
    </row>
    <row r="60" spans="1:28" ht="11.25" customHeight="1">
      <c r="A60" s="76"/>
      <c r="B60" s="76" t="s">
        <v>306</v>
      </c>
      <c r="C60" s="85"/>
      <c r="D60" s="77">
        <v>1461</v>
      </c>
      <c r="E60" s="87">
        <v>4651</v>
      </c>
      <c r="F60" s="87">
        <v>2249</v>
      </c>
      <c r="G60" s="87">
        <v>47</v>
      </c>
      <c r="H60" s="87">
        <v>51</v>
      </c>
      <c r="I60" s="87">
        <v>110</v>
      </c>
      <c r="J60" s="87">
        <v>46</v>
      </c>
      <c r="K60" s="87">
        <v>0</v>
      </c>
      <c r="L60" s="87">
        <v>110</v>
      </c>
      <c r="M60" s="87">
        <v>48</v>
      </c>
      <c r="N60" s="87">
        <v>1</v>
      </c>
      <c r="O60" s="76"/>
      <c r="P60" s="76"/>
      <c r="R60" s="74"/>
      <c r="S60" s="83"/>
      <c r="T60" s="83"/>
      <c r="U60" s="84"/>
      <c r="V60" s="83"/>
      <c r="W60" s="79"/>
      <c r="X60" s="79"/>
      <c r="Y60" s="79"/>
      <c r="Z60" s="79"/>
      <c r="AA60" s="79"/>
      <c r="AB60" s="79"/>
    </row>
    <row r="61" spans="1:28" ht="11.25" customHeight="1">
      <c r="A61" s="76"/>
      <c r="B61" s="76"/>
      <c r="C61" s="85"/>
      <c r="D61" s="77"/>
      <c r="E61" s="78"/>
      <c r="F61" s="78"/>
      <c r="G61" s="78"/>
      <c r="H61" s="78"/>
      <c r="I61" s="79"/>
      <c r="J61" s="79"/>
      <c r="K61" s="79"/>
      <c r="L61" s="79"/>
      <c r="M61" s="79"/>
      <c r="N61" s="80"/>
      <c r="O61" s="300" t="s">
        <v>307</v>
      </c>
      <c r="P61" s="300"/>
      <c r="R61" s="74">
        <v>6070</v>
      </c>
      <c r="S61" s="75">
        <v>20468</v>
      </c>
      <c r="T61" s="75">
        <v>10119</v>
      </c>
      <c r="U61" s="75">
        <v>169</v>
      </c>
      <c r="V61" s="75">
        <v>221</v>
      </c>
      <c r="W61" s="75">
        <v>434</v>
      </c>
      <c r="X61" s="75">
        <v>289</v>
      </c>
      <c r="Y61" s="75">
        <v>9</v>
      </c>
      <c r="Z61" s="75">
        <v>462</v>
      </c>
      <c r="AA61" s="75">
        <v>345</v>
      </c>
      <c r="AB61" s="75">
        <v>0</v>
      </c>
    </row>
    <row r="62" spans="1:28" ht="11.25" customHeight="1">
      <c r="A62" s="300" t="s">
        <v>308</v>
      </c>
      <c r="B62" s="300"/>
      <c r="C62" s="85"/>
      <c r="D62" s="74">
        <v>21675</v>
      </c>
      <c r="E62" s="83">
        <v>74400</v>
      </c>
      <c r="F62" s="83">
        <v>35943</v>
      </c>
      <c r="G62" s="83">
        <v>644</v>
      </c>
      <c r="H62" s="83">
        <v>656</v>
      </c>
      <c r="I62" s="84">
        <v>1617</v>
      </c>
      <c r="J62" s="84">
        <v>847</v>
      </c>
      <c r="K62" s="84">
        <v>11</v>
      </c>
      <c r="L62" s="84">
        <v>1572</v>
      </c>
      <c r="M62" s="84">
        <v>1030</v>
      </c>
      <c r="N62" s="84">
        <v>5</v>
      </c>
      <c r="O62" s="76"/>
      <c r="P62" s="76" t="s">
        <v>309</v>
      </c>
      <c r="R62" s="77">
        <v>1241</v>
      </c>
      <c r="S62" s="78">
        <v>4684</v>
      </c>
      <c r="T62" s="78">
        <v>2271</v>
      </c>
      <c r="U62" s="78">
        <v>48</v>
      </c>
      <c r="V62" s="78">
        <v>64</v>
      </c>
      <c r="W62" s="79">
        <v>94</v>
      </c>
      <c r="X62" s="79">
        <v>42</v>
      </c>
      <c r="Y62" s="80">
        <v>0</v>
      </c>
      <c r="Z62" s="79">
        <v>95</v>
      </c>
      <c r="AA62" s="79">
        <v>55</v>
      </c>
      <c r="AB62" s="80">
        <v>0</v>
      </c>
    </row>
    <row r="63" spans="1:28" ht="11.25" customHeight="1">
      <c r="A63" s="76"/>
      <c r="B63" s="76" t="s">
        <v>310</v>
      </c>
      <c r="C63" s="85"/>
      <c r="D63" s="77">
        <v>5449</v>
      </c>
      <c r="E63" s="78">
        <v>18625</v>
      </c>
      <c r="F63" s="78">
        <v>8978</v>
      </c>
      <c r="G63" s="78">
        <v>157</v>
      </c>
      <c r="H63" s="78">
        <v>164</v>
      </c>
      <c r="I63" s="79">
        <v>315</v>
      </c>
      <c r="J63" s="79">
        <v>202</v>
      </c>
      <c r="K63" s="79">
        <v>3</v>
      </c>
      <c r="L63" s="79">
        <v>427</v>
      </c>
      <c r="M63" s="79">
        <v>249</v>
      </c>
      <c r="N63" s="79">
        <v>0</v>
      </c>
      <c r="O63" s="76"/>
      <c r="P63" s="76" t="s">
        <v>311</v>
      </c>
      <c r="R63" s="77">
        <v>913</v>
      </c>
      <c r="S63" s="78">
        <v>2667</v>
      </c>
      <c r="T63" s="78">
        <v>1386</v>
      </c>
      <c r="U63" s="78">
        <v>15</v>
      </c>
      <c r="V63" s="78">
        <v>30</v>
      </c>
      <c r="W63" s="79">
        <v>91</v>
      </c>
      <c r="X63" s="79">
        <v>56</v>
      </c>
      <c r="Y63" s="80">
        <v>3</v>
      </c>
      <c r="Z63" s="79">
        <v>54</v>
      </c>
      <c r="AA63" s="79">
        <v>73</v>
      </c>
      <c r="AB63" s="80">
        <v>0</v>
      </c>
    </row>
    <row r="64" spans="1:28" ht="11.25" customHeight="1">
      <c r="A64" s="76"/>
      <c r="B64" s="76" t="s">
        <v>312</v>
      </c>
      <c r="C64" s="85"/>
      <c r="D64" s="77">
        <v>1155</v>
      </c>
      <c r="E64" s="78">
        <v>3980</v>
      </c>
      <c r="F64" s="78">
        <v>1911</v>
      </c>
      <c r="G64" s="78">
        <v>23</v>
      </c>
      <c r="H64" s="78">
        <v>58</v>
      </c>
      <c r="I64" s="79">
        <v>76</v>
      </c>
      <c r="J64" s="79">
        <v>27</v>
      </c>
      <c r="K64" s="80">
        <v>1</v>
      </c>
      <c r="L64" s="79">
        <v>89</v>
      </c>
      <c r="M64" s="79">
        <v>44</v>
      </c>
      <c r="N64" s="80">
        <v>0</v>
      </c>
      <c r="O64" s="76"/>
      <c r="P64" s="76" t="s">
        <v>313</v>
      </c>
      <c r="R64" s="77">
        <v>435</v>
      </c>
      <c r="S64" s="78">
        <v>1359</v>
      </c>
      <c r="T64" s="78">
        <v>682</v>
      </c>
      <c r="U64" s="78">
        <v>15</v>
      </c>
      <c r="V64" s="78">
        <v>10</v>
      </c>
      <c r="W64" s="79">
        <v>25</v>
      </c>
      <c r="X64" s="79">
        <v>24</v>
      </c>
      <c r="Y64" s="80">
        <v>0</v>
      </c>
      <c r="Z64" s="79">
        <v>40</v>
      </c>
      <c r="AA64" s="79">
        <v>29</v>
      </c>
      <c r="AB64" s="80">
        <v>0</v>
      </c>
    </row>
    <row r="65" spans="1:28" ht="11.25" customHeight="1">
      <c r="A65" s="76"/>
      <c r="B65" s="76" t="s">
        <v>314</v>
      </c>
      <c r="C65" s="85"/>
      <c r="D65" s="77">
        <v>6635</v>
      </c>
      <c r="E65" s="78">
        <v>23522</v>
      </c>
      <c r="F65" s="78">
        <v>11451</v>
      </c>
      <c r="G65" s="78">
        <v>234</v>
      </c>
      <c r="H65" s="78">
        <v>162</v>
      </c>
      <c r="I65" s="79">
        <v>623</v>
      </c>
      <c r="J65" s="79">
        <v>317</v>
      </c>
      <c r="K65" s="80">
        <v>3</v>
      </c>
      <c r="L65" s="79">
        <v>482</v>
      </c>
      <c r="M65" s="79">
        <v>385</v>
      </c>
      <c r="N65" s="80">
        <v>5</v>
      </c>
      <c r="O65" s="76"/>
      <c r="P65" s="76" t="s">
        <v>315</v>
      </c>
      <c r="R65" s="77">
        <v>911</v>
      </c>
      <c r="S65" s="78">
        <v>2152</v>
      </c>
      <c r="T65" s="78">
        <v>1204</v>
      </c>
      <c r="U65" s="78">
        <v>17</v>
      </c>
      <c r="V65" s="78">
        <v>11</v>
      </c>
      <c r="W65" s="79">
        <v>35</v>
      </c>
      <c r="X65" s="79">
        <v>38</v>
      </c>
      <c r="Y65" s="79">
        <v>4</v>
      </c>
      <c r="Z65" s="79">
        <v>52</v>
      </c>
      <c r="AA65" s="79">
        <v>54</v>
      </c>
      <c r="AB65" s="79">
        <v>0</v>
      </c>
    </row>
    <row r="66" spans="1:28" ht="11.25" customHeight="1">
      <c r="A66" s="76"/>
      <c r="B66" s="76" t="s">
        <v>316</v>
      </c>
      <c r="C66" s="85"/>
      <c r="D66" s="77">
        <v>6786</v>
      </c>
      <c r="E66" s="78">
        <v>24161</v>
      </c>
      <c r="F66" s="78">
        <v>11639</v>
      </c>
      <c r="G66" s="78">
        <v>211</v>
      </c>
      <c r="H66" s="78">
        <v>195</v>
      </c>
      <c r="I66" s="79">
        <v>532</v>
      </c>
      <c r="J66" s="79">
        <v>250</v>
      </c>
      <c r="K66" s="80">
        <v>3</v>
      </c>
      <c r="L66" s="79">
        <v>430</v>
      </c>
      <c r="M66" s="79">
        <v>308</v>
      </c>
      <c r="N66" s="80">
        <v>0</v>
      </c>
      <c r="O66" s="76"/>
      <c r="P66" s="76" t="s">
        <v>317</v>
      </c>
      <c r="R66" s="77">
        <v>710</v>
      </c>
      <c r="S66" s="78">
        <v>2661</v>
      </c>
      <c r="T66" s="78">
        <v>1273</v>
      </c>
      <c r="U66" s="78">
        <v>20</v>
      </c>
      <c r="V66" s="78">
        <v>20</v>
      </c>
      <c r="W66" s="79">
        <v>66</v>
      </c>
      <c r="X66" s="79">
        <v>22</v>
      </c>
      <c r="Y66" s="80">
        <v>1</v>
      </c>
      <c r="Z66" s="79">
        <v>48</v>
      </c>
      <c r="AA66" s="79">
        <v>39</v>
      </c>
      <c r="AB66" s="80">
        <v>0</v>
      </c>
    </row>
    <row r="67" spans="1:28" ht="11.25" customHeight="1">
      <c r="A67" s="76"/>
      <c r="B67" s="76" t="s">
        <v>318</v>
      </c>
      <c r="C67" s="85"/>
      <c r="D67" s="77">
        <v>584</v>
      </c>
      <c r="E67" s="78">
        <v>1570</v>
      </c>
      <c r="F67" s="78">
        <v>735</v>
      </c>
      <c r="G67" s="78">
        <v>6</v>
      </c>
      <c r="H67" s="78">
        <v>28</v>
      </c>
      <c r="I67" s="79">
        <v>11</v>
      </c>
      <c r="J67" s="79">
        <v>6</v>
      </c>
      <c r="K67" s="80">
        <v>0</v>
      </c>
      <c r="L67" s="79">
        <v>47</v>
      </c>
      <c r="M67" s="79">
        <v>6</v>
      </c>
      <c r="N67" s="80">
        <v>0</v>
      </c>
      <c r="O67" s="76"/>
      <c r="P67" s="76" t="s">
        <v>319</v>
      </c>
      <c r="R67" s="77">
        <v>945</v>
      </c>
      <c r="S67" s="78">
        <v>4077</v>
      </c>
      <c r="T67" s="78">
        <v>1897</v>
      </c>
      <c r="U67" s="78">
        <v>37</v>
      </c>
      <c r="V67" s="78">
        <v>56</v>
      </c>
      <c r="W67" s="79">
        <v>68</v>
      </c>
      <c r="X67" s="79">
        <v>79</v>
      </c>
      <c r="Y67" s="80">
        <v>1</v>
      </c>
      <c r="Z67" s="79">
        <v>85</v>
      </c>
      <c r="AA67" s="79">
        <v>66</v>
      </c>
      <c r="AB67" s="80">
        <v>0</v>
      </c>
    </row>
    <row r="68" spans="1:28" ht="11.25" customHeight="1">
      <c r="A68" s="76"/>
      <c r="B68" s="76" t="s">
        <v>320</v>
      </c>
      <c r="C68" s="85"/>
      <c r="D68" s="77">
        <v>463</v>
      </c>
      <c r="E68" s="78">
        <v>1443</v>
      </c>
      <c r="F68" s="78">
        <v>661</v>
      </c>
      <c r="G68" s="78">
        <v>8</v>
      </c>
      <c r="H68" s="78">
        <v>22</v>
      </c>
      <c r="I68" s="79">
        <v>37</v>
      </c>
      <c r="J68" s="79">
        <v>7</v>
      </c>
      <c r="K68" s="80">
        <v>0</v>
      </c>
      <c r="L68" s="79">
        <v>43</v>
      </c>
      <c r="M68" s="79">
        <v>16</v>
      </c>
      <c r="N68" s="79">
        <v>0</v>
      </c>
      <c r="O68" s="76"/>
      <c r="P68" s="76" t="s">
        <v>321</v>
      </c>
      <c r="R68" s="77">
        <v>588</v>
      </c>
      <c r="S68" s="78">
        <v>2088</v>
      </c>
      <c r="T68" s="78">
        <v>995</v>
      </c>
      <c r="U68" s="78">
        <v>16</v>
      </c>
      <c r="V68" s="78">
        <v>22</v>
      </c>
      <c r="W68" s="79">
        <v>17</v>
      </c>
      <c r="X68" s="79">
        <v>16</v>
      </c>
      <c r="Y68" s="79">
        <v>0</v>
      </c>
      <c r="Z68" s="79">
        <v>44</v>
      </c>
      <c r="AA68" s="79">
        <v>19</v>
      </c>
      <c r="AB68" s="80">
        <v>0</v>
      </c>
    </row>
    <row r="69" spans="1:28" ht="11.25" customHeight="1">
      <c r="A69" s="76"/>
      <c r="B69" s="76" t="s">
        <v>322</v>
      </c>
      <c r="C69" s="85"/>
      <c r="D69" s="77">
        <v>330</v>
      </c>
      <c r="E69" s="78">
        <v>488</v>
      </c>
      <c r="F69" s="78">
        <v>297</v>
      </c>
      <c r="G69" s="79">
        <v>3</v>
      </c>
      <c r="H69" s="78">
        <v>5</v>
      </c>
      <c r="I69" s="79">
        <v>15</v>
      </c>
      <c r="J69" s="79">
        <v>25</v>
      </c>
      <c r="K69" s="80">
        <v>0</v>
      </c>
      <c r="L69" s="79">
        <v>32</v>
      </c>
      <c r="M69" s="79">
        <v>18</v>
      </c>
      <c r="N69" s="79">
        <v>0</v>
      </c>
      <c r="O69" s="76"/>
      <c r="P69" s="76" t="s">
        <v>323</v>
      </c>
      <c r="R69" s="77">
        <v>327</v>
      </c>
      <c r="S69" s="78">
        <v>780</v>
      </c>
      <c r="T69" s="78">
        <v>411</v>
      </c>
      <c r="U69" s="78">
        <v>1</v>
      </c>
      <c r="V69" s="78">
        <v>8</v>
      </c>
      <c r="W69" s="79">
        <v>38</v>
      </c>
      <c r="X69" s="79">
        <v>12</v>
      </c>
      <c r="Y69" s="80">
        <v>0</v>
      </c>
      <c r="Z69" s="79">
        <v>44</v>
      </c>
      <c r="AA69" s="79">
        <v>10</v>
      </c>
      <c r="AB69" s="80">
        <v>0</v>
      </c>
    </row>
    <row r="70" spans="1:28" ht="11.25" customHeight="1">
      <c r="A70" s="76"/>
      <c r="B70" s="76" t="s">
        <v>324</v>
      </c>
      <c r="C70" s="85"/>
      <c r="D70" s="77">
        <v>273</v>
      </c>
      <c r="E70" s="87">
        <v>611</v>
      </c>
      <c r="F70" s="87">
        <v>271</v>
      </c>
      <c r="G70" s="87">
        <v>2</v>
      </c>
      <c r="H70" s="87">
        <v>22</v>
      </c>
      <c r="I70" s="87">
        <v>8</v>
      </c>
      <c r="J70" s="87">
        <v>13</v>
      </c>
      <c r="K70" s="87">
        <v>1</v>
      </c>
      <c r="L70" s="87">
        <v>22</v>
      </c>
      <c r="M70" s="87">
        <v>4</v>
      </c>
      <c r="N70" s="87">
        <v>0</v>
      </c>
      <c r="O70" s="76"/>
      <c r="P70" s="76"/>
      <c r="R70" s="74"/>
      <c r="S70" s="83"/>
      <c r="T70" s="83"/>
      <c r="U70" s="84"/>
      <c r="V70" s="83"/>
      <c r="W70" s="79"/>
      <c r="X70" s="79"/>
      <c r="Y70" s="79"/>
      <c r="Z70" s="79"/>
      <c r="AA70" s="79"/>
      <c r="AB70" s="79"/>
    </row>
    <row r="71" spans="1:28" ht="11.25" customHeight="1">
      <c r="A71" s="76"/>
      <c r="B71" s="76"/>
      <c r="C71" s="85"/>
      <c r="D71" s="77"/>
      <c r="E71" s="78"/>
      <c r="F71" s="78"/>
      <c r="G71" s="78"/>
      <c r="H71" s="78"/>
      <c r="I71" s="79"/>
      <c r="J71" s="79"/>
      <c r="K71" s="80"/>
      <c r="L71" s="79"/>
      <c r="M71" s="79"/>
      <c r="N71" s="79"/>
      <c r="O71" s="300" t="s">
        <v>325</v>
      </c>
      <c r="P71" s="300"/>
      <c r="R71" s="74">
        <v>12878</v>
      </c>
      <c r="S71" s="75">
        <v>41503</v>
      </c>
      <c r="T71" s="75">
        <v>20227</v>
      </c>
      <c r="U71" s="75">
        <v>314</v>
      </c>
      <c r="V71" s="75">
        <v>511</v>
      </c>
      <c r="W71" s="75">
        <v>699</v>
      </c>
      <c r="X71" s="75">
        <v>579</v>
      </c>
      <c r="Y71" s="75">
        <v>5</v>
      </c>
      <c r="Z71" s="75">
        <v>741</v>
      </c>
      <c r="AA71" s="75">
        <v>756</v>
      </c>
      <c r="AB71" s="75">
        <v>0</v>
      </c>
    </row>
    <row r="72" spans="1:28" ht="11.25" customHeight="1">
      <c r="A72" s="300" t="s">
        <v>326</v>
      </c>
      <c r="B72" s="300"/>
      <c r="C72" s="85"/>
      <c r="D72" s="74">
        <v>16284</v>
      </c>
      <c r="E72" s="83">
        <v>51940</v>
      </c>
      <c r="F72" s="83">
        <v>25204</v>
      </c>
      <c r="G72" s="83">
        <v>537</v>
      </c>
      <c r="H72" s="83">
        <v>379</v>
      </c>
      <c r="I72" s="84">
        <v>2008</v>
      </c>
      <c r="J72" s="84">
        <v>1000</v>
      </c>
      <c r="K72" s="84">
        <v>13</v>
      </c>
      <c r="L72" s="84">
        <v>1755</v>
      </c>
      <c r="M72" s="84">
        <v>1095</v>
      </c>
      <c r="N72" s="84">
        <v>1</v>
      </c>
      <c r="O72" s="76"/>
      <c r="P72" s="76" t="s">
        <v>327</v>
      </c>
      <c r="R72" s="77">
        <v>4706</v>
      </c>
      <c r="S72" s="78">
        <v>16142</v>
      </c>
      <c r="T72" s="78">
        <v>7820</v>
      </c>
      <c r="U72" s="78">
        <v>147</v>
      </c>
      <c r="V72" s="78">
        <v>179</v>
      </c>
      <c r="W72" s="79">
        <v>347</v>
      </c>
      <c r="X72" s="79">
        <v>164</v>
      </c>
      <c r="Y72" s="80">
        <v>3</v>
      </c>
      <c r="Z72" s="79">
        <v>336</v>
      </c>
      <c r="AA72" s="79">
        <v>193</v>
      </c>
      <c r="AB72" s="80">
        <v>0</v>
      </c>
    </row>
    <row r="73" spans="1:28" ht="11.25" customHeight="1">
      <c r="A73" s="76"/>
      <c r="B73" s="76" t="s">
        <v>328</v>
      </c>
      <c r="C73" s="85"/>
      <c r="D73" s="77">
        <v>6203</v>
      </c>
      <c r="E73" s="78">
        <v>17667</v>
      </c>
      <c r="F73" s="78">
        <v>8552</v>
      </c>
      <c r="G73" s="78">
        <v>214</v>
      </c>
      <c r="H73" s="78">
        <v>85</v>
      </c>
      <c r="I73" s="79">
        <v>860</v>
      </c>
      <c r="J73" s="79">
        <v>450</v>
      </c>
      <c r="K73" s="79">
        <v>5</v>
      </c>
      <c r="L73" s="79">
        <v>843</v>
      </c>
      <c r="M73" s="79">
        <v>441</v>
      </c>
      <c r="N73" s="79">
        <v>0</v>
      </c>
      <c r="O73" s="76"/>
      <c r="P73" s="76" t="s">
        <v>329</v>
      </c>
      <c r="R73" s="77">
        <v>2091</v>
      </c>
      <c r="S73" s="78">
        <v>8064</v>
      </c>
      <c r="T73" s="78">
        <v>3893</v>
      </c>
      <c r="U73" s="78">
        <v>62</v>
      </c>
      <c r="V73" s="78">
        <v>85</v>
      </c>
      <c r="W73" s="79">
        <v>169</v>
      </c>
      <c r="X73" s="79">
        <v>53</v>
      </c>
      <c r="Y73" s="80">
        <v>0</v>
      </c>
      <c r="Z73" s="79">
        <v>136</v>
      </c>
      <c r="AA73" s="79">
        <v>92</v>
      </c>
      <c r="AB73" s="80">
        <v>0</v>
      </c>
    </row>
    <row r="74" spans="1:28" ht="11.25" customHeight="1">
      <c r="A74" s="76"/>
      <c r="B74" s="76" t="s">
        <v>330</v>
      </c>
      <c r="C74" s="85"/>
      <c r="D74" s="77">
        <v>2344</v>
      </c>
      <c r="E74" s="78">
        <v>8281</v>
      </c>
      <c r="F74" s="78">
        <v>3961</v>
      </c>
      <c r="G74" s="78">
        <v>45</v>
      </c>
      <c r="H74" s="78">
        <v>84</v>
      </c>
      <c r="I74" s="79">
        <v>203</v>
      </c>
      <c r="J74" s="79">
        <v>84</v>
      </c>
      <c r="K74" s="79">
        <v>2</v>
      </c>
      <c r="L74" s="79">
        <v>172</v>
      </c>
      <c r="M74" s="79">
        <v>118</v>
      </c>
      <c r="N74" s="80">
        <v>0</v>
      </c>
      <c r="O74" s="76"/>
      <c r="P74" s="76" t="s">
        <v>331</v>
      </c>
      <c r="R74" s="77">
        <v>485</v>
      </c>
      <c r="S74" s="78">
        <v>1398</v>
      </c>
      <c r="T74" s="78">
        <v>753</v>
      </c>
      <c r="U74" s="78">
        <v>15</v>
      </c>
      <c r="V74" s="78">
        <v>17</v>
      </c>
      <c r="W74" s="79">
        <v>18</v>
      </c>
      <c r="X74" s="79">
        <v>14</v>
      </c>
      <c r="Y74" s="80">
        <v>0</v>
      </c>
      <c r="Z74" s="79">
        <v>38</v>
      </c>
      <c r="AA74" s="79">
        <v>19</v>
      </c>
      <c r="AB74" s="80">
        <v>0</v>
      </c>
    </row>
    <row r="75" spans="1:28" ht="11.25" customHeight="1">
      <c r="A75" s="76"/>
      <c r="B75" s="76" t="s">
        <v>332</v>
      </c>
      <c r="C75" s="85"/>
      <c r="D75" s="77">
        <v>3389</v>
      </c>
      <c r="E75" s="78">
        <v>12103</v>
      </c>
      <c r="F75" s="78">
        <v>6044</v>
      </c>
      <c r="G75" s="78">
        <v>158</v>
      </c>
      <c r="H75" s="78">
        <v>93</v>
      </c>
      <c r="I75" s="79">
        <v>494</v>
      </c>
      <c r="J75" s="79">
        <v>171</v>
      </c>
      <c r="K75" s="80">
        <v>5</v>
      </c>
      <c r="L75" s="79">
        <v>352</v>
      </c>
      <c r="M75" s="79">
        <v>189</v>
      </c>
      <c r="N75" s="79">
        <v>1</v>
      </c>
      <c r="O75" s="76"/>
      <c r="P75" s="76" t="s">
        <v>333</v>
      </c>
      <c r="R75" s="77">
        <v>390</v>
      </c>
      <c r="S75" s="78">
        <v>1146</v>
      </c>
      <c r="T75" s="78">
        <v>572</v>
      </c>
      <c r="U75" s="78">
        <v>8</v>
      </c>
      <c r="V75" s="78">
        <v>13</v>
      </c>
      <c r="W75" s="79">
        <v>15</v>
      </c>
      <c r="X75" s="79">
        <v>7</v>
      </c>
      <c r="Y75" s="80">
        <v>0</v>
      </c>
      <c r="Z75" s="79">
        <v>12</v>
      </c>
      <c r="AA75" s="79">
        <v>7</v>
      </c>
      <c r="AB75" s="80">
        <v>0</v>
      </c>
    </row>
    <row r="76" spans="1:28" ht="11.25" customHeight="1">
      <c r="A76" s="76"/>
      <c r="B76" s="76" t="s">
        <v>334</v>
      </c>
      <c r="C76" s="85"/>
      <c r="D76" s="77">
        <v>3585</v>
      </c>
      <c r="E76" s="78">
        <v>11829</v>
      </c>
      <c r="F76" s="78">
        <v>5653</v>
      </c>
      <c r="G76" s="78">
        <v>111</v>
      </c>
      <c r="H76" s="78">
        <v>83</v>
      </c>
      <c r="I76" s="79">
        <v>400</v>
      </c>
      <c r="J76" s="79">
        <v>278</v>
      </c>
      <c r="K76" s="79">
        <v>0</v>
      </c>
      <c r="L76" s="79">
        <v>311</v>
      </c>
      <c r="M76" s="79">
        <v>329</v>
      </c>
      <c r="N76" s="80">
        <v>0</v>
      </c>
      <c r="O76" s="76"/>
      <c r="P76" s="76" t="s">
        <v>335</v>
      </c>
      <c r="R76" s="77">
        <v>3857</v>
      </c>
      <c r="S76" s="78">
        <v>10879</v>
      </c>
      <c r="T76" s="78">
        <v>5285</v>
      </c>
      <c r="U76" s="78">
        <v>59</v>
      </c>
      <c r="V76" s="78">
        <v>173</v>
      </c>
      <c r="W76" s="79">
        <v>98</v>
      </c>
      <c r="X76" s="79">
        <v>233</v>
      </c>
      <c r="Y76" s="79">
        <v>0</v>
      </c>
      <c r="Z76" s="79">
        <v>131</v>
      </c>
      <c r="AA76" s="79">
        <v>309</v>
      </c>
      <c r="AB76" s="79">
        <v>0</v>
      </c>
    </row>
    <row r="77" spans="1:28" ht="11.25" customHeight="1">
      <c r="A77" s="76"/>
      <c r="B77" s="76" t="s">
        <v>336</v>
      </c>
      <c r="C77" s="85"/>
      <c r="D77" s="77">
        <v>763</v>
      </c>
      <c r="E77" s="78">
        <v>2060</v>
      </c>
      <c r="F77" s="78">
        <v>994</v>
      </c>
      <c r="G77" s="78">
        <v>9</v>
      </c>
      <c r="H77" s="78">
        <v>34</v>
      </c>
      <c r="I77" s="79">
        <v>51</v>
      </c>
      <c r="J77" s="79">
        <v>17</v>
      </c>
      <c r="K77" s="80">
        <v>1</v>
      </c>
      <c r="L77" s="79">
        <v>77</v>
      </c>
      <c r="M77" s="79">
        <v>18</v>
      </c>
      <c r="N77" s="80">
        <v>0</v>
      </c>
      <c r="O77" s="76"/>
      <c r="P77" s="76" t="s">
        <v>337</v>
      </c>
      <c r="R77" s="77">
        <v>1349</v>
      </c>
      <c r="S77" s="78">
        <v>3874</v>
      </c>
      <c r="T77" s="78">
        <v>1904</v>
      </c>
      <c r="U77" s="78">
        <v>23</v>
      </c>
      <c r="V77" s="78">
        <v>44</v>
      </c>
      <c r="W77" s="79">
        <v>52</v>
      </c>
      <c r="X77" s="79">
        <v>108</v>
      </c>
      <c r="Y77" s="79">
        <v>2</v>
      </c>
      <c r="Z77" s="79">
        <v>88</v>
      </c>
      <c r="AA77" s="79">
        <v>136</v>
      </c>
      <c r="AB77" s="80">
        <v>0</v>
      </c>
    </row>
    <row r="78" spans="1:28" ht="3.75" customHeight="1" thickBot="1">
      <c r="A78" s="89"/>
      <c r="B78" s="89"/>
      <c r="C78" s="89"/>
      <c r="D78" s="90"/>
      <c r="E78" s="91"/>
      <c r="F78" s="92"/>
      <c r="G78" s="92"/>
      <c r="H78" s="92"/>
      <c r="I78" s="92"/>
      <c r="J78" s="92"/>
      <c r="K78" s="92"/>
      <c r="L78" s="92"/>
      <c r="M78" s="92"/>
      <c r="N78" s="92"/>
      <c r="O78" s="89"/>
      <c r="P78" s="89"/>
      <c r="Q78" s="93"/>
      <c r="R78" s="89"/>
      <c r="S78" s="89"/>
      <c r="T78" s="89"/>
      <c r="U78" s="89"/>
      <c r="V78" s="89"/>
      <c r="W78" s="89"/>
      <c r="X78" s="89"/>
      <c r="Y78" s="89"/>
      <c r="Z78" s="89"/>
      <c r="AA78" s="89"/>
      <c r="AB78" s="89"/>
    </row>
    <row r="79" spans="1:28" ht="13.5" customHeight="1">
      <c r="A79" s="298" t="s">
        <v>338</v>
      </c>
      <c r="B79" s="298"/>
      <c r="C79" s="298"/>
      <c r="D79" s="298"/>
      <c r="E79" s="298"/>
      <c r="F79" s="298"/>
      <c r="G79" s="298"/>
      <c r="H79" s="298"/>
      <c r="I79" s="298"/>
      <c r="J79" s="299"/>
      <c r="O79" s="94"/>
      <c r="P79" s="94"/>
      <c r="Q79" s="94"/>
      <c r="R79" s="95"/>
      <c r="S79" s="95"/>
      <c r="T79" s="95"/>
      <c r="U79" s="95"/>
      <c r="V79" s="95"/>
      <c r="W79" s="95"/>
      <c r="X79" s="95"/>
      <c r="Y79" s="95"/>
      <c r="Z79" s="95"/>
      <c r="AA79" s="95"/>
      <c r="AB79" s="95"/>
    </row>
  </sheetData>
  <sheetProtection/>
  <mergeCells count="42">
    <mergeCell ref="S6:S7"/>
    <mergeCell ref="A3:H3"/>
    <mergeCell ref="A5:C7"/>
    <mergeCell ref="D5:D7"/>
    <mergeCell ref="G5:H5"/>
    <mergeCell ref="I5:N5"/>
    <mergeCell ref="O5:Q7"/>
    <mergeCell ref="E6:E7"/>
    <mergeCell ref="F6:F7"/>
    <mergeCell ref="G6:G7"/>
    <mergeCell ref="H6:H7"/>
    <mergeCell ref="I6:K6"/>
    <mergeCell ref="L6:N6"/>
    <mergeCell ref="T6:T7"/>
    <mergeCell ref="U6:U7"/>
    <mergeCell ref="V6:V7"/>
    <mergeCell ref="W6:Y6"/>
    <mergeCell ref="Z6:AB6"/>
    <mergeCell ref="A9:B9"/>
    <mergeCell ref="O9:P9"/>
    <mergeCell ref="R5:R7"/>
    <mergeCell ref="U5:V5"/>
    <mergeCell ref="W5:AB5"/>
    <mergeCell ref="A10:B10"/>
    <mergeCell ref="A13:B13"/>
    <mergeCell ref="A16:B16"/>
    <mergeCell ref="O16:P16"/>
    <mergeCell ref="O25:P25"/>
    <mergeCell ref="O34:P34"/>
    <mergeCell ref="A37:B37"/>
    <mergeCell ref="O38:P38"/>
    <mergeCell ref="O41:P41"/>
    <mergeCell ref="A43:B43"/>
    <mergeCell ref="A48:B48"/>
    <mergeCell ref="A52:B52"/>
    <mergeCell ref="A79:J79"/>
    <mergeCell ref="O54:P54"/>
    <mergeCell ref="A56:B56"/>
    <mergeCell ref="O61:P61"/>
    <mergeCell ref="A62:B62"/>
    <mergeCell ref="O71:P71"/>
    <mergeCell ref="A72:B7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80"/>
  <sheetViews>
    <sheetView zoomScalePageLayoutView="0" workbookViewId="0" topLeftCell="A1">
      <selection activeCell="I21" sqref="I21"/>
    </sheetView>
  </sheetViews>
  <sheetFormatPr defaultColWidth="8.00390625" defaultRowHeight="13.5"/>
  <cols>
    <col min="1" max="1" width="2.00390625" style="96" customWidth="1"/>
    <col min="2" max="2" width="8.125" style="96" customWidth="1"/>
    <col min="3" max="3" width="1.12109375" style="96" customWidth="1"/>
    <col min="4" max="4" width="7.75390625" style="96" customWidth="1"/>
    <col min="5" max="13" width="7.375" style="96" customWidth="1"/>
    <col min="14" max="14" width="2.00390625" style="96" customWidth="1"/>
    <col min="15" max="15" width="8.125" style="96" customWidth="1"/>
    <col min="16" max="16" width="0.875" style="96" customWidth="1"/>
    <col min="17" max="17" width="7.75390625" style="96" customWidth="1"/>
    <col min="18" max="26" width="7.375" style="96" customWidth="1"/>
    <col min="27" max="16384" width="8.00390625" style="96" customWidth="1"/>
  </cols>
  <sheetData>
    <row r="1" spans="5:18" ht="17.25">
      <c r="E1" s="97" t="s">
        <v>339</v>
      </c>
      <c r="R1" s="97" t="s">
        <v>340</v>
      </c>
    </row>
    <row r="2" spans="6:19" ht="17.25" customHeight="1">
      <c r="F2" s="98" t="s">
        <v>341</v>
      </c>
      <c r="S2" s="98" t="s">
        <v>342</v>
      </c>
    </row>
    <row r="3" spans="1:13" ht="12.75" customHeight="1">
      <c r="A3" s="99" t="s">
        <v>343</v>
      </c>
      <c r="B3" s="100"/>
      <c r="C3" s="100"/>
      <c r="D3" s="100"/>
      <c r="E3" s="100"/>
      <c r="F3" s="100"/>
      <c r="G3" s="100"/>
      <c r="H3" s="100"/>
      <c r="I3" s="100"/>
      <c r="J3" s="100"/>
      <c r="K3" s="100"/>
      <c r="L3" s="100"/>
      <c r="M3" s="100"/>
    </row>
    <row r="4" spans="1:13" ht="11.25" customHeight="1">
      <c r="A4" s="99" t="s">
        <v>344</v>
      </c>
      <c r="B4" s="100"/>
      <c r="C4" s="100"/>
      <c r="D4" s="100"/>
      <c r="E4" s="100"/>
      <c r="F4" s="100"/>
      <c r="G4" s="100"/>
      <c r="H4" s="100"/>
      <c r="I4" s="100"/>
      <c r="J4" s="100"/>
      <c r="K4" s="100"/>
      <c r="L4" s="100"/>
      <c r="M4" s="100"/>
    </row>
    <row r="5" spans="1:13" ht="12.75" customHeight="1" thickBot="1">
      <c r="A5" s="101" t="s">
        <v>345</v>
      </c>
      <c r="B5" s="101"/>
      <c r="C5" s="102"/>
      <c r="D5" s="102"/>
      <c r="E5" s="102"/>
      <c r="F5" s="102"/>
      <c r="G5" s="102"/>
      <c r="H5" s="102"/>
      <c r="I5" s="103"/>
      <c r="K5" s="104"/>
      <c r="L5" s="104"/>
      <c r="M5" s="105" t="s">
        <v>209</v>
      </c>
    </row>
    <row r="6" spans="1:26" ht="13.5" customHeight="1" thickTop="1">
      <c r="A6" s="321" t="s">
        <v>210</v>
      </c>
      <c r="B6" s="321"/>
      <c r="C6" s="321"/>
      <c r="D6" s="324" t="s">
        <v>346</v>
      </c>
      <c r="E6" s="326" t="s">
        <v>347</v>
      </c>
      <c r="F6" s="327"/>
      <c r="G6" s="327"/>
      <c r="H6" s="327"/>
      <c r="I6" s="327"/>
      <c r="J6" s="327"/>
      <c r="K6" s="327"/>
      <c r="L6" s="327"/>
      <c r="M6" s="327"/>
      <c r="N6" s="321" t="s">
        <v>210</v>
      </c>
      <c r="O6" s="321"/>
      <c r="P6" s="321"/>
      <c r="Q6" s="324" t="s">
        <v>346</v>
      </c>
      <c r="R6" s="326" t="s">
        <v>347</v>
      </c>
      <c r="S6" s="327"/>
      <c r="T6" s="327"/>
      <c r="U6" s="327"/>
      <c r="V6" s="327"/>
      <c r="W6" s="327"/>
      <c r="X6" s="327"/>
      <c r="Y6" s="327"/>
      <c r="Z6" s="327"/>
    </row>
    <row r="7" spans="1:26" ht="13.5" customHeight="1">
      <c r="A7" s="322"/>
      <c r="B7" s="322"/>
      <c r="C7" s="322"/>
      <c r="D7" s="325"/>
      <c r="E7" s="317" t="s">
        <v>348</v>
      </c>
      <c r="F7" s="315" t="s">
        <v>349</v>
      </c>
      <c r="G7" s="315" t="s">
        <v>350</v>
      </c>
      <c r="H7" s="317" t="s">
        <v>351</v>
      </c>
      <c r="I7" s="315" t="s">
        <v>352</v>
      </c>
      <c r="J7" s="317" t="s">
        <v>353</v>
      </c>
      <c r="K7" s="319" t="s">
        <v>354</v>
      </c>
      <c r="L7" s="315" t="s">
        <v>222</v>
      </c>
      <c r="M7" s="315" t="s">
        <v>355</v>
      </c>
      <c r="N7" s="322"/>
      <c r="O7" s="322"/>
      <c r="P7" s="322"/>
      <c r="Q7" s="325"/>
      <c r="R7" s="317" t="s">
        <v>348</v>
      </c>
      <c r="S7" s="315" t="s">
        <v>349</v>
      </c>
      <c r="T7" s="315" t="s">
        <v>350</v>
      </c>
      <c r="U7" s="317" t="s">
        <v>351</v>
      </c>
      <c r="V7" s="315" t="s">
        <v>352</v>
      </c>
      <c r="W7" s="317" t="s">
        <v>353</v>
      </c>
      <c r="X7" s="319" t="s">
        <v>354</v>
      </c>
      <c r="Y7" s="315" t="s">
        <v>222</v>
      </c>
      <c r="Z7" s="315" t="s">
        <v>355</v>
      </c>
    </row>
    <row r="8" spans="1:26" ht="13.5" customHeight="1">
      <c r="A8" s="323"/>
      <c r="B8" s="323"/>
      <c r="C8" s="323"/>
      <c r="D8" s="318"/>
      <c r="E8" s="318"/>
      <c r="F8" s="316"/>
      <c r="G8" s="316"/>
      <c r="H8" s="318"/>
      <c r="I8" s="316"/>
      <c r="J8" s="318"/>
      <c r="K8" s="320"/>
      <c r="L8" s="316"/>
      <c r="M8" s="316"/>
      <c r="N8" s="323"/>
      <c r="O8" s="323"/>
      <c r="P8" s="323"/>
      <c r="Q8" s="318"/>
      <c r="R8" s="318"/>
      <c r="S8" s="316"/>
      <c r="T8" s="316"/>
      <c r="U8" s="318"/>
      <c r="V8" s="316"/>
      <c r="W8" s="318"/>
      <c r="X8" s="320"/>
      <c r="Y8" s="316"/>
      <c r="Z8" s="316"/>
    </row>
    <row r="9" spans="4:17" ht="5.25" customHeight="1">
      <c r="D9" s="106"/>
      <c r="Q9" s="106"/>
    </row>
    <row r="10" spans="1:26" ht="9.75" customHeight="1">
      <c r="A10" s="314"/>
      <c r="B10" s="314"/>
      <c r="D10" s="108"/>
      <c r="E10" s="109"/>
      <c r="F10" s="109"/>
      <c r="G10" s="109"/>
      <c r="H10" s="109"/>
      <c r="I10" s="109"/>
      <c r="J10" s="109"/>
      <c r="K10" s="109"/>
      <c r="L10" s="109"/>
      <c r="M10" s="109"/>
      <c r="N10" s="314" t="s">
        <v>223</v>
      </c>
      <c r="O10" s="314"/>
      <c r="Q10" s="110">
        <v>480</v>
      </c>
      <c r="R10" s="111">
        <v>107</v>
      </c>
      <c r="S10" s="111">
        <v>8</v>
      </c>
      <c r="T10" s="111">
        <v>68</v>
      </c>
      <c r="U10" s="111">
        <v>20</v>
      </c>
      <c r="V10" s="112">
        <v>3</v>
      </c>
      <c r="W10" s="112">
        <v>0</v>
      </c>
      <c r="X10" s="111">
        <v>132</v>
      </c>
      <c r="Y10" s="111">
        <v>72</v>
      </c>
      <c r="Z10" s="111">
        <v>70</v>
      </c>
    </row>
    <row r="11" spans="1:26" ht="9.75" customHeight="1">
      <c r="A11" s="314" t="s">
        <v>224</v>
      </c>
      <c r="B11" s="314"/>
      <c r="D11" s="110">
        <v>91493</v>
      </c>
      <c r="E11" s="111">
        <v>25026</v>
      </c>
      <c r="F11" s="111">
        <v>3767</v>
      </c>
      <c r="G11" s="111">
        <v>12585</v>
      </c>
      <c r="H11" s="111">
        <v>5209</v>
      </c>
      <c r="I11" s="111">
        <v>318</v>
      </c>
      <c r="J11" s="111">
        <v>578</v>
      </c>
      <c r="K11" s="111">
        <v>12306</v>
      </c>
      <c r="L11" s="111">
        <v>12450</v>
      </c>
      <c r="M11" s="111">
        <v>19254</v>
      </c>
      <c r="N11" s="113"/>
      <c r="O11" s="113" t="s">
        <v>225</v>
      </c>
      <c r="Q11" s="114">
        <v>60</v>
      </c>
      <c r="R11" s="115">
        <v>11</v>
      </c>
      <c r="S11" s="115">
        <v>2</v>
      </c>
      <c r="T11" s="115">
        <v>16</v>
      </c>
      <c r="U11" s="115">
        <v>12</v>
      </c>
      <c r="V11" s="116">
        <v>1</v>
      </c>
      <c r="W11" s="116">
        <v>0</v>
      </c>
      <c r="X11" s="115">
        <v>11</v>
      </c>
      <c r="Y11" s="115">
        <v>6</v>
      </c>
      <c r="Z11" s="115">
        <v>1</v>
      </c>
    </row>
    <row r="12" spans="1:26" ht="9.75" customHeight="1">
      <c r="A12" s="113"/>
      <c r="B12" s="113"/>
      <c r="D12" s="110"/>
      <c r="E12" s="111"/>
      <c r="F12" s="111"/>
      <c r="G12" s="111"/>
      <c r="H12" s="111"/>
      <c r="I12" s="111"/>
      <c r="J12" s="111"/>
      <c r="K12" s="111"/>
      <c r="L12" s="111"/>
      <c r="M12" s="111"/>
      <c r="N12" s="113"/>
      <c r="O12" s="113" t="s">
        <v>226</v>
      </c>
      <c r="Q12" s="114">
        <v>43</v>
      </c>
      <c r="R12" s="115">
        <v>20</v>
      </c>
      <c r="S12" s="115">
        <v>1</v>
      </c>
      <c r="T12" s="115">
        <v>10</v>
      </c>
      <c r="U12" s="115">
        <v>1</v>
      </c>
      <c r="V12" s="116">
        <v>2</v>
      </c>
      <c r="W12" s="116">
        <v>0</v>
      </c>
      <c r="X12" s="115">
        <v>0</v>
      </c>
      <c r="Y12" s="115">
        <v>8</v>
      </c>
      <c r="Z12" s="115">
        <v>1</v>
      </c>
    </row>
    <row r="13" spans="1:26" ht="9.75" customHeight="1">
      <c r="A13" s="107"/>
      <c r="B13" s="107"/>
      <c r="D13" s="117"/>
      <c r="E13" s="118"/>
      <c r="F13" s="118"/>
      <c r="G13" s="118"/>
      <c r="H13" s="118"/>
      <c r="I13" s="118"/>
      <c r="J13" s="118"/>
      <c r="K13" s="118"/>
      <c r="L13" s="118"/>
      <c r="M13" s="118"/>
      <c r="N13" s="113"/>
      <c r="O13" s="113" t="s">
        <v>227</v>
      </c>
      <c r="Q13" s="114">
        <v>254</v>
      </c>
      <c r="R13" s="115">
        <v>59</v>
      </c>
      <c r="S13" s="115">
        <v>3</v>
      </c>
      <c r="T13" s="115">
        <v>27</v>
      </c>
      <c r="U13" s="115">
        <v>6</v>
      </c>
      <c r="V13" s="116">
        <v>0</v>
      </c>
      <c r="W13" s="116">
        <v>0</v>
      </c>
      <c r="X13" s="115">
        <v>67</v>
      </c>
      <c r="Y13" s="115">
        <v>39</v>
      </c>
      <c r="Z13" s="115">
        <v>53</v>
      </c>
    </row>
    <row r="14" spans="1:26" ht="9.75" customHeight="1">
      <c r="A14" s="314" t="s">
        <v>228</v>
      </c>
      <c r="B14" s="314"/>
      <c r="D14" s="110">
        <v>65832</v>
      </c>
      <c r="E14" s="111">
        <v>18242</v>
      </c>
      <c r="F14" s="111">
        <v>2911</v>
      </c>
      <c r="G14" s="111">
        <v>8631</v>
      </c>
      <c r="H14" s="111">
        <v>3692</v>
      </c>
      <c r="I14" s="111">
        <v>196</v>
      </c>
      <c r="J14" s="111">
        <v>437</v>
      </c>
      <c r="K14" s="111">
        <v>7465</v>
      </c>
      <c r="L14" s="111">
        <v>8925</v>
      </c>
      <c r="M14" s="111">
        <v>15333</v>
      </c>
      <c r="N14" s="113"/>
      <c r="O14" s="113" t="s">
        <v>229</v>
      </c>
      <c r="Q14" s="114">
        <v>85</v>
      </c>
      <c r="R14" s="115">
        <v>14</v>
      </c>
      <c r="S14" s="115">
        <v>1</v>
      </c>
      <c r="T14" s="115">
        <v>9</v>
      </c>
      <c r="U14" s="115">
        <v>1</v>
      </c>
      <c r="V14" s="116">
        <v>0</v>
      </c>
      <c r="W14" s="116">
        <v>0</v>
      </c>
      <c r="X14" s="115">
        <v>40</v>
      </c>
      <c r="Y14" s="115">
        <v>11</v>
      </c>
      <c r="Z14" s="115">
        <v>9</v>
      </c>
    </row>
    <row r="15" spans="1:26" ht="9.75" customHeight="1">
      <c r="A15" s="107"/>
      <c r="B15" s="107"/>
      <c r="D15" s="119"/>
      <c r="E15" s="120"/>
      <c r="F15" s="120"/>
      <c r="G15" s="120"/>
      <c r="H15" s="120"/>
      <c r="I15" s="120"/>
      <c r="J15" s="120"/>
      <c r="K15" s="120"/>
      <c r="L15" s="120"/>
      <c r="M15" s="120"/>
      <c r="N15" s="113"/>
      <c r="O15" s="113" t="s">
        <v>230</v>
      </c>
      <c r="Q15" s="114">
        <v>38</v>
      </c>
      <c r="R15" s="115">
        <v>3</v>
      </c>
      <c r="S15" s="115">
        <v>1</v>
      </c>
      <c r="T15" s="115">
        <v>6</v>
      </c>
      <c r="U15" s="115">
        <v>0</v>
      </c>
      <c r="V15" s="116">
        <v>0</v>
      </c>
      <c r="W15" s="116">
        <v>0</v>
      </c>
      <c r="X15" s="115">
        <v>14</v>
      </c>
      <c r="Y15" s="115">
        <v>8</v>
      </c>
      <c r="Z15" s="115">
        <v>6</v>
      </c>
    </row>
    <row r="16" spans="1:26" ht="9.75" customHeight="1">
      <c r="A16" s="113"/>
      <c r="B16" s="113"/>
      <c r="D16" s="114"/>
      <c r="E16" s="115"/>
      <c r="F16" s="115"/>
      <c r="G16" s="115"/>
      <c r="H16" s="115"/>
      <c r="I16" s="115"/>
      <c r="J16" s="115"/>
      <c r="K16" s="115"/>
      <c r="L16" s="115"/>
      <c r="M16" s="115"/>
      <c r="N16" s="113"/>
      <c r="O16" s="113"/>
      <c r="Q16" s="114"/>
      <c r="R16" s="115"/>
      <c r="S16" s="115"/>
      <c r="T16" s="115"/>
      <c r="U16" s="115"/>
      <c r="V16" s="115"/>
      <c r="W16" s="115"/>
      <c r="X16" s="115"/>
      <c r="Y16" s="115"/>
      <c r="Z16" s="115"/>
    </row>
    <row r="17" spans="1:26" ht="9.75" customHeight="1">
      <c r="A17" s="314" t="s">
        <v>231</v>
      </c>
      <c r="B17" s="314"/>
      <c r="C17" s="121"/>
      <c r="D17" s="110">
        <v>25661</v>
      </c>
      <c r="E17" s="111">
        <v>6784</v>
      </c>
      <c r="F17" s="111">
        <v>856</v>
      </c>
      <c r="G17" s="111">
        <v>3954</v>
      </c>
      <c r="H17" s="111">
        <v>1517</v>
      </c>
      <c r="I17" s="111">
        <v>122</v>
      </c>
      <c r="J17" s="111">
        <v>141</v>
      </c>
      <c r="K17" s="111">
        <v>4841</v>
      </c>
      <c r="L17" s="111">
        <v>3525</v>
      </c>
      <c r="M17" s="111">
        <v>3921</v>
      </c>
      <c r="N17" s="314" t="s">
        <v>232</v>
      </c>
      <c r="O17" s="314"/>
      <c r="Q17" s="110">
        <v>1349</v>
      </c>
      <c r="R17" s="111">
        <v>562</v>
      </c>
      <c r="S17" s="111">
        <v>34</v>
      </c>
      <c r="T17" s="111">
        <v>186</v>
      </c>
      <c r="U17" s="111">
        <v>83</v>
      </c>
      <c r="V17" s="111">
        <v>19</v>
      </c>
      <c r="W17" s="111">
        <v>6</v>
      </c>
      <c r="X17" s="111">
        <v>159</v>
      </c>
      <c r="Y17" s="111">
        <v>150</v>
      </c>
      <c r="Z17" s="111">
        <v>150</v>
      </c>
    </row>
    <row r="18" spans="1:26" ht="9.75" customHeight="1">
      <c r="A18" s="113"/>
      <c r="B18" s="113"/>
      <c r="D18" s="114"/>
      <c r="E18" s="115"/>
      <c r="F18" s="115"/>
      <c r="G18" s="115"/>
      <c r="H18" s="115"/>
      <c r="I18" s="115"/>
      <c r="J18" s="115"/>
      <c r="K18" s="115"/>
      <c r="L18" s="115"/>
      <c r="M18" s="115"/>
      <c r="N18" s="113"/>
      <c r="O18" s="113" t="s">
        <v>233</v>
      </c>
      <c r="Q18" s="114">
        <v>433</v>
      </c>
      <c r="R18" s="115">
        <v>216</v>
      </c>
      <c r="S18" s="115">
        <v>7</v>
      </c>
      <c r="T18" s="115">
        <v>60</v>
      </c>
      <c r="U18" s="115">
        <v>18</v>
      </c>
      <c r="V18" s="115">
        <v>4</v>
      </c>
      <c r="W18" s="115">
        <v>1</v>
      </c>
      <c r="X18" s="115">
        <v>29</v>
      </c>
      <c r="Y18" s="115">
        <v>48</v>
      </c>
      <c r="Z18" s="115">
        <v>50</v>
      </c>
    </row>
    <row r="19" spans="1:26" ht="9.75" customHeight="1">
      <c r="A19" s="113"/>
      <c r="B19" s="113"/>
      <c r="D19" s="114"/>
      <c r="E19" s="115"/>
      <c r="F19" s="115"/>
      <c r="G19" s="115"/>
      <c r="H19" s="115"/>
      <c r="I19" s="115"/>
      <c r="J19" s="115"/>
      <c r="K19" s="115"/>
      <c r="L19" s="115"/>
      <c r="M19" s="115"/>
      <c r="N19" s="113"/>
      <c r="O19" s="113" t="s">
        <v>234</v>
      </c>
      <c r="Q19" s="114">
        <v>228</v>
      </c>
      <c r="R19" s="115">
        <v>56</v>
      </c>
      <c r="S19" s="115">
        <v>5</v>
      </c>
      <c r="T19" s="115">
        <v>36</v>
      </c>
      <c r="U19" s="115">
        <v>21</v>
      </c>
      <c r="V19" s="115">
        <v>1</v>
      </c>
      <c r="W19" s="115">
        <v>1</v>
      </c>
      <c r="X19" s="115">
        <v>49</v>
      </c>
      <c r="Y19" s="115">
        <v>25</v>
      </c>
      <c r="Z19" s="115">
        <v>34</v>
      </c>
    </row>
    <row r="20" spans="1:26" ht="9.75" customHeight="1">
      <c r="A20" s="113"/>
      <c r="B20" s="113" t="s">
        <v>235</v>
      </c>
      <c r="C20" s="122"/>
      <c r="D20" s="114">
        <v>17485</v>
      </c>
      <c r="E20" s="115">
        <v>4364</v>
      </c>
      <c r="F20" s="115">
        <v>569</v>
      </c>
      <c r="G20" s="115">
        <v>1971</v>
      </c>
      <c r="H20" s="115">
        <v>700</v>
      </c>
      <c r="I20" s="115">
        <v>9</v>
      </c>
      <c r="J20" s="115">
        <v>79</v>
      </c>
      <c r="K20" s="115">
        <v>1341</v>
      </c>
      <c r="L20" s="115">
        <v>4932</v>
      </c>
      <c r="M20" s="115">
        <v>3520</v>
      </c>
      <c r="N20" s="113"/>
      <c r="O20" s="113" t="s">
        <v>236</v>
      </c>
      <c r="Q20" s="114">
        <v>348</v>
      </c>
      <c r="R20" s="115">
        <v>166</v>
      </c>
      <c r="S20" s="115">
        <v>9</v>
      </c>
      <c r="T20" s="115">
        <v>43</v>
      </c>
      <c r="U20" s="115">
        <v>10</v>
      </c>
      <c r="V20" s="115">
        <v>5</v>
      </c>
      <c r="W20" s="115">
        <v>3</v>
      </c>
      <c r="X20" s="115">
        <v>34</v>
      </c>
      <c r="Y20" s="115">
        <v>32</v>
      </c>
      <c r="Z20" s="115">
        <v>46</v>
      </c>
    </row>
    <row r="21" spans="1:26" ht="9.75" customHeight="1">
      <c r="A21" s="113"/>
      <c r="B21" s="113" t="s">
        <v>237</v>
      </c>
      <c r="C21" s="122"/>
      <c r="D21" s="114">
        <v>6718</v>
      </c>
      <c r="E21" s="115">
        <v>2032</v>
      </c>
      <c r="F21" s="115">
        <v>248</v>
      </c>
      <c r="G21" s="115">
        <v>969</v>
      </c>
      <c r="H21" s="115">
        <v>759</v>
      </c>
      <c r="I21" s="115">
        <v>22</v>
      </c>
      <c r="J21" s="115">
        <v>63</v>
      </c>
      <c r="K21" s="115">
        <v>486</v>
      </c>
      <c r="L21" s="115">
        <v>370</v>
      </c>
      <c r="M21" s="115">
        <v>1769</v>
      </c>
      <c r="N21" s="113"/>
      <c r="O21" s="113" t="s">
        <v>238</v>
      </c>
      <c r="Q21" s="114">
        <v>97</v>
      </c>
      <c r="R21" s="115">
        <v>51</v>
      </c>
      <c r="S21" s="116">
        <v>2</v>
      </c>
      <c r="T21" s="115">
        <v>14</v>
      </c>
      <c r="U21" s="115">
        <v>1</v>
      </c>
      <c r="V21" s="115">
        <v>8</v>
      </c>
      <c r="W21" s="115">
        <v>0</v>
      </c>
      <c r="X21" s="115">
        <v>11</v>
      </c>
      <c r="Y21" s="115">
        <v>6</v>
      </c>
      <c r="Z21" s="115">
        <v>4</v>
      </c>
    </row>
    <row r="22" spans="1:26" ht="9.75" customHeight="1">
      <c r="A22" s="113"/>
      <c r="B22" s="113" t="s">
        <v>239</v>
      </c>
      <c r="C22" s="122"/>
      <c r="D22" s="114">
        <v>3097</v>
      </c>
      <c r="E22" s="115">
        <v>1414</v>
      </c>
      <c r="F22" s="115">
        <v>483</v>
      </c>
      <c r="G22" s="115">
        <v>283</v>
      </c>
      <c r="H22" s="115">
        <v>180</v>
      </c>
      <c r="I22" s="115">
        <v>2</v>
      </c>
      <c r="J22" s="115">
        <v>19</v>
      </c>
      <c r="K22" s="115">
        <v>105</v>
      </c>
      <c r="L22" s="115">
        <v>287</v>
      </c>
      <c r="M22" s="115">
        <v>324</v>
      </c>
      <c r="N22" s="113"/>
      <c r="O22" s="113" t="s">
        <v>240</v>
      </c>
      <c r="Q22" s="114">
        <v>126</v>
      </c>
      <c r="R22" s="115">
        <v>36</v>
      </c>
      <c r="S22" s="115">
        <v>5</v>
      </c>
      <c r="T22" s="115">
        <v>17</v>
      </c>
      <c r="U22" s="115">
        <v>18</v>
      </c>
      <c r="V22" s="116">
        <v>1</v>
      </c>
      <c r="W22" s="116">
        <v>1</v>
      </c>
      <c r="X22" s="115">
        <v>25</v>
      </c>
      <c r="Y22" s="115">
        <v>17</v>
      </c>
      <c r="Z22" s="115">
        <v>6</v>
      </c>
    </row>
    <row r="23" spans="1:26" ht="9.75" customHeight="1">
      <c r="A23" s="113"/>
      <c r="B23" s="113" t="s">
        <v>241</v>
      </c>
      <c r="C23" s="122"/>
      <c r="D23" s="114">
        <v>3985</v>
      </c>
      <c r="E23" s="115">
        <v>1299</v>
      </c>
      <c r="F23" s="115">
        <v>171</v>
      </c>
      <c r="G23" s="115">
        <v>588</v>
      </c>
      <c r="H23" s="115">
        <v>246</v>
      </c>
      <c r="I23" s="115">
        <v>23</v>
      </c>
      <c r="J23" s="115">
        <v>51</v>
      </c>
      <c r="K23" s="115">
        <v>733</v>
      </c>
      <c r="L23" s="115">
        <v>567</v>
      </c>
      <c r="M23" s="115">
        <v>307</v>
      </c>
      <c r="N23" s="113"/>
      <c r="O23" s="113" t="s">
        <v>242</v>
      </c>
      <c r="Q23" s="114">
        <v>54</v>
      </c>
      <c r="R23" s="115">
        <v>19</v>
      </c>
      <c r="S23" s="115">
        <v>0</v>
      </c>
      <c r="T23" s="115">
        <v>6</v>
      </c>
      <c r="U23" s="115">
        <v>11</v>
      </c>
      <c r="V23" s="116">
        <v>0</v>
      </c>
      <c r="W23" s="116">
        <v>0</v>
      </c>
      <c r="X23" s="115">
        <v>8</v>
      </c>
      <c r="Y23" s="115">
        <v>9</v>
      </c>
      <c r="Z23" s="123">
        <v>1</v>
      </c>
    </row>
    <row r="24" spans="1:26" ht="9.75" customHeight="1">
      <c r="A24" s="113"/>
      <c r="B24" s="113" t="s">
        <v>243</v>
      </c>
      <c r="C24" s="122"/>
      <c r="D24" s="114">
        <v>3483</v>
      </c>
      <c r="E24" s="115">
        <v>918</v>
      </c>
      <c r="F24" s="115">
        <v>258</v>
      </c>
      <c r="G24" s="115">
        <v>486</v>
      </c>
      <c r="H24" s="115">
        <v>150</v>
      </c>
      <c r="I24" s="115">
        <v>8</v>
      </c>
      <c r="J24" s="115">
        <v>15</v>
      </c>
      <c r="K24" s="115">
        <v>445</v>
      </c>
      <c r="L24" s="115">
        <v>355</v>
      </c>
      <c r="M24" s="115">
        <v>848</v>
      </c>
      <c r="N24" s="113"/>
      <c r="O24" s="113" t="s">
        <v>244</v>
      </c>
      <c r="Q24" s="114">
        <v>63</v>
      </c>
      <c r="R24" s="115">
        <v>18</v>
      </c>
      <c r="S24" s="115">
        <v>6</v>
      </c>
      <c r="T24" s="115">
        <v>10</v>
      </c>
      <c r="U24" s="115">
        <v>4</v>
      </c>
      <c r="V24" s="116">
        <v>0</v>
      </c>
      <c r="W24" s="115">
        <v>0</v>
      </c>
      <c r="X24" s="115">
        <v>3</v>
      </c>
      <c r="Y24" s="115">
        <v>13</v>
      </c>
      <c r="Z24" s="115">
        <v>9</v>
      </c>
    </row>
    <row r="25" spans="1:26" ht="9.75" customHeight="1">
      <c r="A25" s="113"/>
      <c r="B25" s="113" t="s">
        <v>245</v>
      </c>
      <c r="C25" s="122"/>
      <c r="D25" s="114">
        <v>2054</v>
      </c>
      <c r="E25" s="115">
        <v>713</v>
      </c>
      <c r="F25" s="115">
        <v>129</v>
      </c>
      <c r="G25" s="115">
        <v>317</v>
      </c>
      <c r="H25" s="115">
        <v>82</v>
      </c>
      <c r="I25" s="115">
        <v>22</v>
      </c>
      <c r="J25" s="115">
        <v>19</v>
      </c>
      <c r="K25" s="115">
        <v>226</v>
      </c>
      <c r="L25" s="115">
        <v>204</v>
      </c>
      <c r="M25" s="115">
        <v>342</v>
      </c>
      <c r="N25" s="113"/>
      <c r="O25" s="113"/>
      <c r="Q25" s="114"/>
      <c r="R25" s="115"/>
      <c r="S25" s="115"/>
      <c r="T25" s="115"/>
      <c r="U25" s="115"/>
      <c r="V25" s="115"/>
      <c r="W25" s="115"/>
      <c r="X25" s="115"/>
      <c r="Y25" s="115"/>
      <c r="Z25" s="115"/>
    </row>
    <row r="26" spans="1:26" ht="9.75" customHeight="1">
      <c r="A26" s="113"/>
      <c r="B26" s="113" t="s">
        <v>246</v>
      </c>
      <c r="C26" s="122"/>
      <c r="D26" s="114">
        <v>725</v>
      </c>
      <c r="E26" s="115">
        <v>200</v>
      </c>
      <c r="F26" s="115">
        <v>33</v>
      </c>
      <c r="G26" s="115">
        <v>109</v>
      </c>
      <c r="H26" s="115">
        <v>37</v>
      </c>
      <c r="I26" s="115">
        <v>0</v>
      </c>
      <c r="J26" s="115">
        <v>1</v>
      </c>
      <c r="K26" s="115">
        <v>115</v>
      </c>
      <c r="L26" s="115">
        <v>113</v>
      </c>
      <c r="M26" s="115">
        <v>117</v>
      </c>
      <c r="N26" s="314" t="s">
        <v>247</v>
      </c>
      <c r="O26" s="314"/>
      <c r="Q26" s="110">
        <v>2151</v>
      </c>
      <c r="R26" s="111">
        <v>481</v>
      </c>
      <c r="S26" s="111">
        <v>123</v>
      </c>
      <c r="T26" s="111">
        <v>284</v>
      </c>
      <c r="U26" s="111">
        <v>84</v>
      </c>
      <c r="V26" s="111">
        <v>12</v>
      </c>
      <c r="W26" s="111">
        <v>8</v>
      </c>
      <c r="X26" s="111">
        <v>391</v>
      </c>
      <c r="Y26" s="111">
        <v>275</v>
      </c>
      <c r="Z26" s="111">
        <v>493</v>
      </c>
    </row>
    <row r="27" spans="1:26" ht="9.75" customHeight="1">
      <c r="A27" s="113"/>
      <c r="B27" s="113" t="s">
        <v>248</v>
      </c>
      <c r="C27" s="122"/>
      <c r="D27" s="114">
        <v>1648</v>
      </c>
      <c r="E27" s="115">
        <v>458</v>
      </c>
      <c r="F27" s="115">
        <v>258</v>
      </c>
      <c r="G27" s="115">
        <v>232</v>
      </c>
      <c r="H27" s="115">
        <v>193</v>
      </c>
      <c r="I27" s="115">
        <v>5</v>
      </c>
      <c r="J27" s="115">
        <v>12</v>
      </c>
      <c r="K27" s="115">
        <v>197</v>
      </c>
      <c r="L27" s="115">
        <v>6</v>
      </c>
      <c r="M27" s="115">
        <v>287</v>
      </c>
      <c r="N27" s="113"/>
      <c r="O27" s="113" t="s">
        <v>249</v>
      </c>
      <c r="Q27" s="114">
        <v>835</v>
      </c>
      <c r="R27" s="115">
        <v>115</v>
      </c>
      <c r="S27" s="115">
        <v>96</v>
      </c>
      <c r="T27" s="115">
        <v>71</v>
      </c>
      <c r="U27" s="115">
        <v>21</v>
      </c>
      <c r="V27" s="115">
        <v>0</v>
      </c>
      <c r="W27" s="115">
        <v>2</v>
      </c>
      <c r="X27" s="115">
        <v>140</v>
      </c>
      <c r="Y27" s="115">
        <v>34</v>
      </c>
      <c r="Z27" s="115">
        <v>356</v>
      </c>
    </row>
    <row r="28" spans="1:26" ht="9.75" customHeight="1">
      <c r="A28" s="113"/>
      <c r="B28" s="113" t="s">
        <v>250</v>
      </c>
      <c r="C28" s="122"/>
      <c r="D28" s="114">
        <v>2952</v>
      </c>
      <c r="E28" s="115">
        <v>679</v>
      </c>
      <c r="F28" s="115">
        <v>115</v>
      </c>
      <c r="G28" s="115">
        <v>468</v>
      </c>
      <c r="H28" s="115">
        <v>121</v>
      </c>
      <c r="I28" s="115">
        <v>17</v>
      </c>
      <c r="J28" s="115">
        <v>28</v>
      </c>
      <c r="K28" s="115">
        <v>423</v>
      </c>
      <c r="L28" s="115">
        <v>274</v>
      </c>
      <c r="M28" s="115">
        <v>827</v>
      </c>
      <c r="N28" s="113"/>
      <c r="O28" s="113" t="s">
        <v>251</v>
      </c>
      <c r="Q28" s="114">
        <v>180</v>
      </c>
      <c r="R28" s="115">
        <v>31</v>
      </c>
      <c r="S28" s="115">
        <v>9</v>
      </c>
      <c r="T28" s="115">
        <v>17</v>
      </c>
      <c r="U28" s="115">
        <v>5</v>
      </c>
      <c r="V28" s="116">
        <v>0</v>
      </c>
      <c r="W28" s="115">
        <v>0</v>
      </c>
      <c r="X28" s="115">
        <v>45</v>
      </c>
      <c r="Y28" s="115">
        <v>31</v>
      </c>
      <c r="Z28" s="115">
        <v>42</v>
      </c>
    </row>
    <row r="29" spans="1:26" ht="9.75" customHeight="1">
      <c r="A29" s="113"/>
      <c r="B29" s="113" t="s">
        <v>252</v>
      </c>
      <c r="C29" s="122"/>
      <c r="D29" s="114">
        <v>1422</v>
      </c>
      <c r="E29" s="115">
        <v>480</v>
      </c>
      <c r="F29" s="115">
        <v>46</v>
      </c>
      <c r="G29" s="115">
        <v>233</v>
      </c>
      <c r="H29" s="115">
        <v>96</v>
      </c>
      <c r="I29" s="115">
        <v>4</v>
      </c>
      <c r="J29" s="115">
        <v>10</v>
      </c>
      <c r="K29" s="115">
        <v>158</v>
      </c>
      <c r="L29" s="115">
        <v>138</v>
      </c>
      <c r="M29" s="115">
        <v>257</v>
      </c>
      <c r="N29" s="113"/>
      <c r="O29" s="113" t="s">
        <v>253</v>
      </c>
      <c r="Q29" s="114">
        <v>381</v>
      </c>
      <c r="R29" s="115">
        <v>74</v>
      </c>
      <c r="S29" s="115">
        <v>4</v>
      </c>
      <c r="T29" s="115">
        <v>79</v>
      </c>
      <c r="U29" s="115">
        <v>17</v>
      </c>
      <c r="V29" s="116">
        <v>0</v>
      </c>
      <c r="W29" s="115">
        <v>6</v>
      </c>
      <c r="X29" s="115">
        <v>79</v>
      </c>
      <c r="Y29" s="115">
        <v>69</v>
      </c>
      <c r="Z29" s="115">
        <v>53</v>
      </c>
    </row>
    <row r="30" spans="1:26" ht="9.75" customHeight="1">
      <c r="A30" s="113"/>
      <c r="B30" s="113" t="s">
        <v>254</v>
      </c>
      <c r="C30" s="122"/>
      <c r="D30" s="119">
        <v>4062</v>
      </c>
      <c r="E30" s="120">
        <v>668</v>
      </c>
      <c r="F30" s="120">
        <v>85</v>
      </c>
      <c r="G30" s="120">
        <v>377</v>
      </c>
      <c r="H30" s="120">
        <v>105</v>
      </c>
      <c r="I30" s="120">
        <v>10</v>
      </c>
      <c r="J30" s="120">
        <v>12</v>
      </c>
      <c r="K30" s="120">
        <v>557</v>
      </c>
      <c r="L30" s="120">
        <v>208</v>
      </c>
      <c r="M30" s="120">
        <v>2040</v>
      </c>
      <c r="N30" s="113"/>
      <c r="O30" s="113" t="s">
        <v>255</v>
      </c>
      <c r="Q30" s="114">
        <v>98</v>
      </c>
      <c r="R30" s="115">
        <v>22</v>
      </c>
      <c r="S30" s="115">
        <v>1</v>
      </c>
      <c r="T30" s="115">
        <v>21</v>
      </c>
      <c r="U30" s="115">
        <v>7</v>
      </c>
      <c r="V30" s="115">
        <v>0</v>
      </c>
      <c r="W30" s="115">
        <v>0</v>
      </c>
      <c r="X30" s="115">
        <v>0</v>
      </c>
      <c r="Y30" s="115">
        <v>42</v>
      </c>
      <c r="Z30" s="123">
        <v>5</v>
      </c>
    </row>
    <row r="31" spans="1:26" ht="9.75" customHeight="1">
      <c r="A31" s="113"/>
      <c r="B31" s="113" t="s">
        <v>256</v>
      </c>
      <c r="C31" s="122"/>
      <c r="D31" s="114">
        <v>2072</v>
      </c>
      <c r="E31" s="115">
        <v>476</v>
      </c>
      <c r="F31" s="115">
        <v>84</v>
      </c>
      <c r="G31" s="115">
        <v>306</v>
      </c>
      <c r="H31" s="115">
        <v>165</v>
      </c>
      <c r="I31" s="115">
        <v>24</v>
      </c>
      <c r="J31" s="115">
        <v>14</v>
      </c>
      <c r="K31" s="115">
        <v>280</v>
      </c>
      <c r="L31" s="115">
        <v>273</v>
      </c>
      <c r="M31" s="115">
        <v>450</v>
      </c>
      <c r="N31" s="113"/>
      <c r="O31" s="113" t="s">
        <v>257</v>
      </c>
      <c r="Q31" s="114">
        <v>328</v>
      </c>
      <c r="R31" s="115">
        <v>98</v>
      </c>
      <c r="S31" s="115">
        <v>4</v>
      </c>
      <c r="T31" s="115">
        <v>48</v>
      </c>
      <c r="U31" s="115">
        <v>23</v>
      </c>
      <c r="V31" s="115">
        <v>4</v>
      </c>
      <c r="W31" s="115">
        <v>0</v>
      </c>
      <c r="X31" s="115">
        <v>80</v>
      </c>
      <c r="Y31" s="115">
        <v>61</v>
      </c>
      <c r="Z31" s="115">
        <v>10</v>
      </c>
    </row>
    <row r="32" spans="1:26" ht="9.75" customHeight="1">
      <c r="A32" s="113"/>
      <c r="B32" s="113" t="s">
        <v>258</v>
      </c>
      <c r="C32" s="122"/>
      <c r="D32" s="114">
        <v>6026</v>
      </c>
      <c r="E32" s="115">
        <v>2264</v>
      </c>
      <c r="F32" s="115">
        <v>181</v>
      </c>
      <c r="G32" s="115">
        <v>875</v>
      </c>
      <c r="H32" s="115">
        <v>355</v>
      </c>
      <c r="I32" s="115">
        <v>17</v>
      </c>
      <c r="J32" s="115">
        <v>42</v>
      </c>
      <c r="K32" s="115">
        <v>758</v>
      </c>
      <c r="L32" s="115">
        <v>421</v>
      </c>
      <c r="M32" s="115">
        <v>1113</v>
      </c>
      <c r="N32" s="113"/>
      <c r="O32" s="113" t="s">
        <v>259</v>
      </c>
      <c r="Q32" s="114">
        <v>252</v>
      </c>
      <c r="R32" s="115">
        <v>107</v>
      </c>
      <c r="S32" s="115">
        <v>9</v>
      </c>
      <c r="T32" s="115">
        <v>39</v>
      </c>
      <c r="U32" s="115">
        <v>6</v>
      </c>
      <c r="V32" s="115">
        <v>8</v>
      </c>
      <c r="W32" s="115">
        <v>0</v>
      </c>
      <c r="X32" s="115">
        <v>23</v>
      </c>
      <c r="Y32" s="115">
        <v>38</v>
      </c>
      <c r="Z32" s="115">
        <v>22</v>
      </c>
    </row>
    <row r="33" spans="1:26" ht="9.75" customHeight="1">
      <c r="A33" s="113"/>
      <c r="B33" s="113" t="s">
        <v>260</v>
      </c>
      <c r="C33" s="122"/>
      <c r="D33" s="114">
        <v>5940</v>
      </c>
      <c r="E33" s="120">
        <v>1314</v>
      </c>
      <c r="F33" s="115">
        <v>100</v>
      </c>
      <c r="G33" s="115">
        <v>639</v>
      </c>
      <c r="H33" s="115">
        <v>231</v>
      </c>
      <c r="I33" s="115">
        <v>18</v>
      </c>
      <c r="J33" s="115">
        <v>19</v>
      </c>
      <c r="K33" s="115">
        <v>902</v>
      </c>
      <c r="L33" s="115">
        <v>404</v>
      </c>
      <c r="M33" s="115">
        <v>2313</v>
      </c>
      <c r="N33" s="113"/>
      <c r="O33" s="113" t="s">
        <v>261</v>
      </c>
      <c r="Q33" s="114">
        <v>77</v>
      </c>
      <c r="R33" s="115">
        <v>34</v>
      </c>
      <c r="S33" s="115">
        <v>0</v>
      </c>
      <c r="T33" s="115">
        <v>9</v>
      </c>
      <c r="U33" s="115">
        <v>5</v>
      </c>
      <c r="V33" s="116">
        <v>0</v>
      </c>
      <c r="W33" s="115">
        <v>0</v>
      </c>
      <c r="X33" s="115">
        <v>24</v>
      </c>
      <c r="Y33" s="116">
        <v>0</v>
      </c>
      <c r="Z33" s="115">
        <v>5</v>
      </c>
    </row>
    <row r="34" spans="1:26" ht="9.75" customHeight="1">
      <c r="A34" s="113"/>
      <c r="B34" s="113" t="s">
        <v>262</v>
      </c>
      <c r="C34" s="122"/>
      <c r="D34" s="114">
        <v>1028</v>
      </c>
      <c r="E34" s="115">
        <v>216</v>
      </c>
      <c r="F34" s="115">
        <v>35</v>
      </c>
      <c r="G34" s="115">
        <v>130</v>
      </c>
      <c r="H34" s="115">
        <v>146</v>
      </c>
      <c r="I34" s="115">
        <v>5</v>
      </c>
      <c r="J34" s="115">
        <v>5</v>
      </c>
      <c r="K34" s="115">
        <v>260</v>
      </c>
      <c r="L34" s="115">
        <v>111</v>
      </c>
      <c r="M34" s="115">
        <v>120</v>
      </c>
      <c r="N34" s="113"/>
      <c r="O34" s="113"/>
      <c r="Q34" s="114"/>
      <c r="R34" s="115"/>
      <c r="S34" s="115"/>
      <c r="T34" s="115"/>
      <c r="U34" s="115"/>
      <c r="V34" s="115"/>
      <c r="W34" s="115"/>
      <c r="X34" s="115"/>
      <c r="Y34" s="115"/>
      <c r="Z34" s="115"/>
    </row>
    <row r="35" spans="1:26" ht="9.75" customHeight="1">
      <c r="A35" s="107"/>
      <c r="B35" s="113" t="s">
        <v>263</v>
      </c>
      <c r="C35" s="122"/>
      <c r="D35" s="114">
        <v>3135</v>
      </c>
      <c r="E35" s="115">
        <v>747</v>
      </c>
      <c r="F35" s="115">
        <v>116</v>
      </c>
      <c r="G35" s="115">
        <v>648</v>
      </c>
      <c r="H35" s="115">
        <v>126</v>
      </c>
      <c r="I35" s="115">
        <v>10</v>
      </c>
      <c r="J35" s="115">
        <v>48</v>
      </c>
      <c r="K35" s="115">
        <v>479</v>
      </c>
      <c r="L35" s="115">
        <v>262</v>
      </c>
      <c r="M35" s="115">
        <v>699</v>
      </c>
      <c r="N35" s="314" t="s">
        <v>264</v>
      </c>
      <c r="O35" s="314"/>
      <c r="Q35" s="110">
        <v>690</v>
      </c>
      <c r="R35" s="111">
        <v>168</v>
      </c>
      <c r="S35" s="111">
        <v>30</v>
      </c>
      <c r="T35" s="111">
        <v>119</v>
      </c>
      <c r="U35" s="111">
        <v>67</v>
      </c>
      <c r="V35" s="111">
        <v>7</v>
      </c>
      <c r="W35" s="111">
        <v>8</v>
      </c>
      <c r="X35" s="111">
        <v>217</v>
      </c>
      <c r="Y35" s="111">
        <v>25</v>
      </c>
      <c r="Z35" s="111">
        <v>49</v>
      </c>
    </row>
    <row r="36" spans="1:26" ht="9.75" customHeight="1">
      <c r="A36" s="113"/>
      <c r="B36" s="113"/>
      <c r="D36" s="114"/>
      <c r="E36" s="115"/>
      <c r="F36" s="115"/>
      <c r="G36" s="115"/>
      <c r="H36" s="115"/>
      <c r="I36" s="115"/>
      <c r="J36" s="115"/>
      <c r="K36" s="115"/>
      <c r="L36" s="115"/>
      <c r="M36" s="115"/>
      <c r="N36" s="113"/>
      <c r="O36" s="113" t="s">
        <v>265</v>
      </c>
      <c r="Q36" s="114">
        <v>643</v>
      </c>
      <c r="R36" s="115">
        <v>154</v>
      </c>
      <c r="S36" s="115">
        <v>28</v>
      </c>
      <c r="T36" s="115">
        <v>112</v>
      </c>
      <c r="U36" s="115">
        <v>61</v>
      </c>
      <c r="V36" s="115">
        <v>7</v>
      </c>
      <c r="W36" s="115">
        <v>7</v>
      </c>
      <c r="X36" s="115">
        <v>202</v>
      </c>
      <c r="Y36" s="115">
        <v>24</v>
      </c>
      <c r="Z36" s="115">
        <v>48</v>
      </c>
    </row>
    <row r="37" spans="1:26" ht="9.75" customHeight="1">
      <c r="A37" s="107"/>
      <c r="B37" s="107"/>
      <c r="D37" s="110"/>
      <c r="E37" s="111"/>
      <c r="F37" s="111"/>
      <c r="G37" s="111"/>
      <c r="H37" s="111"/>
      <c r="I37" s="111"/>
      <c r="J37" s="111"/>
      <c r="K37" s="111"/>
      <c r="L37" s="111"/>
      <c r="M37" s="111"/>
      <c r="N37" s="113"/>
      <c r="O37" s="113" t="s">
        <v>266</v>
      </c>
      <c r="Q37" s="114">
        <v>47</v>
      </c>
      <c r="R37" s="115">
        <v>14</v>
      </c>
      <c r="S37" s="115">
        <v>2</v>
      </c>
      <c r="T37" s="115">
        <v>7</v>
      </c>
      <c r="U37" s="115">
        <v>6</v>
      </c>
      <c r="V37" s="116">
        <v>0</v>
      </c>
      <c r="W37" s="116">
        <v>1</v>
      </c>
      <c r="X37" s="115">
        <v>15</v>
      </c>
      <c r="Y37" s="115">
        <v>1</v>
      </c>
      <c r="Z37" s="115">
        <v>1</v>
      </c>
    </row>
    <row r="38" spans="1:26" ht="9.75" customHeight="1">
      <c r="A38" s="314" t="s">
        <v>267</v>
      </c>
      <c r="B38" s="314"/>
      <c r="C38" s="121"/>
      <c r="D38" s="110">
        <v>4276</v>
      </c>
      <c r="E38" s="111">
        <v>1036</v>
      </c>
      <c r="F38" s="111">
        <v>131</v>
      </c>
      <c r="G38" s="111">
        <v>835</v>
      </c>
      <c r="H38" s="111">
        <v>230</v>
      </c>
      <c r="I38" s="112">
        <v>9</v>
      </c>
      <c r="J38" s="111">
        <v>50</v>
      </c>
      <c r="K38" s="111">
        <v>820</v>
      </c>
      <c r="L38" s="111">
        <v>482</v>
      </c>
      <c r="M38" s="111">
        <v>683</v>
      </c>
      <c r="N38" s="113"/>
      <c r="O38" s="113"/>
      <c r="Q38" s="114"/>
      <c r="R38" s="115"/>
      <c r="S38" s="115"/>
      <c r="T38" s="115"/>
      <c r="U38" s="115"/>
      <c r="V38" s="115"/>
      <c r="W38" s="115"/>
      <c r="X38" s="115"/>
      <c r="Y38" s="115"/>
      <c r="Z38" s="115"/>
    </row>
    <row r="39" spans="1:26" ht="9.75" customHeight="1">
      <c r="A39" s="113"/>
      <c r="B39" s="113" t="s">
        <v>268</v>
      </c>
      <c r="C39" s="122"/>
      <c r="D39" s="114">
        <v>489</v>
      </c>
      <c r="E39" s="115">
        <v>73</v>
      </c>
      <c r="F39" s="115">
        <v>19</v>
      </c>
      <c r="G39" s="115">
        <v>87</v>
      </c>
      <c r="H39" s="115">
        <v>19</v>
      </c>
      <c r="I39" s="115">
        <v>0</v>
      </c>
      <c r="J39" s="115">
        <v>0</v>
      </c>
      <c r="K39" s="115">
        <v>152</v>
      </c>
      <c r="L39" s="115">
        <v>123</v>
      </c>
      <c r="M39" s="115">
        <v>16</v>
      </c>
      <c r="N39" s="314" t="s">
        <v>269</v>
      </c>
      <c r="O39" s="314"/>
      <c r="Q39" s="110">
        <v>300</v>
      </c>
      <c r="R39" s="111">
        <v>30</v>
      </c>
      <c r="S39" s="111">
        <v>12</v>
      </c>
      <c r="T39" s="111">
        <v>34</v>
      </c>
      <c r="U39" s="111">
        <v>12</v>
      </c>
      <c r="V39" s="111">
        <v>4</v>
      </c>
      <c r="W39" s="112">
        <v>0</v>
      </c>
      <c r="X39" s="111">
        <v>26</v>
      </c>
      <c r="Y39" s="111">
        <v>127</v>
      </c>
      <c r="Z39" s="111">
        <v>55</v>
      </c>
    </row>
    <row r="40" spans="1:26" ht="9.75" customHeight="1">
      <c r="A40" s="113"/>
      <c r="B40" s="113" t="s">
        <v>270</v>
      </c>
      <c r="C40" s="122"/>
      <c r="D40" s="114">
        <v>1582</v>
      </c>
      <c r="E40" s="115">
        <v>461</v>
      </c>
      <c r="F40" s="115">
        <v>31</v>
      </c>
      <c r="G40" s="115">
        <v>343</v>
      </c>
      <c r="H40" s="115">
        <v>60</v>
      </c>
      <c r="I40" s="115">
        <v>6</v>
      </c>
      <c r="J40" s="115">
        <v>33</v>
      </c>
      <c r="K40" s="115">
        <v>273</v>
      </c>
      <c r="L40" s="115">
        <v>214</v>
      </c>
      <c r="M40" s="115">
        <v>161</v>
      </c>
      <c r="N40" s="113"/>
      <c r="O40" s="113" t="s">
        <v>271</v>
      </c>
      <c r="Q40" s="114">
        <v>300</v>
      </c>
      <c r="R40" s="115">
        <v>30</v>
      </c>
      <c r="S40" s="115">
        <v>12</v>
      </c>
      <c r="T40" s="115">
        <v>34</v>
      </c>
      <c r="U40" s="115">
        <v>12</v>
      </c>
      <c r="V40" s="115">
        <v>4</v>
      </c>
      <c r="W40" s="116">
        <v>0</v>
      </c>
      <c r="X40" s="115">
        <v>26</v>
      </c>
      <c r="Y40" s="115">
        <v>127</v>
      </c>
      <c r="Z40" s="115">
        <v>55</v>
      </c>
    </row>
    <row r="41" spans="1:26" ht="9.75" customHeight="1">
      <c r="A41" s="113"/>
      <c r="B41" s="113" t="s">
        <v>272</v>
      </c>
      <c r="C41" s="122"/>
      <c r="D41" s="114">
        <v>1105</v>
      </c>
      <c r="E41" s="115">
        <v>283</v>
      </c>
      <c r="F41" s="115">
        <v>18</v>
      </c>
      <c r="G41" s="115">
        <v>242</v>
      </c>
      <c r="H41" s="115">
        <v>103</v>
      </c>
      <c r="I41" s="115">
        <v>0</v>
      </c>
      <c r="J41" s="115">
        <v>9</v>
      </c>
      <c r="K41" s="115">
        <v>245</v>
      </c>
      <c r="L41" s="115">
        <v>67</v>
      </c>
      <c r="M41" s="115">
        <v>138</v>
      </c>
      <c r="N41" s="113"/>
      <c r="O41" s="113"/>
      <c r="Q41" s="114"/>
      <c r="R41" s="115"/>
      <c r="S41" s="115"/>
      <c r="T41" s="115"/>
      <c r="U41" s="115"/>
      <c r="V41" s="115"/>
      <c r="W41" s="115"/>
      <c r="X41" s="115"/>
      <c r="Y41" s="115"/>
      <c r="Z41" s="115"/>
    </row>
    <row r="42" spans="1:26" ht="9.75" customHeight="1">
      <c r="A42" s="113"/>
      <c r="B42" s="113" t="s">
        <v>273</v>
      </c>
      <c r="C42" s="122"/>
      <c r="D42" s="114">
        <v>1100</v>
      </c>
      <c r="E42" s="115">
        <v>219</v>
      </c>
      <c r="F42" s="115">
        <v>63</v>
      </c>
      <c r="G42" s="115">
        <v>163</v>
      </c>
      <c r="H42" s="115">
        <v>48</v>
      </c>
      <c r="I42" s="115">
        <v>3</v>
      </c>
      <c r="J42" s="115">
        <v>8</v>
      </c>
      <c r="K42" s="115">
        <v>150</v>
      </c>
      <c r="L42" s="115">
        <v>78</v>
      </c>
      <c r="M42" s="115">
        <v>368</v>
      </c>
      <c r="N42" s="314" t="s">
        <v>274</v>
      </c>
      <c r="O42" s="314"/>
      <c r="Q42" s="110">
        <v>1354</v>
      </c>
      <c r="R42" s="111">
        <v>493</v>
      </c>
      <c r="S42" s="111">
        <v>32</v>
      </c>
      <c r="T42" s="111">
        <v>201</v>
      </c>
      <c r="U42" s="111">
        <v>89</v>
      </c>
      <c r="V42" s="111">
        <v>3</v>
      </c>
      <c r="W42" s="111">
        <v>5</v>
      </c>
      <c r="X42" s="111">
        <v>310</v>
      </c>
      <c r="Y42" s="111">
        <v>92</v>
      </c>
      <c r="Z42" s="111">
        <v>129</v>
      </c>
    </row>
    <row r="43" spans="1:26" ht="9.75" customHeight="1">
      <c r="A43" s="113"/>
      <c r="B43" s="113"/>
      <c r="C43" s="122"/>
      <c r="D43" s="114"/>
      <c r="E43" s="115"/>
      <c r="F43" s="115"/>
      <c r="G43" s="115"/>
      <c r="H43" s="115"/>
      <c r="I43" s="115"/>
      <c r="J43" s="115"/>
      <c r="K43" s="115"/>
      <c r="L43" s="115"/>
      <c r="M43" s="115"/>
      <c r="N43" s="113"/>
      <c r="O43" s="113" t="s">
        <v>275</v>
      </c>
      <c r="Q43" s="114">
        <v>144</v>
      </c>
      <c r="R43" s="115">
        <v>52</v>
      </c>
      <c r="S43" s="115">
        <v>5</v>
      </c>
      <c r="T43" s="115">
        <v>26</v>
      </c>
      <c r="U43" s="115">
        <v>6</v>
      </c>
      <c r="V43" s="115">
        <v>0</v>
      </c>
      <c r="W43" s="116">
        <v>1</v>
      </c>
      <c r="X43" s="115">
        <v>34</v>
      </c>
      <c r="Y43" s="115">
        <v>18</v>
      </c>
      <c r="Z43" s="115">
        <v>2</v>
      </c>
    </row>
    <row r="44" spans="1:26" ht="9.75" customHeight="1">
      <c r="A44" s="314" t="s">
        <v>276</v>
      </c>
      <c r="B44" s="314"/>
      <c r="C44" s="121"/>
      <c r="D44" s="110">
        <v>1196</v>
      </c>
      <c r="E44" s="111">
        <v>237</v>
      </c>
      <c r="F44" s="111">
        <v>41</v>
      </c>
      <c r="G44" s="111">
        <v>192</v>
      </c>
      <c r="H44" s="111">
        <v>48</v>
      </c>
      <c r="I44" s="111">
        <v>10</v>
      </c>
      <c r="J44" s="111">
        <v>1</v>
      </c>
      <c r="K44" s="111">
        <v>179</v>
      </c>
      <c r="L44" s="111">
        <v>248</v>
      </c>
      <c r="M44" s="111">
        <v>240</v>
      </c>
      <c r="N44" s="113"/>
      <c r="O44" s="113" t="s">
        <v>277</v>
      </c>
      <c r="Q44" s="114">
        <v>39</v>
      </c>
      <c r="R44" s="115">
        <v>6</v>
      </c>
      <c r="S44" s="115">
        <v>0</v>
      </c>
      <c r="T44" s="115">
        <v>3</v>
      </c>
      <c r="U44" s="116">
        <v>0</v>
      </c>
      <c r="V44" s="116">
        <v>0</v>
      </c>
      <c r="W44" s="116">
        <v>0</v>
      </c>
      <c r="X44" s="115">
        <v>17</v>
      </c>
      <c r="Y44" s="115">
        <v>10</v>
      </c>
      <c r="Z44" s="123">
        <v>3</v>
      </c>
    </row>
    <row r="45" spans="1:26" ht="9.75" customHeight="1">
      <c r="A45" s="113"/>
      <c r="B45" s="113" t="s">
        <v>278</v>
      </c>
      <c r="C45" s="122"/>
      <c r="D45" s="114">
        <v>436</v>
      </c>
      <c r="E45" s="115">
        <v>87</v>
      </c>
      <c r="F45" s="115">
        <v>12</v>
      </c>
      <c r="G45" s="115">
        <v>81</v>
      </c>
      <c r="H45" s="115">
        <v>28</v>
      </c>
      <c r="I45" s="115">
        <v>3</v>
      </c>
      <c r="J45" s="115">
        <v>0</v>
      </c>
      <c r="K45" s="115">
        <v>97</v>
      </c>
      <c r="L45" s="115">
        <v>78</v>
      </c>
      <c r="M45" s="115">
        <v>50</v>
      </c>
      <c r="N45" s="113"/>
      <c r="O45" s="113" t="s">
        <v>279</v>
      </c>
      <c r="Q45" s="114">
        <v>114</v>
      </c>
      <c r="R45" s="115">
        <v>59</v>
      </c>
      <c r="S45" s="115">
        <v>3</v>
      </c>
      <c r="T45" s="115">
        <v>30</v>
      </c>
      <c r="U45" s="115">
        <v>0</v>
      </c>
      <c r="V45" s="116">
        <v>0</v>
      </c>
      <c r="W45" s="116">
        <v>0</v>
      </c>
      <c r="X45" s="115">
        <v>8</v>
      </c>
      <c r="Y45" s="115">
        <v>1</v>
      </c>
      <c r="Z45" s="115">
        <v>13</v>
      </c>
    </row>
    <row r="46" spans="1:26" ht="9.75" customHeight="1">
      <c r="A46" s="113"/>
      <c r="B46" s="113" t="s">
        <v>280</v>
      </c>
      <c r="C46" s="122"/>
      <c r="D46" s="114">
        <v>255</v>
      </c>
      <c r="E46" s="115">
        <v>50</v>
      </c>
      <c r="F46" s="115">
        <v>11</v>
      </c>
      <c r="G46" s="115">
        <v>32</v>
      </c>
      <c r="H46" s="115">
        <v>6</v>
      </c>
      <c r="I46" s="115">
        <v>3</v>
      </c>
      <c r="J46" s="115">
        <v>0</v>
      </c>
      <c r="K46" s="115">
        <v>26</v>
      </c>
      <c r="L46" s="115">
        <v>31</v>
      </c>
      <c r="M46" s="115">
        <v>96</v>
      </c>
      <c r="N46" s="113"/>
      <c r="O46" s="113" t="s">
        <v>281</v>
      </c>
      <c r="Q46" s="114">
        <v>145</v>
      </c>
      <c r="R46" s="115">
        <v>49</v>
      </c>
      <c r="S46" s="115">
        <v>4</v>
      </c>
      <c r="T46" s="115">
        <v>21</v>
      </c>
      <c r="U46" s="115">
        <v>28</v>
      </c>
      <c r="V46" s="116">
        <v>0</v>
      </c>
      <c r="W46" s="115">
        <v>0</v>
      </c>
      <c r="X46" s="115">
        <v>22</v>
      </c>
      <c r="Y46" s="116">
        <v>0</v>
      </c>
      <c r="Z46" s="115">
        <v>21</v>
      </c>
    </row>
    <row r="47" spans="1:26" ht="9.75" customHeight="1">
      <c r="A47" s="113"/>
      <c r="B47" s="113" t="s">
        <v>282</v>
      </c>
      <c r="C47" s="122"/>
      <c r="D47" s="114">
        <v>505</v>
      </c>
      <c r="E47" s="115">
        <v>100</v>
      </c>
      <c r="F47" s="115">
        <v>18</v>
      </c>
      <c r="G47" s="115">
        <v>79</v>
      </c>
      <c r="H47" s="115">
        <v>14</v>
      </c>
      <c r="I47" s="115">
        <v>4</v>
      </c>
      <c r="J47" s="115">
        <v>1</v>
      </c>
      <c r="K47" s="115">
        <v>56</v>
      </c>
      <c r="L47" s="115">
        <v>139</v>
      </c>
      <c r="M47" s="115">
        <v>94</v>
      </c>
      <c r="N47" s="113"/>
      <c r="O47" s="113" t="s">
        <v>283</v>
      </c>
      <c r="Q47" s="114">
        <v>206</v>
      </c>
      <c r="R47" s="115">
        <v>86</v>
      </c>
      <c r="S47" s="115">
        <v>3</v>
      </c>
      <c r="T47" s="115">
        <v>29</v>
      </c>
      <c r="U47" s="115">
        <v>0</v>
      </c>
      <c r="V47" s="115">
        <v>0</v>
      </c>
      <c r="W47" s="115">
        <v>0</v>
      </c>
      <c r="X47" s="115">
        <v>34</v>
      </c>
      <c r="Y47" s="115">
        <v>40</v>
      </c>
      <c r="Z47" s="115">
        <v>14</v>
      </c>
    </row>
    <row r="48" spans="1:26" ht="9.75" customHeight="1">
      <c r="A48" s="113"/>
      <c r="B48" s="113"/>
      <c r="C48" s="122"/>
      <c r="D48" s="114"/>
      <c r="E48" s="115"/>
      <c r="F48" s="115"/>
      <c r="G48" s="115"/>
      <c r="H48" s="115"/>
      <c r="I48" s="116"/>
      <c r="J48" s="116"/>
      <c r="K48" s="115"/>
      <c r="L48" s="115"/>
      <c r="M48" s="115"/>
      <c r="N48" s="113"/>
      <c r="O48" s="113" t="s">
        <v>284</v>
      </c>
      <c r="Q48" s="114">
        <v>113</v>
      </c>
      <c r="R48" s="115">
        <v>27</v>
      </c>
      <c r="S48" s="115">
        <v>1</v>
      </c>
      <c r="T48" s="115">
        <v>19</v>
      </c>
      <c r="U48" s="115">
        <v>15</v>
      </c>
      <c r="V48" s="115">
        <v>0</v>
      </c>
      <c r="W48" s="116">
        <v>2</v>
      </c>
      <c r="X48" s="115">
        <v>36</v>
      </c>
      <c r="Y48" s="115">
        <v>11</v>
      </c>
      <c r="Z48" s="115">
        <v>2</v>
      </c>
    </row>
    <row r="49" spans="1:26" ht="9.75" customHeight="1">
      <c r="A49" s="314" t="s">
        <v>285</v>
      </c>
      <c r="B49" s="314"/>
      <c r="C49" s="121"/>
      <c r="D49" s="110">
        <v>1132</v>
      </c>
      <c r="E49" s="111">
        <v>186</v>
      </c>
      <c r="F49" s="111">
        <v>34</v>
      </c>
      <c r="G49" s="111">
        <v>152</v>
      </c>
      <c r="H49" s="111">
        <v>74</v>
      </c>
      <c r="I49" s="111">
        <v>3</v>
      </c>
      <c r="J49" s="111">
        <v>5</v>
      </c>
      <c r="K49" s="111">
        <v>152</v>
      </c>
      <c r="L49" s="111">
        <v>366</v>
      </c>
      <c r="M49" s="111">
        <v>160</v>
      </c>
      <c r="N49" s="113"/>
      <c r="O49" s="113" t="s">
        <v>286</v>
      </c>
      <c r="Q49" s="114">
        <v>214</v>
      </c>
      <c r="R49" s="115">
        <v>91</v>
      </c>
      <c r="S49" s="115">
        <v>7</v>
      </c>
      <c r="T49" s="115">
        <v>24</v>
      </c>
      <c r="U49" s="115">
        <v>8</v>
      </c>
      <c r="V49" s="116">
        <v>0</v>
      </c>
      <c r="W49" s="116">
        <v>0</v>
      </c>
      <c r="X49" s="115">
        <v>42</v>
      </c>
      <c r="Y49" s="115">
        <v>4</v>
      </c>
      <c r="Z49" s="115">
        <v>38</v>
      </c>
    </row>
    <row r="50" spans="1:26" ht="9.75" customHeight="1">
      <c r="A50" s="113"/>
      <c r="B50" s="113" t="s">
        <v>287</v>
      </c>
      <c r="C50" s="122"/>
      <c r="D50" s="114">
        <v>999</v>
      </c>
      <c r="E50" s="115">
        <v>164</v>
      </c>
      <c r="F50" s="115">
        <v>27</v>
      </c>
      <c r="G50" s="115">
        <v>129</v>
      </c>
      <c r="H50" s="115">
        <v>69</v>
      </c>
      <c r="I50" s="115">
        <v>3</v>
      </c>
      <c r="J50" s="115">
        <v>5</v>
      </c>
      <c r="K50" s="115">
        <v>149</v>
      </c>
      <c r="L50" s="115">
        <v>308</v>
      </c>
      <c r="M50" s="115">
        <v>145</v>
      </c>
      <c r="N50" s="113"/>
      <c r="O50" s="113" t="s">
        <v>288</v>
      </c>
      <c r="Q50" s="114">
        <v>131</v>
      </c>
      <c r="R50" s="115">
        <v>27</v>
      </c>
      <c r="S50" s="115">
        <v>0</v>
      </c>
      <c r="T50" s="115">
        <v>18</v>
      </c>
      <c r="U50" s="115">
        <v>0</v>
      </c>
      <c r="V50" s="116">
        <v>0</v>
      </c>
      <c r="W50" s="116">
        <v>0</v>
      </c>
      <c r="X50" s="115">
        <v>78</v>
      </c>
      <c r="Y50" s="115">
        <v>0</v>
      </c>
      <c r="Z50" s="115">
        <v>8</v>
      </c>
    </row>
    <row r="51" spans="1:26" ht="9.75" customHeight="1">
      <c r="A51" s="113"/>
      <c r="B51" s="113" t="s">
        <v>289</v>
      </c>
      <c r="C51" s="122"/>
      <c r="D51" s="114">
        <v>133</v>
      </c>
      <c r="E51" s="115">
        <v>22</v>
      </c>
      <c r="F51" s="115">
        <v>7</v>
      </c>
      <c r="G51" s="115">
        <v>23</v>
      </c>
      <c r="H51" s="115">
        <v>5</v>
      </c>
      <c r="I51" s="115">
        <v>0</v>
      </c>
      <c r="J51" s="115">
        <v>0</v>
      </c>
      <c r="K51" s="115">
        <v>3</v>
      </c>
      <c r="L51" s="115">
        <v>58</v>
      </c>
      <c r="M51" s="115">
        <v>15</v>
      </c>
      <c r="N51" s="113"/>
      <c r="O51" s="113" t="s">
        <v>290</v>
      </c>
      <c r="Q51" s="114">
        <v>145</v>
      </c>
      <c r="R51" s="115">
        <v>52</v>
      </c>
      <c r="S51" s="115">
        <v>5</v>
      </c>
      <c r="T51" s="115">
        <v>18</v>
      </c>
      <c r="U51" s="115">
        <v>26</v>
      </c>
      <c r="V51" s="115">
        <v>0</v>
      </c>
      <c r="W51" s="115">
        <v>2</v>
      </c>
      <c r="X51" s="115">
        <v>22</v>
      </c>
      <c r="Y51" s="115">
        <v>3</v>
      </c>
      <c r="Z51" s="115">
        <v>17</v>
      </c>
    </row>
    <row r="52" spans="1:26" ht="9.75" customHeight="1">
      <c r="A52" s="113"/>
      <c r="B52" s="113"/>
      <c r="C52" s="122"/>
      <c r="D52" s="114"/>
      <c r="E52" s="115"/>
      <c r="F52" s="115"/>
      <c r="G52" s="115"/>
      <c r="H52" s="115"/>
      <c r="I52" s="115"/>
      <c r="J52" s="115"/>
      <c r="K52" s="115"/>
      <c r="L52" s="115"/>
      <c r="M52" s="115"/>
      <c r="N52" s="113"/>
      <c r="O52" s="113" t="s">
        <v>291</v>
      </c>
      <c r="Q52" s="114">
        <v>42</v>
      </c>
      <c r="R52" s="115">
        <v>20</v>
      </c>
      <c r="S52" s="115">
        <v>3</v>
      </c>
      <c r="T52" s="115">
        <v>4</v>
      </c>
      <c r="U52" s="115">
        <v>5</v>
      </c>
      <c r="V52" s="115">
        <v>1</v>
      </c>
      <c r="W52" s="116">
        <v>0</v>
      </c>
      <c r="X52" s="115">
        <v>4</v>
      </c>
      <c r="Y52" s="116">
        <v>0</v>
      </c>
      <c r="Z52" s="115">
        <v>5</v>
      </c>
    </row>
    <row r="53" spans="1:26" ht="9.75" customHeight="1">
      <c r="A53" s="314" t="s">
        <v>292</v>
      </c>
      <c r="B53" s="314"/>
      <c r="C53" s="121"/>
      <c r="D53" s="110">
        <v>1433</v>
      </c>
      <c r="E53" s="111">
        <v>304</v>
      </c>
      <c r="F53" s="111">
        <v>33</v>
      </c>
      <c r="G53" s="111">
        <v>246</v>
      </c>
      <c r="H53" s="111">
        <v>38</v>
      </c>
      <c r="I53" s="111">
        <v>6</v>
      </c>
      <c r="J53" s="111">
        <v>6</v>
      </c>
      <c r="K53" s="111">
        <v>334</v>
      </c>
      <c r="L53" s="111">
        <v>149</v>
      </c>
      <c r="M53" s="111">
        <v>317</v>
      </c>
      <c r="N53" s="113"/>
      <c r="O53" s="113" t="s">
        <v>293</v>
      </c>
      <c r="Q53" s="114">
        <v>61</v>
      </c>
      <c r="R53" s="115">
        <v>24</v>
      </c>
      <c r="S53" s="115">
        <v>1</v>
      </c>
      <c r="T53" s="115">
        <v>9</v>
      </c>
      <c r="U53" s="115">
        <v>1</v>
      </c>
      <c r="V53" s="115">
        <v>2</v>
      </c>
      <c r="W53" s="116">
        <v>0</v>
      </c>
      <c r="X53" s="115">
        <v>13</v>
      </c>
      <c r="Y53" s="115">
        <v>5</v>
      </c>
      <c r="Z53" s="115">
        <v>6</v>
      </c>
    </row>
    <row r="54" spans="1:26" ht="9.75" customHeight="1">
      <c r="A54" s="113"/>
      <c r="B54" s="113" t="s">
        <v>294</v>
      </c>
      <c r="C54" s="122"/>
      <c r="D54" s="114">
        <v>1149</v>
      </c>
      <c r="E54" s="115">
        <v>238</v>
      </c>
      <c r="F54" s="115">
        <v>27</v>
      </c>
      <c r="G54" s="115">
        <v>201</v>
      </c>
      <c r="H54" s="115">
        <v>31</v>
      </c>
      <c r="I54" s="116">
        <v>6</v>
      </c>
      <c r="J54" s="116">
        <v>6</v>
      </c>
      <c r="K54" s="115">
        <v>250</v>
      </c>
      <c r="L54" s="115">
        <v>122</v>
      </c>
      <c r="M54" s="115">
        <v>268</v>
      </c>
      <c r="N54" s="113"/>
      <c r="O54" s="113"/>
      <c r="Q54" s="114"/>
      <c r="R54" s="115"/>
      <c r="S54" s="115"/>
      <c r="T54" s="115"/>
      <c r="U54" s="115"/>
      <c r="V54" s="115"/>
      <c r="W54" s="115"/>
      <c r="X54" s="115"/>
      <c r="Y54" s="115"/>
      <c r="Z54" s="115"/>
    </row>
    <row r="55" spans="1:26" ht="9.75" customHeight="1">
      <c r="A55" s="113"/>
      <c r="B55" s="113" t="s">
        <v>295</v>
      </c>
      <c r="C55" s="122"/>
      <c r="D55" s="114">
        <v>284</v>
      </c>
      <c r="E55" s="115">
        <v>66</v>
      </c>
      <c r="F55" s="115">
        <v>6</v>
      </c>
      <c r="G55" s="115">
        <v>45</v>
      </c>
      <c r="H55" s="115">
        <v>7</v>
      </c>
      <c r="I55" s="115">
        <v>0</v>
      </c>
      <c r="J55" s="115">
        <v>0</v>
      </c>
      <c r="K55" s="115">
        <v>84</v>
      </c>
      <c r="L55" s="115">
        <v>27</v>
      </c>
      <c r="M55" s="115">
        <v>49</v>
      </c>
      <c r="N55" s="314" t="s">
        <v>296</v>
      </c>
      <c r="O55" s="314"/>
      <c r="Q55" s="110">
        <v>1439</v>
      </c>
      <c r="R55" s="111">
        <v>594</v>
      </c>
      <c r="S55" s="111">
        <v>41</v>
      </c>
      <c r="T55" s="111">
        <v>148</v>
      </c>
      <c r="U55" s="111">
        <v>59</v>
      </c>
      <c r="V55" s="111">
        <v>4</v>
      </c>
      <c r="W55" s="111">
        <v>4</v>
      </c>
      <c r="X55" s="111">
        <v>75</v>
      </c>
      <c r="Y55" s="111">
        <v>284</v>
      </c>
      <c r="Z55" s="111">
        <v>230</v>
      </c>
    </row>
    <row r="56" spans="1:26" ht="9.75" customHeight="1">
      <c r="A56" s="113"/>
      <c r="B56" s="113"/>
      <c r="C56" s="122"/>
      <c r="D56" s="114"/>
      <c r="E56" s="115"/>
      <c r="F56" s="115"/>
      <c r="G56" s="115"/>
      <c r="H56" s="115"/>
      <c r="I56" s="115"/>
      <c r="J56" s="115"/>
      <c r="K56" s="115"/>
      <c r="L56" s="115"/>
      <c r="M56" s="115"/>
      <c r="N56" s="113"/>
      <c r="O56" s="113" t="s">
        <v>297</v>
      </c>
      <c r="Q56" s="114">
        <v>421</v>
      </c>
      <c r="R56" s="115">
        <v>129</v>
      </c>
      <c r="S56" s="116">
        <v>1</v>
      </c>
      <c r="T56" s="115">
        <v>47</v>
      </c>
      <c r="U56" s="115">
        <v>33</v>
      </c>
      <c r="V56" s="115">
        <v>0</v>
      </c>
      <c r="W56" s="116">
        <v>3</v>
      </c>
      <c r="X56" s="115">
        <v>23</v>
      </c>
      <c r="Y56" s="115">
        <v>147</v>
      </c>
      <c r="Z56" s="115">
        <v>38</v>
      </c>
    </row>
    <row r="57" spans="1:26" ht="9.75" customHeight="1">
      <c r="A57" s="314" t="s">
        <v>356</v>
      </c>
      <c r="B57" s="314"/>
      <c r="C57" s="121"/>
      <c r="D57" s="110">
        <v>2350</v>
      </c>
      <c r="E57" s="111">
        <v>736</v>
      </c>
      <c r="F57" s="111">
        <v>61</v>
      </c>
      <c r="G57" s="111">
        <v>412</v>
      </c>
      <c r="H57" s="111">
        <v>147</v>
      </c>
      <c r="I57" s="112">
        <v>9</v>
      </c>
      <c r="J57" s="111">
        <v>14</v>
      </c>
      <c r="K57" s="111">
        <v>405</v>
      </c>
      <c r="L57" s="111">
        <v>123</v>
      </c>
      <c r="M57" s="111">
        <v>443</v>
      </c>
      <c r="N57" s="113"/>
      <c r="O57" s="113" t="s">
        <v>299</v>
      </c>
      <c r="Q57" s="114">
        <v>123</v>
      </c>
      <c r="R57" s="115">
        <v>70</v>
      </c>
      <c r="S57" s="115">
        <v>1</v>
      </c>
      <c r="T57" s="115">
        <v>13</v>
      </c>
      <c r="U57" s="115">
        <v>4</v>
      </c>
      <c r="V57" s="115">
        <v>0</v>
      </c>
      <c r="W57" s="116">
        <v>0</v>
      </c>
      <c r="X57" s="115">
        <v>12</v>
      </c>
      <c r="Y57" s="115">
        <v>12</v>
      </c>
      <c r="Z57" s="115">
        <v>11</v>
      </c>
    </row>
    <row r="58" spans="1:26" ht="9.75" customHeight="1">
      <c r="A58" s="113"/>
      <c r="B58" s="113" t="s">
        <v>300</v>
      </c>
      <c r="C58" s="122"/>
      <c r="D58" s="114">
        <v>993</v>
      </c>
      <c r="E58" s="115">
        <v>195</v>
      </c>
      <c r="F58" s="115">
        <v>34</v>
      </c>
      <c r="G58" s="115">
        <v>159</v>
      </c>
      <c r="H58" s="115">
        <v>40</v>
      </c>
      <c r="I58" s="115">
        <v>5</v>
      </c>
      <c r="J58" s="115">
        <v>2</v>
      </c>
      <c r="K58" s="115">
        <v>195</v>
      </c>
      <c r="L58" s="115">
        <v>72</v>
      </c>
      <c r="M58" s="115">
        <v>291</v>
      </c>
      <c r="N58" s="113"/>
      <c r="O58" s="113" t="s">
        <v>301</v>
      </c>
      <c r="Q58" s="114">
        <v>626</v>
      </c>
      <c r="R58" s="115">
        <v>282</v>
      </c>
      <c r="S58" s="115">
        <v>36</v>
      </c>
      <c r="T58" s="115">
        <v>68</v>
      </c>
      <c r="U58" s="115">
        <v>20</v>
      </c>
      <c r="V58" s="115">
        <v>4</v>
      </c>
      <c r="W58" s="115">
        <v>1</v>
      </c>
      <c r="X58" s="115">
        <v>16</v>
      </c>
      <c r="Y58" s="115">
        <v>74</v>
      </c>
      <c r="Z58" s="115">
        <v>125</v>
      </c>
    </row>
    <row r="59" spans="1:26" ht="9.75" customHeight="1">
      <c r="A59" s="113"/>
      <c r="B59" s="113" t="s">
        <v>302</v>
      </c>
      <c r="C59" s="122"/>
      <c r="D59" s="114">
        <v>359</v>
      </c>
      <c r="E59" s="115">
        <v>52</v>
      </c>
      <c r="F59" s="115">
        <v>11</v>
      </c>
      <c r="G59" s="115">
        <v>111</v>
      </c>
      <c r="H59" s="115">
        <v>34</v>
      </c>
      <c r="I59" s="115">
        <v>0</v>
      </c>
      <c r="J59" s="115">
        <v>5</v>
      </c>
      <c r="K59" s="115">
        <v>49</v>
      </c>
      <c r="L59" s="115">
        <v>24</v>
      </c>
      <c r="M59" s="115">
        <v>73</v>
      </c>
      <c r="N59" s="113"/>
      <c r="O59" s="113" t="s">
        <v>303</v>
      </c>
      <c r="Q59" s="114">
        <v>229</v>
      </c>
      <c r="R59" s="115">
        <v>99</v>
      </c>
      <c r="S59" s="115">
        <v>1</v>
      </c>
      <c r="T59" s="115">
        <v>14</v>
      </c>
      <c r="U59" s="115">
        <v>2</v>
      </c>
      <c r="V59" s="115">
        <v>0</v>
      </c>
      <c r="W59" s="116">
        <v>0</v>
      </c>
      <c r="X59" s="115">
        <v>13</v>
      </c>
      <c r="Y59" s="115">
        <v>45</v>
      </c>
      <c r="Z59" s="115">
        <v>55</v>
      </c>
    </row>
    <row r="60" spans="1:26" ht="9.75" customHeight="1">
      <c r="A60" s="113"/>
      <c r="B60" s="113" t="s">
        <v>304</v>
      </c>
      <c r="C60" s="122"/>
      <c r="D60" s="114">
        <v>842</v>
      </c>
      <c r="E60" s="115">
        <v>462</v>
      </c>
      <c r="F60" s="115">
        <v>15</v>
      </c>
      <c r="G60" s="115">
        <v>104</v>
      </c>
      <c r="H60" s="115">
        <v>63</v>
      </c>
      <c r="I60" s="115">
        <v>3</v>
      </c>
      <c r="J60" s="115">
        <v>5</v>
      </c>
      <c r="K60" s="115">
        <v>113</v>
      </c>
      <c r="L60" s="115">
        <v>11</v>
      </c>
      <c r="M60" s="115">
        <v>66</v>
      </c>
      <c r="N60" s="113"/>
      <c r="O60" s="113" t="s">
        <v>305</v>
      </c>
      <c r="Q60" s="114">
        <v>40</v>
      </c>
      <c r="R60" s="115">
        <v>14</v>
      </c>
      <c r="S60" s="116">
        <v>2</v>
      </c>
      <c r="T60" s="115">
        <v>6</v>
      </c>
      <c r="U60" s="115">
        <v>0</v>
      </c>
      <c r="V60" s="116">
        <v>0</v>
      </c>
      <c r="W60" s="116">
        <v>0</v>
      </c>
      <c r="X60" s="115">
        <v>11</v>
      </c>
      <c r="Y60" s="115">
        <v>6</v>
      </c>
      <c r="Z60" s="115">
        <v>1</v>
      </c>
    </row>
    <row r="61" spans="1:26" ht="9.75" customHeight="1">
      <c r="A61" s="113"/>
      <c r="B61" s="113" t="s">
        <v>306</v>
      </c>
      <c r="C61" s="122"/>
      <c r="D61" s="114">
        <v>156</v>
      </c>
      <c r="E61" s="115">
        <v>27</v>
      </c>
      <c r="F61" s="115">
        <v>1</v>
      </c>
      <c r="G61" s="115">
        <v>38</v>
      </c>
      <c r="H61" s="115">
        <v>10</v>
      </c>
      <c r="I61" s="116">
        <v>1</v>
      </c>
      <c r="J61" s="116">
        <v>2</v>
      </c>
      <c r="K61" s="115">
        <v>48</v>
      </c>
      <c r="L61" s="115">
        <v>16</v>
      </c>
      <c r="M61" s="115">
        <v>13</v>
      </c>
      <c r="N61" s="113"/>
      <c r="O61" s="113"/>
      <c r="Q61" s="114"/>
      <c r="R61" s="115"/>
      <c r="S61" s="115"/>
      <c r="T61" s="115"/>
      <c r="U61" s="115"/>
      <c r="V61" s="115"/>
      <c r="W61" s="115"/>
      <c r="X61" s="115"/>
      <c r="Y61" s="115"/>
      <c r="Z61" s="115"/>
    </row>
    <row r="62" spans="1:26" ht="9.75" customHeight="1">
      <c r="A62" s="113"/>
      <c r="B62" s="113"/>
      <c r="C62" s="122"/>
      <c r="D62" s="114"/>
      <c r="E62" s="115"/>
      <c r="F62" s="115"/>
      <c r="G62" s="115"/>
      <c r="H62" s="115"/>
      <c r="I62" s="116"/>
      <c r="J62" s="116"/>
      <c r="K62" s="115"/>
      <c r="L62" s="115"/>
      <c r="M62" s="115"/>
      <c r="N62" s="314" t="s">
        <v>307</v>
      </c>
      <c r="O62" s="314"/>
      <c r="Q62" s="110">
        <v>732</v>
      </c>
      <c r="R62" s="111">
        <v>257</v>
      </c>
      <c r="S62" s="111">
        <v>20</v>
      </c>
      <c r="T62" s="111">
        <v>88</v>
      </c>
      <c r="U62" s="111">
        <v>61</v>
      </c>
      <c r="V62" s="111">
        <v>1</v>
      </c>
      <c r="W62" s="112">
        <v>2</v>
      </c>
      <c r="X62" s="111">
        <v>166</v>
      </c>
      <c r="Y62" s="111">
        <v>113</v>
      </c>
      <c r="Z62" s="111">
        <v>24</v>
      </c>
    </row>
    <row r="63" spans="1:26" ht="9.75" customHeight="1">
      <c r="A63" s="314" t="s">
        <v>308</v>
      </c>
      <c r="B63" s="314"/>
      <c r="C63" s="121"/>
      <c r="D63" s="110">
        <v>2475</v>
      </c>
      <c r="E63" s="111">
        <v>486</v>
      </c>
      <c r="F63" s="112">
        <v>70</v>
      </c>
      <c r="G63" s="111">
        <v>394</v>
      </c>
      <c r="H63" s="111">
        <v>232</v>
      </c>
      <c r="I63" s="112">
        <v>14</v>
      </c>
      <c r="J63" s="112">
        <v>8</v>
      </c>
      <c r="K63" s="111">
        <v>515</v>
      </c>
      <c r="L63" s="111">
        <v>495</v>
      </c>
      <c r="M63" s="111">
        <v>261</v>
      </c>
      <c r="N63" s="113"/>
      <c r="O63" s="113" t="s">
        <v>309</v>
      </c>
      <c r="Q63" s="114">
        <v>136</v>
      </c>
      <c r="R63" s="115">
        <v>40</v>
      </c>
      <c r="S63" s="115">
        <v>2</v>
      </c>
      <c r="T63" s="115">
        <v>24</v>
      </c>
      <c r="U63" s="115">
        <v>23</v>
      </c>
      <c r="V63" s="116">
        <v>0</v>
      </c>
      <c r="W63" s="116">
        <v>1</v>
      </c>
      <c r="X63" s="115">
        <v>44</v>
      </c>
      <c r="Y63" s="115">
        <v>1</v>
      </c>
      <c r="Z63" s="115">
        <v>1</v>
      </c>
    </row>
    <row r="64" spans="1:26" ht="9.75" customHeight="1">
      <c r="A64" s="113"/>
      <c r="B64" s="113" t="s">
        <v>310</v>
      </c>
      <c r="C64" s="122"/>
      <c r="D64" s="114">
        <v>520</v>
      </c>
      <c r="E64" s="115">
        <v>109</v>
      </c>
      <c r="F64" s="116">
        <v>2</v>
      </c>
      <c r="G64" s="115">
        <v>69</v>
      </c>
      <c r="H64" s="116">
        <v>0</v>
      </c>
      <c r="I64" s="116">
        <v>0</v>
      </c>
      <c r="J64" s="116">
        <v>0</v>
      </c>
      <c r="K64" s="116">
        <v>0</v>
      </c>
      <c r="L64" s="115">
        <v>315</v>
      </c>
      <c r="M64" s="115">
        <v>25</v>
      </c>
      <c r="N64" s="113"/>
      <c r="O64" s="113" t="s">
        <v>311</v>
      </c>
      <c r="Q64" s="114">
        <v>150</v>
      </c>
      <c r="R64" s="115">
        <v>44</v>
      </c>
      <c r="S64" s="115">
        <v>8</v>
      </c>
      <c r="T64" s="115">
        <v>19</v>
      </c>
      <c r="U64" s="116">
        <v>0</v>
      </c>
      <c r="V64" s="116">
        <v>0</v>
      </c>
      <c r="W64" s="116">
        <v>0</v>
      </c>
      <c r="X64" s="115">
        <v>70</v>
      </c>
      <c r="Y64" s="115">
        <v>2</v>
      </c>
      <c r="Z64" s="115">
        <v>7</v>
      </c>
    </row>
    <row r="65" spans="1:26" ht="9.75" customHeight="1">
      <c r="A65" s="113"/>
      <c r="B65" s="113" t="s">
        <v>312</v>
      </c>
      <c r="C65" s="122"/>
      <c r="D65" s="114">
        <v>104</v>
      </c>
      <c r="E65" s="115">
        <v>21</v>
      </c>
      <c r="F65" s="115">
        <v>0</v>
      </c>
      <c r="G65" s="115">
        <v>21</v>
      </c>
      <c r="H65" s="115">
        <v>4</v>
      </c>
      <c r="I65" s="115">
        <v>0</v>
      </c>
      <c r="J65" s="115">
        <v>0</v>
      </c>
      <c r="K65" s="115">
        <v>32</v>
      </c>
      <c r="L65" s="115">
        <v>14</v>
      </c>
      <c r="M65" s="115">
        <v>12</v>
      </c>
      <c r="N65" s="113"/>
      <c r="O65" s="113" t="s">
        <v>313</v>
      </c>
      <c r="Q65" s="114">
        <v>49</v>
      </c>
      <c r="R65" s="115">
        <v>27</v>
      </c>
      <c r="S65" s="116">
        <v>0</v>
      </c>
      <c r="T65" s="115">
        <v>7</v>
      </c>
      <c r="U65" s="115">
        <v>7</v>
      </c>
      <c r="V65" s="115">
        <v>0</v>
      </c>
      <c r="W65" s="116">
        <v>0</v>
      </c>
      <c r="X65" s="115">
        <v>3</v>
      </c>
      <c r="Y65" s="115">
        <v>4</v>
      </c>
      <c r="Z65" s="115">
        <v>1</v>
      </c>
    </row>
    <row r="66" spans="1:26" ht="9.75" customHeight="1">
      <c r="A66" s="113"/>
      <c r="B66" s="113" t="s">
        <v>314</v>
      </c>
      <c r="C66" s="122"/>
      <c r="D66" s="114">
        <v>943</v>
      </c>
      <c r="E66" s="115">
        <v>149</v>
      </c>
      <c r="F66" s="115">
        <v>26</v>
      </c>
      <c r="G66" s="115">
        <v>139</v>
      </c>
      <c r="H66" s="115">
        <v>152</v>
      </c>
      <c r="I66" s="115">
        <v>7</v>
      </c>
      <c r="J66" s="115">
        <v>2</v>
      </c>
      <c r="K66" s="115">
        <v>286</v>
      </c>
      <c r="L66" s="115">
        <v>64</v>
      </c>
      <c r="M66" s="115">
        <v>118</v>
      </c>
      <c r="N66" s="113"/>
      <c r="O66" s="113" t="s">
        <v>315</v>
      </c>
      <c r="Q66" s="114">
        <v>77</v>
      </c>
      <c r="R66" s="115">
        <v>59</v>
      </c>
      <c r="S66" s="116">
        <v>0</v>
      </c>
      <c r="T66" s="115">
        <v>4</v>
      </c>
      <c r="U66" s="115">
        <v>9</v>
      </c>
      <c r="V66" s="116">
        <v>0</v>
      </c>
      <c r="W66" s="116">
        <v>0</v>
      </c>
      <c r="X66" s="111">
        <v>0</v>
      </c>
      <c r="Y66" s="115">
        <v>0</v>
      </c>
      <c r="Z66" s="115">
        <v>5</v>
      </c>
    </row>
    <row r="67" spans="1:26" ht="9.75" customHeight="1">
      <c r="A67" s="113"/>
      <c r="B67" s="113" t="s">
        <v>316</v>
      </c>
      <c r="C67" s="122"/>
      <c r="D67" s="114">
        <v>785</v>
      </c>
      <c r="E67" s="115">
        <v>150</v>
      </c>
      <c r="F67" s="115">
        <v>41</v>
      </c>
      <c r="G67" s="115">
        <v>153</v>
      </c>
      <c r="H67" s="115">
        <v>71</v>
      </c>
      <c r="I67" s="115">
        <v>7</v>
      </c>
      <c r="J67" s="115">
        <v>4</v>
      </c>
      <c r="K67" s="115">
        <v>191</v>
      </c>
      <c r="L67" s="115">
        <v>73</v>
      </c>
      <c r="M67" s="115">
        <v>95</v>
      </c>
      <c r="N67" s="113"/>
      <c r="O67" s="113" t="s">
        <v>317</v>
      </c>
      <c r="Q67" s="114">
        <v>89</v>
      </c>
      <c r="R67" s="115">
        <v>33</v>
      </c>
      <c r="S67" s="115">
        <v>4</v>
      </c>
      <c r="T67" s="115">
        <v>13</v>
      </c>
      <c r="U67" s="115">
        <v>1</v>
      </c>
      <c r="V67" s="116">
        <v>0</v>
      </c>
      <c r="W67" s="116">
        <v>0</v>
      </c>
      <c r="X67" s="115">
        <v>15</v>
      </c>
      <c r="Y67" s="115">
        <v>21</v>
      </c>
      <c r="Z67" s="115">
        <v>2</v>
      </c>
    </row>
    <row r="68" spans="1:26" ht="9.75" customHeight="1">
      <c r="A68" s="113"/>
      <c r="B68" s="113" t="s">
        <v>318</v>
      </c>
      <c r="C68" s="122"/>
      <c r="D68" s="114">
        <v>17</v>
      </c>
      <c r="E68" s="115">
        <v>7</v>
      </c>
      <c r="F68" s="115">
        <v>1</v>
      </c>
      <c r="G68" s="115">
        <v>1</v>
      </c>
      <c r="H68" s="115">
        <v>1</v>
      </c>
      <c r="I68" s="115">
        <v>0</v>
      </c>
      <c r="J68" s="115">
        <v>0</v>
      </c>
      <c r="K68" s="115">
        <v>4</v>
      </c>
      <c r="L68" s="115">
        <v>0</v>
      </c>
      <c r="M68" s="115">
        <v>3</v>
      </c>
      <c r="N68" s="113"/>
      <c r="O68" s="113" t="s">
        <v>319</v>
      </c>
      <c r="Q68" s="114">
        <v>148</v>
      </c>
      <c r="R68" s="115">
        <v>19</v>
      </c>
      <c r="S68" s="115">
        <v>4</v>
      </c>
      <c r="T68" s="115">
        <v>18</v>
      </c>
      <c r="U68" s="115">
        <v>20</v>
      </c>
      <c r="V68" s="116">
        <v>0</v>
      </c>
      <c r="W68" s="116">
        <v>1</v>
      </c>
      <c r="X68" s="115">
        <v>28</v>
      </c>
      <c r="Y68" s="115">
        <v>52</v>
      </c>
      <c r="Z68" s="115">
        <v>6</v>
      </c>
    </row>
    <row r="69" spans="1:26" ht="9.75" customHeight="1">
      <c r="A69" s="113"/>
      <c r="B69" s="113" t="s">
        <v>320</v>
      </c>
      <c r="C69" s="122"/>
      <c r="D69" s="114">
        <v>44</v>
      </c>
      <c r="E69" s="115">
        <v>10</v>
      </c>
      <c r="F69" s="115">
        <v>0</v>
      </c>
      <c r="G69" s="115">
        <v>9</v>
      </c>
      <c r="H69" s="115">
        <v>3</v>
      </c>
      <c r="I69" s="115">
        <v>0</v>
      </c>
      <c r="J69" s="115">
        <v>2</v>
      </c>
      <c r="K69" s="115">
        <v>2</v>
      </c>
      <c r="L69" s="115">
        <v>15</v>
      </c>
      <c r="M69" s="115">
        <v>3</v>
      </c>
      <c r="N69" s="113"/>
      <c r="O69" s="113" t="s">
        <v>321</v>
      </c>
      <c r="Q69" s="114">
        <v>33</v>
      </c>
      <c r="R69" s="115">
        <v>12</v>
      </c>
      <c r="S69" s="116">
        <v>2</v>
      </c>
      <c r="T69" s="115">
        <v>2</v>
      </c>
      <c r="U69" s="115">
        <v>1</v>
      </c>
      <c r="V69" s="115">
        <v>1</v>
      </c>
      <c r="W69" s="116">
        <v>0</v>
      </c>
      <c r="X69" s="115">
        <v>6</v>
      </c>
      <c r="Y69" s="115">
        <v>7</v>
      </c>
      <c r="Z69" s="115">
        <v>2</v>
      </c>
    </row>
    <row r="70" spans="1:26" ht="9.75" customHeight="1">
      <c r="A70" s="113"/>
      <c r="B70" s="113" t="s">
        <v>322</v>
      </c>
      <c r="C70" s="122"/>
      <c r="D70" s="114">
        <v>40</v>
      </c>
      <c r="E70" s="115">
        <v>29</v>
      </c>
      <c r="F70" s="115">
        <v>0</v>
      </c>
      <c r="G70" s="115">
        <v>1</v>
      </c>
      <c r="H70" s="115">
        <v>1</v>
      </c>
      <c r="I70" s="115">
        <v>0</v>
      </c>
      <c r="J70" s="115">
        <v>0</v>
      </c>
      <c r="K70" s="115">
        <v>0</v>
      </c>
      <c r="L70" s="115">
        <v>5</v>
      </c>
      <c r="M70" s="115">
        <v>4</v>
      </c>
      <c r="N70" s="113"/>
      <c r="O70" s="113" t="s">
        <v>323</v>
      </c>
      <c r="Q70" s="114">
        <v>50</v>
      </c>
      <c r="R70" s="115">
        <v>23</v>
      </c>
      <c r="S70" s="115">
        <v>0</v>
      </c>
      <c r="T70" s="115">
        <v>1</v>
      </c>
      <c r="U70" s="115">
        <v>0</v>
      </c>
      <c r="V70" s="116">
        <v>0</v>
      </c>
      <c r="W70" s="116">
        <v>0</v>
      </c>
      <c r="X70" s="115">
        <v>0</v>
      </c>
      <c r="Y70" s="115">
        <v>26</v>
      </c>
      <c r="Z70" s="115">
        <v>0</v>
      </c>
    </row>
    <row r="71" spans="1:26" ht="9.75" customHeight="1">
      <c r="A71" s="113"/>
      <c r="B71" s="113" t="s">
        <v>324</v>
      </c>
      <c r="C71" s="122"/>
      <c r="D71" s="114">
        <v>22</v>
      </c>
      <c r="E71" s="115">
        <v>11</v>
      </c>
      <c r="F71" s="115">
        <v>0</v>
      </c>
      <c r="G71" s="115">
        <v>1</v>
      </c>
      <c r="H71" s="115">
        <v>0</v>
      </c>
      <c r="I71" s="115">
        <v>0</v>
      </c>
      <c r="J71" s="115">
        <v>0</v>
      </c>
      <c r="K71" s="115">
        <v>0</v>
      </c>
      <c r="L71" s="115">
        <v>9</v>
      </c>
      <c r="M71" s="115">
        <v>1</v>
      </c>
      <c r="N71" s="113"/>
      <c r="O71" s="113"/>
      <c r="Q71" s="114"/>
      <c r="R71" s="115"/>
      <c r="S71" s="115"/>
      <c r="T71" s="115"/>
      <c r="U71" s="124"/>
      <c r="V71" s="115"/>
      <c r="W71" s="115"/>
      <c r="X71" s="115"/>
      <c r="Y71" s="115"/>
      <c r="Z71" s="115"/>
    </row>
    <row r="72" spans="1:26" ht="9.75" customHeight="1">
      <c r="A72" s="113"/>
      <c r="B72" s="113"/>
      <c r="C72" s="122"/>
      <c r="D72" s="114"/>
      <c r="E72" s="115"/>
      <c r="F72" s="115"/>
      <c r="G72" s="115"/>
      <c r="H72" s="115"/>
      <c r="I72" s="115"/>
      <c r="J72" s="115"/>
      <c r="K72" s="115"/>
      <c r="L72" s="115"/>
      <c r="M72" s="115"/>
      <c r="N72" s="314" t="s">
        <v>325</v>
      </c>
      <c r="O72" s="314"/>
      <c r="Q72" s="110">
        <v>1283</v>
      </c>
      <c r="R72" s="111">
        <v>512</v>
      </c>
      <c r="S72" s="111">
        <v>42</v>
      </c>
      <c r="T72" s="111">
        <v>152</v>
      </c>
      <c r="U72" s="111">
        <v>131</v>
      </c>
      <c r="V72" s="111">
        <v>3</v>
      </c>
      <c r="W72" s="111">
        <v>1</v>
      </c>
      <c r="X72" s="111">
        <v>140</v>
      </c>
      <c r="Y72" s="111">
        <v>233</v>
      </c>
      <c r="Z72" s="111">
        <v>69</v>
      </c>
    </row>
    <row r="73" spans="1:26" ht="9.75" customHeight="1">
      <c r="A73" s="314" t="s">
        <v>326</v>
      </c>
      <c r="B73" s="314"/>
      <c r="C73" s="121"/>
      <c r="D73" s="110">
        <v>3021</v>
      </c>
      <c r="E73" s="111">
        <v>595</v>
      </c>
      <c r="F73" s="112">
        <v>144</v>
      </c>
      <c r="G73" s="111">
        <v>443</v>
      </c>
      <c r="H73" s="111">
        <v>142</v>
      </c>
      <c r="I73" s="111">
        <v>15</v>
      </c>
      <c r="J73" s="111">
        <v>23</v>
      </c>
      <c r="K73" s="111">
        <v>820</v>
      </c>
      <c r="L73" s="111">
        <v>291</v>
      </c>
      <c r="M73" s="111">
        <v>548</v>
      </c>
      <c r="N73" s="113"/>
      <c r="O73" s="113" t="s">
        <v>327</v>
      </c>
      <c r="Q73" s="114">
        <v>514</v>
      </c>
      <c r="R73" s="115">
        <v>210</v>
      </c>
      <c r="S73" s="115">
        <v>24</v>
      </c>
      <c r="T73" s="115">
        <v>75</v>
      </c>
      <c r="U73" s="115">
        <v>96</v>
      </c>
      <c r="V73" s="116">
        <v>1</v>
      </c>
      <c r="W73" s="115">
        <v>0</v>
      </c>
      <c r="X73" s="115">
        <v>88</v>
      </c>
      <c r="Y73" s="116">
        <v>0</v>
      </c>
      <c r="Z73" s="115">
        <v>20</v>
      </c>
    </row>
    <row r="74" spans="1:26" ht="9.75" customHeight="1">
      <c r="A74" s="113"/>
      <c r="B74" s="113" t="s">
        <v>328</v>
      </c>
      <c r="C74" s="122"/>
      <c r="D74" s="114">
        <v>1315</v>
      </c>
      <c r="E74" s="115">
        <v>288</v>
      </c>
      <c r="F74" s="115">
        <v>25</v>
      </c>
      <c r="G74" s="115">
        <v>217</v>
      </c>
      <c r="H74" s="115">
        <v>89</v>
      </c>
      <c r="I74" s="115">
        <v>8</v>
      </c>
      <c r="J74" s="115">
        <v>8</v>
      </c>
      <c r="K74" s="115">
        <v>276</v>
      </c>
      <c r="L74" s="115">
        <v>139</v>
      </c>
      <c r="M74" s="115">
        <v>265</v>
      </c>
      <c r="N74" s="113"/>
      <c r="O74" s="113" t="s">
        <v>329</v>
      </c>
      <c r="Q74" s="114">
        <v>222</v>
      </c>
      <c r="R74" s="115">
        <v>29</v>
      </c>
      <c r="S74" s="116">
        <v>6</v>
      </c>
      <c r="T74" s="115">
        <v>30</v>
      </c>
      <c r="U74" s="115">
        <v>1</v>
      </c>
      <c r="V74" s="116">
        <v>0</v>
      </c>
      <c r="W74" s="116">
        <v>0</v>
      </c>
      <c r="X74" s="115">
        <v>35</v>
      </c>
      <c r="Y74" s="115">
        <v>118</v>
      </c>
      <c r="Z74" s="115">
        <v>3</v>
      </c>
    </row>
    <row r="75" spans="1:26" ht="9.75" customHeight="1">
      <c r="A75" s="113"/>
      <c r="B75" s="113" t="s">
        <v>330</v>
      </c>
      <c r="C75" s="122"/>
      <c r="D75" s="114">
        <v>289</v>
      </c>
      <c r="E75" s="115">
        <v>63</v>
      </c>
      <c r="F75" s="115">
        <v>18</v>
      </c>
      <c r="G75" s="115">
        <v>27</v>
      </c>
      <c r="H75" s="115">
        <v>14</v>
      </c>
      <c r="I75" s="115">
        <v>1</v>
      </c>
      <c r="J75" s="115">
        <v>4</v>
      </c>
      <c r="K75" s="115">
        <v>117</v>
      </c>
      <c r="L75" s="115">
        <v>33</v>
      </c>
      <c r="M75" s="115">
        <v>12</v>
      </c>
      <c r="N75" s="113"/>
      <c r="O75" s="113" t="s">
        <v>331</v>
      </c>
      <c r="Q75" s="114">
        <v>32</v>
      </c>
      <c r="R75" s="115">
        <v>11</v>
      </c>
      <c r="S75" s="116">
        <v>0</v>
      </c>
      <c r="T75" s="115">
        <v>8</v>
      </c>
      <c r="U75" s="115">
        <v>10</v>
      </c>
      <c r="V75" s="115">
        <v>2</v>
      </c>
      <c r="W75" s="116">
        <v>0</v>
      </c>
      <c r="X75" s="116">
        <v>0</v>
      </c>
      <c r="Y75" s="115">
        <v>0</v>
      </c>
      <c r="Z75" s="123">
        <v>1</v>
      </c>
    </row>
    <row r="76" spans="1:26" ht="9.75" customHeight="1">
      <c r="A76" s="113"/>
      <c r="B76" s="113" t="s">
        <v>332</v>
      </c>
      <c r="C76" s="122"/>
      <c r="D76" s="114">
        <v>670</v>
      </c>
      <c r="E76" s="115">
        <v>126</v>
      </c>
      <c r="F76" s="115">
        <v>86</v>
      </c>
      <c r="G76" s="115">
        <v>106</v>
      </c>
      <c r="H76" s="115">
        <v>19</v>
      </c>
      <c r="I76" s="115">
        <v>0</v>
      </c>
      <c r="J76" s="115">
        <v>2</v>
      </c>
      <c r="K76" s="115">
        <v>213</v>
      </c>
      <c r="L76" s="115">
        <v>73</v>
      </c>
      <c r="M76" s="115">
        <v>45</v>
      </c>
      <c r="N76" s="113"/>
      <c r="O76" s="113" t="s">
        <v>333</v>
      </c>
      <c r="Q76" s="114">
        <v>22</v>
      </c>
      <c r="R76" s="115">
        <v>6</v>
      </c>
      <c r="S76" s="116">
        <v>0</v>
      </c>
      <c r="T76" s="115">
        <v>6</v>
      </c>
      <c r="U76" s="116">
        <v>0</v>
      </c>
      <c r="V76" s="116">
        <v>0</v>
      </c>
      <c r="W76" s="116">
        <v>0</v>
      </c>
      <c r="X76" s="115">
        <v>4</v>
      </c>
      <c r="Y76" s="115">
        <v>5</v>
      </c>
      <c r="Z76" s="123">
        <v>1</v>
      </c>
    </row>
    <row r="77" spans="1:26" ht="9.75" customHeight="1">
      <c r="A77" s="113"/>
      <c r="B77" s="113" t="s">
        <v>334</v>
      </c>
      <c r="C77" s="122"/>
      <c r="D77" s="114">
        <v>678</v>
      </c>
      <c r="E77" s="115">
        <v>99</v>
      </c>
      <c r="F77" s="115">
        <v>14</v>
      </c>
      <c r="G77" s="115">
        <v>77</v>
      </c>
      <c r="H77" s="115">
        <v>20</v>
      </c>
      <c r="I77" s="115">
        <v>4</v>
      </c>
      <c r="J77" s="115">
        <v>9</v>
      </c>
      <c r="K77" s="115">
        <v>213</v>
      </c>
      <c r="L77" s="115">
        <v>25</v>
      </c>
      <c r="M77" s="115">
        <v>217</v>
      </c>
      <c r="N77" s="113"/>
      <c r="O77" s="113" t="s">
        <v>335</v>
      </c>
      <c r="Q77" s="114">
        <v>331</v>
      </c>
      <c r="R77" s="115">
        <v>173</v>
      </c>
      <c r="S77" s="115">
        <v>9</v>
      </c>
      <c r="T77" s="115">
        <v>25</v>
      </c>
      <c r="U77" s="115">
        <v>24</v>
      </c>
      <c r="V77" s="116">
        <v>0</v>
      </c>
      <c r="W77" s="116">
        <v>1</v>
      </c>
      <c r="X77" s="115">
        <v>11</v>
      </c>
      <c r="Y77" s="115">
        <v>75</v>
      </c>
      <c r="Z77" s="115">
        <v>13</v>
      </c>
    </row>
    <row r="78" spans="1:26" ht="9.75" customHeight="1">
      <c r="A78" s="113"/>
      <c r="B78" s="113" t="s">
        <v>336</v>
      </c>
      <c r="C78" s="122"/>
      <c r="D78" s="114">
        <v>69</v>
      </c>
      <c r="E78" s="115">
        <v>19</v>
      </c>
      <c r="F78" s="115">
        <v>1</v>
      </c>
      <c r="G78" s="115">
        <v>16</v>
      </c>
      <c r="H78" s="115">
        <v>0</v>
      </c>
      <c r="I78" s="115">
        <v>2</v>
      </c>
      <c r="J78" s="115">
        <v>0</v>
      </c>
      <c r="K78" s="115">
        <v>1</v>
      </c>
      <c r="L78" s="115">
        <v>21</v>
      </c>
      <c r="M78" s="115">
        <v>9</v>
      </c>
      <c r="N78" s="113"/>
      <c r="O78" s="113" t="s">
        <v>337</v>
      </c>
      <c r="Q78" s="114">
        <v>162</v>
      </c>
      <c r="R78" s="115">
        <v>83</v>
      </c>
      <c r="S78" s="115">
        <v>3</v>
      </c>
      <c r="T78" s="115">
        <v>8</v>
      </c>
      <c r="U78" s="115">
        <v>0</v>
      </c>
      <c r="V78" s="116">
        <v>0</v>
      </c>
      <c r="W78" s="116">
        <v>0</v>
      </c>
      <c r="X78" s="116">
        <v>2</v>
      </c>
      <c r="Y78" s="115">
        <v>35</v>
      </c>
      <c r="Z78" s="115">
        <v>31</v>
      </c>
    </row>
    <row r="79" spans="1:26" ht="3.75" customHeight="1" thickBot="1">
      <c r="A79" s="125"/>
      <c r="B79" s="125"/>
      <c r="C79" s="125"/>
      <c r="D79" s="126"/>
      <c r="E79" s="125"/>
      <c r="F79" s="125"/>
      <c r="G79" s="125"/>
      <c r="H79" s="125"/>
      <c r="I79" s="125"/>
      <c r="J79" s="125"/>
      <c r="K79" s="125"/>
      <c r="L79" s="125"/>
      <c r="M79" s="125"/>
      <c r="N79" s="125"/>
      <c r="O79" s="125"/>
      <c r="P79" s="125"/>
      <c r="Q79" s="127"/>
      <c r="R79" s="125"/>
      <c r="S79" s="125"/>
      <c r="T79" s="125"/>
      <c r="U79" s="125"/>
      <c r="V79" s="125"/>
      <c r="W79" s="125"/>
      <c r="X79" s="125"/>
      <c r="Y79" s="125"/>
      <c r="Z79" s="125"/>
    </row>
    <row r="80" spans="1:17" ht="12">
      <c r="A80" s="128" t="s">
        <v>357</v>
      </c>
      <c r="B80" s="128"/>
      <c r="C80" s="128"/>
      <c r="D80" s="128"/>
      <c r="E80" s="128"/>
      <c r="F80" s="128"/>
      <c r="G80" s="128"/>
      <c r="H80" s="128"/>
      <c r="I80" s="128"/>
      <c r="N80" s="129"/>
      <c r="O80" s="129"/>
      <c r="Q80" s="129"/>
    </row>
  </sheetData>
  <sheetProtection/>
  <mergeCells count="44">
    <mergeCell ref="A6:C8"/>
    <mergeCell ref="D6:D8"/>
    <mergeCell ref="E6:M6"/>
    <mergeCell ref="N6:P8"/>
    <mergeCell ref="Q6:Q8"/>
    <mergeCell ref="R6:Z6"/>
    <mergeCell ref="E7:E8"/>
    <mergeCell ref="F7:F8"/>
    <mergeCell ref="G7:G8"/>
    <mergeCell ref="H7:H8"/>
    <mergeCell ref="W7:W8"/>
    <mergeCell ref="X7:X8"/>
    <mergeCell ref="I7:I8"/>
    <mergeCell ref="J7:J8"/>
    <mergeCell ref="K7:K8"/>
    <mergeCell ref="L7:L8"/>
    <mergeCell ref="M7:M8"/>
    <mergeCell ref="R7:R8"/>
    <mergeCell ref="Y7:Y8"/>
    <mergeCell ref="Z7:Z8"/>
    <mergeCell ref="A10:B10"/>
    <mergeCell ref="N10:O10"/>
    <mergeCell ref="A11:B11"/>
    <mergeCell ref="A14:B14"/>
    <mergeCell ref="S7:S8"/>
    <mergeCell ref="T7:T8"/>
    <mergeCell ref="U7:U8"/>
    <mergeCell ref="V7:V8"/>
    <mergeCell ref="A17:B17"/>
    <mergeCell ref="N17:O17"/>
    <mergeCell ref="N26:O26"/>
    <mergeCell ref="N35:O35"/>
    <mergeCell ref="A38:B38"/>
    <mergeCell ref="N39:O39"/>
    <mergeCell ref="N62:O62"/>
    <mergeCell ref="A63:B63"/>
    <mergeCell ref="N72:O72"/>
    <mergeCell ref="A73:B73"/>
    <mergeCell ref="N42:O42"/>
    <mergeCell ref="A44:B44"/>
    <mergeCell ref="A49:B49"/>
    <mergeCell ref="A53:B53"/>
    <mergeCell ref="N55:O55"/>
    <mergeCell ref="A57:B5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99"/>
  <sheetViews>
    <sheetView zoomScalePageLayoutView="0" workbookViewId="0" topLeftCell="A1">
      <selection activeCell="G11" sqref="G11"/>
    </sheetView>
  </sheetViews>
  <sheetFormatPr defaultColWidth="8.00390625" defaultRowHeight="13.5"/>
  <cols>
    <col min="1" max="1" width="2.00390625" style="130" customWidth="1"/>
    <col min="2" max="2" width="8.125" style="130" customWidth="1"/>
    <col min="3" max="3" width="0.875" style="130" customWidth="1"/>
    <col min="4" max="4" width="7.75390625" style="130" customWidth="1"/>
    <col min="5" max="13" width="7.375" style="130" customWidth="1"/>
    <col min="14" max="14" width="2.00390625" style="130" customWidth="1"/>
    <col min="15" max="15" width="8.125" style="130" customWidth="1"/>
    <col min="16" max="16" width="0.875" style="130" customWidth="1"/>
    <col min="17" max="17" width="7.75390625" style="130" customWidth="1"/>
    <col min="18" max="26" width="7.375" style="130" customWidth="1"/>
    <col min="27" max="16384" width="8.00390625" style="130" customWidth="1"/>
  </cols>
  <sheetData>
    <row r="1" spans="4:18" ht="17.25">
      <c r="D1" s="131" t="s">
        <v>358</v>
      </c>
      <c r="E1" s="131"/>
      <c r="Q1" s="131" t="s">
        <v>359</v>
      </c>
      <c r="R1" s="131"/>
    </row>
    <row r="2" spans="6:19" ht="17.25" customHeight="1">
      <c r="F2" s="132" t="s">
        <v>360</v>
      </c>
      <c r="S2" s="132" t="s">
        <v>361</v>
      </c>
    </row>
    <row r="3" spans="1:13" ht="13.5" customHeight="1">
      <c r="A3" s="133" t="s">
        <v>343</v>
      </c>
      <c r="B3" s="134"/>
      <c r="C3" s="134"/>
      <c r="D3" s="134"/>
      <c r="E3" s="134"/>
      <c r="F3" s="134"/>
      <c r="G3" s="134"/>
      <c r="H3" s="134"/>
      <c r="I3" s="134"/>
      <c r="J3" s="134"/>
      <c r="K3" s="134"/>
      <c r="L3" s="134"/>
      <c r="M3" s="134"/>
    </row>
    <row r="4" spans="1:13" ht="11.25" customHeight="1">
      <c r="A4" s="133" t="s">
        <v>344</v>
      </c>
      <c r="B4" s="134"/>
      <c r="C4" s="134"/>
      <c r="D4" s="134"/>
      <c r="E4" s="134"/>
      <c r="F4" s="134"/>
      <c r="G4" s="134"/>
      <c r="H4" s="134"/>
      <c r="I4" s="134"/>
      <c r="J4" s="134"/>
      <c r="K4" s="134"/>
      <c r="L4" s="134"/>
      <c r="M4" s="134"/>
    </row>
    <row r="5" spans="1:13" ht="14.25" customHeight="1" thickBot="1">
      <c r="A5" s="135" t="s">
        <v>345</v>
      </c>
      <c r="B5" s="135"/>
      <c r="C5" s="136"/>
      <c r="D5" s="136"/>
      <c r="E5" s="136"/>
      <c r="F5" s="136"/>
      <c r="G5" s="136"/>
      <c r="H5" s="136"/>
      <c r="I5" s="137"/>
      <c r="K5" s="138"/>
      <c r="L5" s="138"/>
      <c r="M5" s="139" t="s">
        <v>209</v>
      </c>
    </row>
    <row r="6" spans="1:26" ht="13.5" customHeight="1" thickTop="1">
      <c r="A6" s="334" t="s">
        <v>210</v>
      </c>
      <c r="B6" s="334"/>
      <c r="C6" s="334"/>
      <c r="D6" s="337" t="s">
        <v>362</v>
      </c>
      <c r="E6" s="339" t="s">
        <v>363</v>
      </c>
      <c r="F6" s="340"/>
      <c r="G6" s="340"/>
      <c r="H6" s="340"/>
      <c r="I6" s="340"/>
      <c r="J6" s="340"/>
      <c r="K6" s="340"/>
      <c r="L6" s="340"/>
      <c r="M6" s="340"/>
      <c r="N6" s="334" t="s">
        <v>210</v>
      </c>
      <c r="O6" s="334"/>
      <c r="P6" s="334"/>
      <c r="Q6" s="337" t="s">
        <v>362</v>
      </c>
      <c r="R6" s="339" t="s">
        <v>363</v>
      </c>
      <c r="S6" s="340"/>
      <c r="T6" s="340"/>
      <c r="U6" s="340"/>
      <c r="V6" s="340"/>
      <c r="W6" s="340"/>
      <c r="X6" s="340"/>
      <c r="Y6" s="340"/>
      <c r="Z6" s="340"/>
    </row>
    <row r="7" spans="1:26" ht="13.5" customHeight="1">
      <c r="A7" s="335"/>
      <c r="B7" s="335"/>
      <c r="C7" s="335"/>
      <c r="D7" s="338"/>
      <c r="E7" s="330" t="s">
        <v>348</v>
      </c>
      <c r="F7" s="328" t="s">
        <v>349</v>
      </c>
      <c r="G7" s="328" t="s">
        <v>350</v>
      </c>
      <c r="H7" s="330" t="s">
        <v>351</v>
      </c>
      <c r="I7" s="328" t="s">
        <v>352</v>
      </c>
      <c r="J7" s="330" t="s">
        <v>353</v>
      </c>
      <c r="K7" s="332" t="s">
        <v>354</v>
      </c>
      <c r="L7" s="328" t="s">
        <v>222</v>
      </c>
      <c r="M7" s="328" t="s">
        <v>355</v>
      </c>
      <c r="N7" s="335"/>
      <c r="O7" s="335"/>
      <c r="P7" s="335"/>
      <c r="Q7" s="338"/>
      <c r="R7" s="330" t="s">
        <v>348</v>
      </c>
      <c r="S7" s="328" t="s">
        <v>349</v>
      </c>
      <c r="T7" s="328" t="s">
        <v>350</v>
      </c>
      <c r="U7" s="330" t="s">
        <v>351</v>
      </c>
      <c r="V7" s="328" t="s">
        <v>352</v>
      </c>
      <c r="W7" s="330" t="s">
        <v>353</v>
      </c>
      <c r="X7" s="332" t="s">
        <v>354</v>
      </c>
      <c r="Y7" s="328" t="s">
        <v>222</v>
      </c>
      <c r="Z7" s="328" t="s">
        <v>355</v>
      </c>
    </row>
    <row r="8" spans="1:26" ht="13.5" customHeight="1">
      <c r="A8" s="336"/>
      <c r="B8" s="336"/>
      <c r="C8" s="336"/>
      <c r="D8" s="331"/>
      <c r="E8" s="331"/>
      <c r="F8" s="329"/>
      <c r="G8" s="329"/>
      <c r="H8" s="331"/>
      <c r="I8" s="329"/>
      <c r="J8" s="331"/>
      <c r="K8" s="333"/>
      <c r="L8" s="329"/>
      <c r="M8" s="329"/>
      <c r="N8" s="336"/>
      <c r="O8" s="336"/>
      <c r="P8" s="336"/>
      <c r="Q8" s="331"/>
      <c r="R8" s="331"/>
      <c r="S8" s="329"/>
      <c r="T8" s="329"/>
      <c r="U8" s="331"/>
      <c r="V8" s="329"/>
      <c r="W8" s="331"/>
      <c r="X8" s="333"/>
      <c r="Y8" s="329"/>
      <c r="Z8" s="329"/>
    </row>
    <row r="9" spans="4:17" ht="5.25" customHeight="1">
      <c r="D9" s="140"/>
      <c r="Q9" s="140"/>
    </row>
    <row r="10" spans="1:26" s="96" customFormat="1" ht="9.75" customHeight="1">
      <c r="A10" s="314"/>
      <c r="B10" s="314"/>
      <c r="D10" s="108"/>
      <c r="E10" s="109"/>
      <c r="F10" s="109"/>
      <c r="G10" s="109"/>
      <c r="H10" s="109"/>
      <c r="I10" s="109"/>
      <c r="J10" s="109"/>
      <c r="K10" s="109"/>
      <c r="L10" s="109"/>
      <c r="M10" s="109"/>
      <c r="N10" s="314" t="s">
        <v>223</v>
      </c>
      <c r="O10" s="314"/>
      <c r="Q10" s="110">
        <v>577</v>
      </c>
      <c r="R10" s="111">
        <v>123</v>
      </c>
      <c r="S10" s="111">
        <v>45</v>
      </c>
      <c r="T10" s="111">
        <v>129</v>
      </c>
      <c r="U10" s="111">
        <v>46</v>
      </c>
      <c r="V10" s="112">
        <v>0</v>
      </c>
      <c r="W10" s="112">
        <v>10</v>
      </c>
      <c r="X10" s="111">
        <v>77</v>
      </c>
      <c r="Y10" s="111">
        <v>86</v>
      </c>
      <c r="Z10" s="111">
        <v>61</v>
      </c>
    </row>
    <row r="11" spans="1:26" s="96" customFormat="1" ht="9.75" customHeight="1">
      <c r="A11" s="314" t="s">
        <v>224</v>
      </c>
      <c r="B11" s="314"/>
      <c r="D11" s="110">
        <v>92014</v>
      </c>
      <c r="E11" s="111">
        <v>27734</v>
      </c>
      <c r="F11" s="111">
        <v>4867</v>
      </c>
      <c r="G11" s="111">
        <v>14031</v>
      </c>
      <c r="H11" s="111">
        <v>4947</v>
      </c>
      <c r="I11" s="111">
        <v>197</v>
      </c>
      <c r="J11" s="111">
        <v>710</v>
      </c>
      <c r="K11" s="111">
        <v>10952</v>
      </c>
      <c r="L11" s="111">
        <v>12152</v>
      </c>
      <c r="M11" s="111">
        <v>16424</v>
      </c>
      <c r="N11" s="113"/>
      <c r="O11" s="113" t="s">
        <v>225</v>
      </c>
      <c r="Q11" s="114">
        <v>68</v>
      </c>
      <c r="R11" s="115">
        <v>13</v>
      </c>
      <c r="S11" s="115">
        <v>3</v>
      </c>
      <c r="T11" s="115">
        <v>26</v>
      </c>
      <c r="U11" s="115">
        <v>3</v>
      </c>
      <c r="V11" s="116">
        <v>0</v>
      </c>
      <c r="W11" s="116">
        <v>2</v>
      </c>
      <c r="X11" s="115">
        <v>9</v>
      </c>
      <c r="Y11" s="115">
        <v>11</v>
      </c>
      <c r="Z11" s="115">
        <v>1</v>
      </c>
    </row>
    <row r="12" spans="1:26" s="96" customFormat="1" ht="9.75" customHeight="1">
      <c r="A12" s="113"/>
      <c r="B12" s="113"/>
      <c r="D12" s="110"/>
      <c r="E12" s="111"/>
      <c r="F12" s="111"/>
      <c r="G12" s="111"/>
      <c r="H12" s="111"/>
      <c r="I12" s="111"/>
      <c r="J12" s="111"/>
      <c r="K12" s="111"/>
      <c r="L12" s="111"/>
      <c r="M12" s="111"/>
      <c r="N12" s="113"/>
      <c r="O12" s="113" t="s">
        <v>226</v>
      </c>
      <c r="Q12" s="114">
        <v>80</v>
      </c>
      <c r="R12" s="115">
        <v>22</v>
      </c>
      <c r="S12" s="115">
        <v>11</v>
      </c>
      <c r="T12" s="115">
        <v>11</v>
      </c>
      <c r="U12" s="115">
        <v>9</v>
      </c>
      <c r="V12" s="116">
        <v>0</v>
      </c>
      <c r="W12" s="116">
        <v>2</v>
      </c>
      <c r="X12" s="115">
        <v>16</v>
      </c>
      <c r="Y12" s="115">
        <v>9</v>
      </c>
      <c r="Z12" s="115">
        <v>0</v>
      </c>
    </row>
    <row r="13" spans="1:26" s="96" customFormat="1" ht="9.75" customHeight="1">
      <c r="A13" s="107"/>
      <c r="B13" s="107"/>
      <c r="D13" s="117"/>
      <c r="E13" s="118"/>
      <c r="F13" s="118"/>
      <c r="G13" s="118"/>
      <c r="H13" s="118"/>
      <c r="I13" s="118"/>
      <c r="J13" s="118"/>
      <c r="K13" s="118"/>
      <c r="L13" s="118"/>
      <c r="M13" s="118"/>
      <c r="N13" s="113"/>
      <c r="O13" s="113" t="s">
        <v>227</v>
      </c>
      <c r="Q13" s="114">
        <v>221</v>
      </c>
      <c r="R13" s="115">
        <v>40</v>
      </c>
      <c r="S13" s="115">
        <v>14</v>
      </c>
      <c r="T13" s="115">
        <v>47</v>
      </c>
      <c r="U13" s="115">
        <v>17</v>
      </c>
      <c r="V13" s="116">
        <v>0</v>
      </c>
      <c r="W13" s="116">
        <v>5</v>
      </c>
      <c r="X13" s="115">
        <v>24</v>
      </c>
      <c r="Y13" s="115">
        <v>36</v>
      </c>
      <c r="Z13" s="115">
        <v>38</v>
      </c>
    </row>
    <row r="14" spans="1:26" s="96" customFormat="1" ht="9.75" customHeight="1">
      <c r="A14" s="314" t="s">
        <v>228</v>
      </c>
      <c r="B14" s="314"/>
      <c r="D14" s="110">
        <v>64848</v>
      </c>
      <c r="E14" s="111">
        <v>19774</v>
      </c>
      <c r="F14" s="111">
        <v>3414</v>
      </c>
      <c r="G14" s="111">
        <v>8770</v>
      </c>
      <c r="H14" s="111">
        <v>3286</v>
      </c>
      <c r="I14" s="111">
        <v>147</v>
      </c>
      <c r="J14" s="111">
        <v>449</v>
      </c>
      <c r="K14" s="111">
        <v>7632</v>
      </c>
      <c r="L14" s="111">
        <v>8469</v>
      </c>
      <c r="M14" s="111">
        <v>12907</v>
      </c>
      <c r="N14" s="113"/>
      <c r="O14" s="113" t="s">
        <v>229</v>
      </c>
      <c r="Q14" s="114">
        <v>127</v>
      </c>
      <c r="R14" s="115">
        <v>30</v>
      </c>
      <c r="S14" s="115">
        <v>10</v>
      </c>
      <c r="T14" s="115">
        <v>28</v>
      </c>
      <c r="U14" s="115">
        <v>12</v>
      </c>
      <c r="V14" s="116">
        <v>0</v>
      </c>
      <c r="W14" s="116">
        <v>0</v>
      </c>
      <c r="X14" s="115">
        <v>23</v>
      </c>
      <c r="Y14" s="115">
        <v>13</v>
      </c>
      <c r="Z14" s="115">
        <v>11</v>
      </c>
    </row>
    <row r="15" spans="1:26" s="96" customFormat="1" ht="9.75" customHeight="1">
      <c r="A15" s="107"/>
      <c r="B15" s="107"/>
      <c r="D15" s="119"/>
      <c r="E15" s="120"/>
      <c r="F15" s="120"/>
      <c r="G15" s="120"/>
      <c r="H15" s="120"/>
      <c r="I15" s="120"/>
      <c r="J15" s="120"/>
      <c r="K15" s="120"/>
      <c r="L15" s="120"/>
      <c r="M15" s="120"/>
      <c r="N15" s="113"/>
      <c r="O15" s="113" t="s">
        <v>230</v>
      </c>
      <c r="Q15" s="114">
        <v>81</v>
      </c>
      <c r="R15" s="115">
        <v>18</v>
      </c>
      <c r="S15" s="115">
        <v>7</v>
      </c>
      <c r="T15" s="115">
        <v>17</v>
      </c>
      <c r="U15" s="115">
        <v>5</v>
      </c>
      <c r="V15" s="116">
        <v>0</v>
      </c>
      <c r="W15" s="116">
        <v>1</v>
      </c>
      <c r="X15" s="115">
        <v>5</v>
      </c>
      <c r="Y15" s="115">
        <v>17</v>
      </c>
      <c r="Z15" s="115">
        <v>11</v>
      </c>
    </row>
    <row r="16" spans="1:26" s="96" customFormat="1" ht="9.75" customHeight="1">
      <c r="A16" s="113"/>
      <c r="B16" s="113"/>
      <c r="D16" s="114"/>
      <c r="E16" s="115"/>
      <c r="F16" s="115"/>
      <c r="G16" s="115"/>
      <c r="H16" s="115"/>
      <c r="I16" s="115"/>
      <c r="J16" s="115"/>
      <c r="K16" s="115"/>
      <c r="L16" s="115"/>
      <c r="M16" s="115"/>
      <c r="N16" s="113"/>
      <c r="O16" s="113"/>
      <c r="Q16" s="114"/>
      <c r="R16" s="115"/>
      <c r="S16" s="115"/>
      <c r="T16" s="115"/>
      <c r="U16" s="115"/>
      <c r="V16" s="115"/>
      <c r="W16" s="115"/>
      <c r="X16" s="115"/>
      <c r="Y16" s="115"/>
      <c r="Z16" s="115"/>
    </row>
    <row r="17" spans="1:26" s="96" customFormat="1" ht="9.75" customHeight="1">
      <c r="A17" s="314" t="s">
        <v>231</v>
      </c>
      <c r="B17" s="314"/>
      <c r="C17" s="121"/>
      <c r="D17" s="110">
        <v>27166</v>
      </c>
      <c r="E17" s="111">
        <v>7960</v>
      </c>
      <c r="F17" s="111">
        <v>1453</v>
      </c>
      <c r="G17" s="111">
        <v>5261</v>
      </c>
      <c r="H17" s="111">
        <v>1661</v>
      </c>
      <c r="I17" s="111">
        <v>50</v>
      </c>
      <c r="J17" s="111">
        <v>261</v>
      </c>
      <c r="K17" s="111">
        <v>3320</v>
      </c>
      <c r="L17" s="111">
        <v>3683</v>
      </c>
      <c r="M17" s="111">
        <v>3517</v>
      </c>
      <c r="N17" s="314" t="s">
        <v>232</v>
      </c>
      <c r="O17" s="314"/>
      <c r="Q17" s="110">
        <v>1522</v>
      </c>
      <c r="R17" s="111">
        <v>704</v>
      </c>
      <c r="S17" s="111">
        <v>99</v>
      </c>
      <c r="T17" s="111">
        <v>224</v>
      </c>
      <c r="U17" s="111">
        <v>82</v>
      </c>
      <c r="V17" s="111">
        <v>2</v>
      </c>
      <c r="W17" s="111">
        <v>6</v>
      </c>
      <c r="X17" s="111">
        <v>133</v>
      </c>
      <c r="Y17" s="111">
        <v>170</v>
      </c>
      <c r="Z17" s="111">
        <v>102</v>
      </c>
    </row>
    <row r="18" spans="1:26" s="96" customFormat="1" ht="9.75" customHeight="1">
      <c r="A18" s="113"/>
      <c r="B18" s="113"/>
      <c r="D18" s="114"/>
      <c r="E18" s="115"/>
      <c r="F18" s="115"/>
      <c r="G18" s="115"/>
      <c r="H18" s="115"/>
      <c r="I18" s="115"/>
      <c r="J18" s="115"/>
      <c r="K18" s="115"/>
      <c r="L18" s="115"/>
      <c r="M18" s="115"/>
      <c r="N18" s="113"/>
      <c r="O18" s="113" t="s">
        <v>233</v>
      </c>
      <c r="Q18" s="114">
        <v>582</v>
      </c>
      <c r="R18" s="115">
        <v>293</v>
      </c>
      <c r="S18" s="115">
        <v>29</v>
      </c>
      <c r="T18" s="115">
        <v>64</v>
      </c>
      <c r="U18" s="115">
        <v>26</v>
      </c>
      <c r="V18" s="115">
        <v>0</v>
      </c>
      <c r="W18" s="115">
        <v>1</v>
      </c>
      <c r="X18" s="115">
        <v>64</v>
      </c>
      <c r="Y18" s="115">
        <v>78</v>
      </c>
      <c r="Z18" s="115">
        <v>27</v>
      </c>
    </row>
    <row r="19" spans="1:26" s="96" customFormat="1" ht="9.75" customHeight="1">
      <c r="A19" s="113"/>
      <c r="B19" s="113"/>
      <c r="D19" s="114"/>
      <c r="E19" s="115"/>
      <c r="F19" s="115"/>
      <c r="G19" s="115"/>
      <c r="H19" s="115"/>
      <c r="I19" s="115"/>
      <c r="J19" s="115"/>
      <c r="K19" s="115"/>
      <c r="L19" s="115"/>
      <c r="M19" s="115"/>
      <c r="N19" s="113"/>
      <c r="O19" s="113" t="s">
        <v>234</v>
      </c>
      <c r="Q19" s="114">
        <v>215</v>
      </c>
      <c r="R19" s="115">
        <v>83</v>
      </c>
      <c r="S19" s="115">
        <v>22</v>
      </c>
      <c r="T19" s="115">
        <v>33</v>
      </c>
      <c r="U19" s="115">
        <v>12</v>
      </c>
      <c r="V19" s="115">
        <v>0</v>
      </c>
      <c r="W19" s="115">
        <v>3</v>
      </c>
      <c r="X19" s="115">
        <v>21</v>
      </c>
      <c r="Y19" s="115">
        <v>14</v>
      </c>
      <c r="Z19" s="115">
        <v>27</v>
      </c>
    </row>
    <row r="20" spans="1:26" s="96" customFormat="1" ht="9.75" customHeight="1">
      <c r="A20" s="113"/>
      <c r="B20" s="113" t="s">
        <v>235</v>
      </c>
      <c r="C20" s="122"/>
      <c r="D20" s="114">
        <v>17610</v>
      </c>
      <c r="E20" s="115">
        <v>5069</v>
      </c>
      <c r="F20" s="115">
        <v>624</v>
      </c>
      <c r="G20" s="115">
        <v>2090</v>
      </c>
      <c r="H20" s="115">
        <v>835</v>
      </c>
      <c r="I20" s="115">
        <v>52</v>
      </c>
      <c r="J20" s="115">
        <v>105</v>
      </c>
      <c r="K20" s="115">
        <v>2135</v>
      </c>
      <c r="L20" s="115">
        <v>3464</v>
      </c>
      <c r="M20" s="115">
        <v>3236</v>
      </c>
      <c r="N20" s="113"/>
      <c r="O20" s="113" t="s">
        <v>236</v>
      </c>
      <c r="Q20" s="114">
        <v>369</v>
      </c>
      <c r="R20" s="115">
        <v>169</v>
      </c>
      <c r="S20" s="115">
        <v>20</v>
      </c>
      <c r="T20" s="115">
        <v>71</v>
      </c>
      <c r="U20" s="115">
        <v>16</v>
      </c>
      <c r="V20" s="115">
        <v>1</v>
      </c>
      <c r="W20" s="115">
        <v>1</v>
      </c>
      <c r="X20" s="115">
        <v>26</v>
      </c>
      <c r="Y20" s="115">
        <v>32</v>
      </c>
      <c r="Z20" s="115">
        <v>33</v>
      </c>
    </row>
    <row r="21" spans="1:26" s="96" customFormat="1" ht="9.75" customHeight="1">
      <c r="A21" s="113"/>
      <c r="B21" s="113" t="s">
        <v>237</v>
      </c>
      <c r="C21" s="122"/>
      <c r="D21" s="114">
        <v>7246</v>
      </c>
      <c r="E21" s="115">
        <v>1963</v>
      </c>
      <c r="F21" s="115">
        <v>284</v>
      </c>
      <c r="G21" s="115">
        <v>829</v>
      </c>
      <c r="H21" s="115">
        <v>621</v>
      </c>
      <c r="I21" s="115">
        <v>31</v>
      </c>
      <c r="J21" s="115">
        <v>38</v>
      </c>
      <c r="K21" s="115">
        <v>843</v>
      </c>
      <c r="L21" s="115">
        <v>664</v>
      </c>
      <c r="M21" s="115">
        <v>1973</v>
      </c>
      <c r="N21" s="113"/>
      <c r="O21" s="113" t="s">
        <v>238</v>
      </c>
      <c r="Q21" s="114">
        <v>118</v>
      </c>
      <c r="R21" s="115">
        <v>57</v>
      </c>
      <c r="S21" s="116">
        <v>4</v>
      </c>
      <c r="T21" s="115">
        <v>12</v>
      </c>
      <c r="U21" s="115">
        <v>14</v>
      </c>
      <c r="V21" s="115">
        <v>0</v>
      </c>
      <c r="W21" s="115">
        <v>1</v>
      </c>
      <c r="X21" s="115">
        <v>7</v>
      </c>
      <c r="Y21" s="115">
        <v>18</v>
      </c>
      <c r="Z21" s="115">
        <v>5</v>
      </c>
    </row>
    <row r="22" spans="1:26" s="96" customFormat="1" ht="9.75" customHeight="1">
      <c r="A22" s="113"/>
      <c r="B22" s="113" t="s">
        <v>239</v>
      </c>
      <c r="C22" s="122"/>
      <c r="D22" s="114">
        <v>3266</v>
      </c>
      <c r="E22" s="115">
        <v>1605</v>
      </c>
      <c r="F22" s="115">
        <v>486</v>
      </c>
      <c r="G22" s="115">
        <v>187</v>
      </c>
      <c r="H22" s="115">
        <v>128</v>
      </c>
      <c r="I22" s="115">
        <v>1</v>
      </c>
      <c r="J22" s="115">
        <v>4</v>
      </c>
      <c r="K22" s="115">
        <v>231</v>
      </c>
      <c r="L22" s="115">
        <v>364</v>
      </c>
      <c r="M22" s="115">
        <v>260</v>
      </c>
      <c r="N22" s="113"/>
      <c r="O22" s="113" t="s">
        <v>240</v>
      </c>
      <c r="Q22" s="114">
        <v>138</v>
      </c>
      <c r="R22" s="115">
        <v>56</v>
      </c>
      <c r="S22" s="115">
        <v>12</v>
      </c>
      <c r="T22" s="115">
        <v>29</v>
      </c>
      <c r="U22" s="115">
        <v>11</v>
      </c>
      <c r="V22" s="116">
        <v>0</v>
      </c>
      <c r="W22" s="116">
        <v>0</v>
      </c>
      <c r="X22" s="115">
        <v>7</v>
      </c>
      <c r="Y22" s="115">
        <v>15</v>
      </c>
      <c r="Z22" s="115">
        <v>8</v>
      </c>
    </row>
    <row r="23" spans="1:26" s="96" customFormat="1" ht="9.75" customHeight="1">
      <c r="A23" s="113"/>
      <c r="B23" s="113" t="s">
        <v>241</v>
      </c>
      <c r="C23" s="122"/>
      <c r="D23" s="114">
        <v>3935</v>
      </c>
      <c r="E23" s="115">
        <v>1466</v>
      </c>
      <c r="F23" s="115">
        <v>256</v>
      </c>
      <c r="G23" s="115">
        <v>672</v>
      </c>
      <c r="H23" s="115">
        <v>182</v>
      </c>
      <c r="I23" s="115">
        <v>7</v>
      </c>
      <c r="J23" s="115">
        <v>35</v>
      </c>
      <c r="K23" s="115">
        <v>507</v>
      </c>
      <c r="L23" s="115">
        <v>566</v>
      </c>
      <c r="M23" s="115">
        <v>244</v>
      </c>
      <c r="N23" s="113"/>
      <c r="O23" s="113" t="s">
        <v>242</v>
      </c>
      <c r="Q23" s="114">
        <v>47</v>
      </c>
      <c r="R23" s="115">
        <v>23</v>
      </c>
      <c r="S23" s="115">
        <v>3</v>
      </c>
      <c r="T23" s="115">
        <v>7</v>
      </c>
      <c r="U23" s="115">
        <v>2</v>
      </c>
      <c r="V23" s="116">
        <v>1</v>
      </c>
      <c r="W23" s="116">
        <v>0</v>
      </c>
      <c r="X23" s="115">
        <v>4</v>
      </c>
      <c r="Y23" s="115">
        <v>7</v>
      </c>
      <c r="Z23" s="123">
        <v>0</v>
      </c>
    </row>
    <row r="24" spans="1:26" s="96" customFormat="1" ht="9.75" customHeight="1">
      <c r="A24" s="113"/>
      <c r="B24" s="113" t="s">
        <v>243</v>
      </c>
      <c r="C24" s="122"/>
      <c r="D24" s="114">
        <v>3423</v>
      </c>
      <c r="E24" s="115">
        <v>1136</v>
      </c>
      <c r="F24" s="115">
        <v>169</v>
      </c>
      <c r="G24" s="115">
        <v>495</v>
      </c>
      <c r="H24" s="115">
        <v>126</v>
      </c>
      <c r="I24" s="115">
        <v>2</v>
      </c>
      <c r="J24" s="115">
        <v>16</v>
      </c>
      <c r="K24" s="115">
        <v>407</v>
      </c>
      <c r="L24" s="115">
        <v>397</v>
      </c>
      <c r="M24" s="115">
        <v>675</v>
      </c>
      <c r="N24" s="113"/>
      <c r="O24" s="113" t="s">
        <v>244</v>
      </c>
      <c r="Q24" s="114">
        <v>53</v>
      </c>
      <c r="R24" s="115">
        <v>23</v>
      </c>
      <c r="S24" s="115">
        <v>9</v>
      </c>
      <c r="T24" s="115">
        <v>8</v>
      </c>
      <c r="U24" s="115">
        <v>1</v>
      </c>
      <c r="V24" s="116">
        <v>0</v>
      </c>
      <c r="W24" s="115">
        <v>0</v>
      </c>
      <c r="X24" s="115">
        <v>4</v>
      </c>
      <c r="Y24" s="115">
        <v>6</v>
      </c>
      <c r="Z24" s="115">
        <v>2</v>
      </c>
    </row>
    <row r="25" spans="1:26" s="96" customFormat="1" ht="9.75" customHeight="1">
      <c r="A25" s="113"/>
      <c r="B25" s="113" t="s">
        <v>245</v>
      </c>
      <c r="C25" s="122"/>
      <c r="D25" s="114">
        <v>2003</v>
      </c>
      <c r="E25" s="115">
        <v>810</v>
      </c>
      <c r="F25" s="115">
        <v>157</v>
      </c>
      <c r="G25" s="115">
        <v>273</v>
      </c>
      <c r="H25" s="115">
        <v>45</v>
      </c>
      <c r="I25" s="115">
        <v>2</v>
      </c>
      <c r="J25" s="115">
        <v>13</v>
      </c>
      <c r="K25" s="115">
        <v>189</v>
      </c>
      <c r="L25" s="115">
        <v>204</v>
      </c>
      <c r="M25" s="115">
        <v>310</v>
      </c>
      <c r="N25" s="113"/>
      <c r="O25" s="113"/>
      <c r="Q25" s="114"/>
      <c r="R25" s="115"/>
      <c r="S25" s="115"/>
      <c r="T25" s="115"/>
      <c r="U25" s="115"/>
      <c r="V25" s="115"/>
      <c r="W25" s="115"/>
      <c r="X25" s="115"/>
      <c r="Y25" s="115"/>
      <c r="Z25" s="115"/>
    </row>
    <row r="26" spans="1:26" s="96" customFormat="1" ht="9.75" customHeight="1">
      <c r="A26" s="113"/>
      <c r="B26" s="113" t="s">
        <v>246</v>
      </c>
      <c r="C26" s="122"/>
      <c r="D26" s="114">
        <v>880</v>
      </c>
      <c r="E26" s="115">
        <v>265</v>
      </c>
      <c r="F26" s="115">
        <v>50</v>
      </c>
      <c r="G26" s="115">
        <v>204</v>
      </c>
      <c r="H26" s="115">
        <v>36</v>
      </c>
      <c r="I26" s="115">
        <v>2</v>
      </c>
      <c r="J26" s="115">
        <v>2</v>
      </c>
      <c r="K26" s="115">
        <v>130</v>
      </c>
      <c r="L26" s="115">
        <v>117</v>
      </c>
      <c r="M26" s="115">
        <v>74</v>
      </c>
      <c r="N26" s="314" t="s">
        <v>247</v>
      </c>
      <c r="O26" s="314"/>
      <c r="Q26" s="110">
        <v>2394</v>
      </c>
      <c r="R26" s="111">
        <v>678</v>
      </c>
      <c r="S26" s="111">
        <v>193</v>
      </c>
      <c r="T26" s="111">
        <v>453</v>
      </c>
      <c r="U26" s="111">
        <v>95</v>
      </c>
      <c r="V26" s="111">
        <v>1</v>
      </c>
      <c r="W26" s="111">
        <v>21</v>
      </c>
      <c r="X26" s="111">
        <v>278</v>
      </c>
      <c r="Y26" s="111">
        <v>255</v>
      </c>
      <c r="Z26" s="111">
        <v>420</v>
      </c>
    </row>
    <row r="27" spans="1:26" s="96" customFormat="1" ht="9.75" customHeight="1">
      <c r="A27" s="113"/>
      <c r="B27" s="113" t="s">
        <v>248</v>
      </c>
      <c r="C27" s="122"/>
      <c r="D27" s="114">
        <v>1815</v>
      </c>
      <c r="E27" s="115">
        <v>526</v>
      </c>
      <c r="F27" s="115">
        <v>283</v>
      </c>
      <c r="G27" s="115">
        <v>266</v>
      </c>
      <c r="H27" s="115">
        <v>167</v>
      </c>
      <c r="I27" s="115">
        <v>3</v>
      </c>
      <c r="J27" s="115">
        <v>24</v>
      </c>
      <c r="K27" s="115">
        <v>202</v>
      </c>
      <c r="L27" s="115">
        <v>51</v>
      </c>
      <c r="M27" s="115">
        <v>293</v>
      </c>
      <c r="N27" s="113"/>
      <c r="O27" s="113" t="s">
        <v>249</v>
      </c>
      <c r="Q27" s="114">
        <v>822</v>
      </c>
      <c r="R27" s="115">
        <v>157</v>
      </c>
      <c r="S27" s="115">
        <v>83</v>
      </c>
      <c r="T27" s="115">
        <v>94</v>
      </c>
      <c r="U27" s="115">
        <v>21</v>
      </c>
      <c r="V27" s="115">
        <v>0</v>
      </c>
      <c r="W27" s="115">
        <v>4</v>
      </c>
      <c r="X27" s="115">
        <v>74</v>
      </c>
      <c r="Y27" s="115">
        <v>68</v>
      </c>
      <c r="Z27" s="115">
        <v>321</v>
      </c>
    </row>
    <row r="28" spans="1:26" s="96" customFormat="1" ht="9.75" customHeight="1">
      <c r="A28" s="113"/>
      <c r="B28" s="113" t="s">
        <v>250</v>
      </c>
      <c r="C28" s="122"/>
      <c r="D28" s="114">
        <v>2789</v>
      </c>
      <c r="E28" s="115">
        <v>655</v>
      </c>
      <c r="F28" s="115">
        <v>105</v>
      </c>
      <c r="G28" s="115">
        <v>523</v>
      </c>
      <c r="H28" s="115">
        <v>103</v>
      </c>
      <c r="I28" s="115">
        <v>11</v>
      </c>
      <c r="J28" s="115">
        <v>31</v>
      </c>
      <c r="K28" s="115">
        <v>239</v>
      </c>
      <c r="L28" s="115">
        <v>379</v>
      </c>
      <c r="M28" s="115">
        <v>743</v>
      </c>
      <c r="N28" s="113"/>
      <c r="O28" s="113" t="s">
        <v>251</v>
      </c>
      <c r="Q28" s="114">
        <v>201</v>
      </c>
      <c r="R28" s="115">
        <v>39</v>
      </c>
      <c r="S28" s="115">
        <v>17</v>
      </c>
      <c r="T28" s="115">
        <v>44</v>
      </c>
      <c r="U28" s="115">
        <v>13</v>
      </c>
      <c r="V28" s="116">
        <v>0</v>
      </c>
      <c r="W28" s="115">
        <v>1</v>
      </c>
      <c r="X28" s="115">
        <v>30</v>
      </c>
      <c r="Y28" s="115">
        <v>19</v>
      </c>
      <c r="Z28" s="115">
        <v>38</v>
      </c>
    </row>
    <row r="29" spans="1:26" s="96" customFormat="1" ht="9.75" customHeight="1">
      <c r="A29" s="113"/>
      <c r="B29" s="113" t="s">
        <v>252</v>
      </c>
      <c r="C29" s="122"/>
      <c r="D29" s="114">
        <v>1521</v>
      </c>
      <c r="E29" s="115">
        <v>590</v>
      </c>
      <c r="F29" s="115">
        <v>92</v>
      </c>
      <c r="G29" s="115">
        <v>227</v>
      </c>
      <c r="H29" s="115">
        <v>86</v>
      </c>
      <c r="I29" s="115">
        <v>3</v>
      </c>
      <c r="J29" s="115">
        <v>9</v>
      </c>
      <c r="K29" s="115">
        <v>179</v>
      </c>
      <c r="L29" s="115">
        <v>128</v>
      </c>
      <c r="M29" s="115">
        <v>207</v>
      </c>
      <c r="N29" s="113"/>
      <c r="O29" s="113" t="s">
        <v>253</v>
      </c>
      <c r="Q29" s="114">
        <v>359</v>
      </c>
      <c r="R29" s="115">
        <v>91</v>
      </c>
      <c r="S29" s="115">
        <v>25</v>
      </c>
      <c r="T29" s="115">
        <v>77</v>
      </c>
      <c r="U29" s="115">
        <v>7</v>
      </c>
      <c r="V29" s="116">
        <v>0</v>
      </c>
      <c r="W29" s="115">
        <v>2</v>
      </c>
      <c r="X29" s="115">
        <v>69</v>
      </c>
      <c r="Y29" s="115">
        <v>50</v>
      </c>
      <c r="Z29" s="115">
        <v>38</v>
      </c>
    </row>
    <row r="30" spans="1:26" s="96" customFormat="1" ht="9.75" customHeight="1">
      <c r="A30" s="113"/>
      <c r="B30" s="113" t="s">
        <v>254</v>
      </c>
      <c r="C30" s="122"/>
      <c r="D30" s="119">
        <v>3383</v>
      </c>
      <c r="E30" s="120">
        <v>589</v>
      </c>
      <c r="F30" s="120">
        <v>111</v>
      </c>
      <c r="G30" s="120">
        <v>330</v>
      </c>
      <c r="H30" s="120">
        <v>128</v>
      </c>
      <c r="I30" s="120">
        <v>2</v>
      </c>
      <c r="J30" s="120">
        <v>18</v>
      </c>
      <c r="K30" s="120">
        <v>367</v>
      </c>
      <c r="L30" s="120">
        <v>246</v>
      </c>
      <c r="M30" s="120">
        <v>1592</v>
      </c>
      <c r="N30" s="113"/>
      <c r="O30" s="113" t="s">
        <v>255</v>
      </c>
      <c r="Q30" s="114">
        <v>152</v>
      </c>
      <c r="R30" s="115">
        <v>46</v>
      </c>
      <c r="S30" s="115">
        <v>15</v>
      </c>
      <c r="T30" s="115">
        <v>45</v>
      </c>
      <c r="U30" s="115">
        <v>4</v>
      </c>
      <c r="V30" s="115">
        <v>0</v>
      </c>
      <c r="W30" s="115">
        <v>1</v>
      </c>
      <c r="X30" s="115">
        <v>19</v>
      </c>
      <c r="Y30" s="115">
        <v>22</v>
      </c>
      <c r="Z30" s="123">
        <v>0</v>
      </c>
    </row>
    <row r="31" spans="1:26" s="96" customFormat="1" ht="9.75" customHeight="1">
      <c r="A31" s="113"/>
      <c r="B31" s="113" t="s">
        <v>256</v>
      </c>
      <c r="C31" s="122"/>
      <c r="D31" s="114">
        <v>2187</v>
      </c>
      <c r="E31" s="115">
        <v>622</v>
      </c>
      <c r="F31" s="115">
        <v>101</v>
      </c>
      <c r="G31" s="115">
        <v>421</v>
      </c>
      <c r="H31" s="115">
        <v>170</v>
      </c>
      <c r="I31" s="115">
        <v>3</v>
      </c>
      <c r="J31" s="115">
        <v>37</v>
      </c>
      <c r="K31" s="115">
        <v>203</v>
      </c>
      <c r="L31" s="115">
        <v>229</v>
      </c>
      <c r="M31" s="115">
        <v>401</v>
      </c>
      <c r="N31" s="113"/>
      <c r="O31" s="113" t="s">
        <v>257</v>
      </c>
      <c r="Q31" s="114">
        <v>419</v>
      </c>
      <c r="R31" s="115">
        <v>131</v>
      </c>
      <c r="S31" s="115">
        <v>17</v>
      </c>
      <c r="T31" s="115">
        <v>126</v>
      </c>
      <c r="U31" s="115">
        <v>37</v>
      </c>
      <c r="V31" s="115">
        <v>1</v>
      </c>
      <c r="W31" s="115">
        <v>5</v>
      </c>
      <c r="X31" s="115">
        <v>57</v>
      </c>
      <c r="Y31" s="115">
        <v>41</v>
      </c>
      <c r="Z31" s="115">
        <v>4</v>
      </c>
    </row>
    <row r="32" spans="1:26" s="96" customFormat="1" ht="9.75" customHeight="1">
      <c r="A32" s="113"/>
      <c r="B32" s="113" t="s">
        <v>258</v>
      </c>
      <c r="C32" s="122"/>
      <c r="D32" s="114">
        <v>6017</v>
      </c>
      <c r="E32" s="115">
        <v>2206</v>
      </c>
      <c r="F32" s="115">
        <v>267</v>
      </c>
      <c r="G32" s="115">
        <v>943</v>
      </c>
      <c r="H32" s="115">
        <v>272</v>
      </c>
      <c r="I32" s="115">
        <v>13</v>
      </c>
      <c r="J32" s="115">
        <v>46</v>
      </c>
      <c r="K32" s="115">
        <v>814</v>
      </c>
      <c r="L32" s="115">
        <v>681</v>
      </c>
      <c r="M32" s="115">
        <v>775</v>
      </c>
      <c r="N32" s="113"/>
      <c r="O32" s="113" t="s">
        <v>259</v>
      </c>
      <c r="Q32" s="114">
        <v>371</v>
      </c>
      <c r="R32" s="115">
        <v>183</v>
      </c>
      <c r="S32" s="115">
        <v>28</v>
      </c>
      <c r="T32" s="115">
        <v>63</v>
      </c>
      <c r="U32" s="115">
        <v>9</v>
      </c>
      <c r="V32" s="115">
        <v>0</v>
      </c>
      <c r="W32" s="115">
        <v>8</v>
      </c>
      <c r="X32" s="115">
        <v>24</v>
      </c>
      <c r="Y32" s="115">
        <v>45</v>
      </c>
      <c r="Z32" s="115">
        <v>11</v>
      </c>
    </row>
    <row r="33" spans="1:26" s="96" customFormat="1" ht="9.75" customHeight="1">
      <c r="A33" s="113"/>
      <c r="B33" s="113" t="s">
        <v>260</v>
      </c>
      <c r="C33" s="122"/>
      <c r="D33" s="114">
        <v>4967</v>
      </c>
      <c r="E33" s="120">
        <v>1310</v>
      </c>
      <c r="F33" s="115">
        <v>213</v>
      </c>
      <c r="G33" s="115">
        <v>661</v>
      </c>
      <c r="H33" s="115">
        <v>161</v>
      </c>
      <c r="I33" s="115">
        <v>9</v>
      </c>
      <c r="J33" s="115">
        <v>22</v>
      </c>
      <c r="K33" s="115">
        <v>622</v>
      </c>
      <c r="L33" s="115">
        <v>435</v>
      </c>
      <c r="M33" s="115">
        <v>1534</v>
      </c>
      <c r="N33" s="113"/>
      <c r="O33" s="113" t="s">
        <v>261</v>
      </c>
      <c r="Q33" s="114">
        <v>70</v>
      </c>
      <c r="R33" s="115">
        <v>31</v>
      </c>
      <c r="S33" s="115">
        <v>8</v>
      </c>
      <c r="T33" s="115">
        <v>4</v>
      </c>
      <c r="U33" s="115">
        <v>4</v>
      </c>
      <c r="V33" s="116">
        <v>0</v>
      </c>
      <c r="W33" s="115">
        <v>0</v>
      </c>
      <c r="X33" s="115">
        <v>5</v>
      </c>
      <c r="Y33" s="116">
        <v>10</v>
      </c>
      <c r="Z33" s="115">
        <v>8</v>
      </c>
    </row>
    <row r="34" spans="1:26" s="96" customFormat="1" ht="9.75" customHeight="1">
      <c r="A34" s="113"/>
      <c r="B34" s="113" t="s">
        <v>262</v>
      </c>
      <c r="C34" s="122"/>
      <c r="D34" s="114">
        <v>993</v>
      </c>
      <c r="E34" s="115">
        <v>271</v>
      </c>
      <c r="F34" s="115">
        <v>63</v>
      </c>
      <c r="G34" s="115">
        <v>257</v>
      </c>
      <c r="H34" s="115">
        <v>78</v>
      </c>
      <c r="I34" s="115">
        <v>0</v>
      </c>
      <c r="J34" s="115">
        <v>20</v>
      </c>
      <c r="K34" s="115">
        <v>71</v>
      </c>
      <c r="L34" s="115">
        <v>149</v>
      </c>
      <c r="M34" s="115">
        <v>84</v>
      </c>
      <c r="N34" s="113"/>
      <c r="O34" s="113"/>
      <c r="Q34" s="114"/>
      <c r="R34" s="115"/>
      <c r="S34" s="115"/>
      <c r="T34" s="115"/>
      <c r="U34" s="115"/>
      <c r="V34" s="115"/>
      <c r="W34" s="115"/>
      <c r="X34" s="115"/>
      <c r="Y34" s="115"/>
      <c r="Z34" s="115"/>
    </row>
    <row r="35" spans="1:26" s="96" customFormat="1" ht="9.75" customHeight="1">
      <c r="A35" s="107"/>
      <c r="B35" s="113" t="s">
        <v>263</v>
      </c>
      <c r="C35" s="122"/>
      <c r="D35" s="114">
        <v>2813</v>
      </c>
      <c r="E35" s="115">
        <v>691</v>
      </c>
      <c r="F35" s="115">
        <v>153</v>
      </c>
      <c r="G35" s="115">
        <v>392</v>
      </c>
      <c r="H35" s="115">
        <v>148</v>
      </c>
      <c r="I35" s="115">
        <v>6</v>
      </c>
      <c r="J35" s="115">
        <v>29</v>
      </c>
      <c r="K35" s="115">
        <v>493</v>
      </c>
      <c r="L35" s="115">
        <v>395</v>
      </c>
      <c r="M35" s="115">
        <v>506</v>
      </c>
      <c r="N35" s="314" t="s">
        <v>264</v>
      </c>
      <c r="O35" s="314"/>
      <c r="Q35" s="110">
        <v>699</v>
      </c>
      <c r="R35" s="111">
        <v>174</v>
      </c>
      <c r="S35" s="111">
        <v>23</v>
      </c>
      <c r="T35" s="111">
        <v>169</v>
      </c>
      <c r="U35" s="111">
        <v>56</v>
      </c>
      <c r="V35" s="111">
        <v>6</v>
      </c>
      <c r="W35" s="111">
        <v>18</v>
      </c>
      <c r="X35" s="111">
        <v>139</v>
      </c>
      <c r="Y35" s="111">
        <v>57</v>
      </c>
      <c r="Z35" s="111">
        <v>57</v>
      </c>
    </row>
    <row r="36" spans="1:26" s="96" customFormat="1" ht="9.75" customHeight="1">
      <c r="A36" s="113"/>
      <c r="B36" s="113"/>
      <c r="D36" s="114"/>
      <c r="E36" s="115"/>
      <c r="F36" s="115"/>
      <c r="G36" s="115"/>
      <c r="H36" s="115"/>
      <c r="I36" s="115"/>
      <c r="J36" s="115"/>
      <c r="K36" s="115"/>
      <c r="L36" s="115"/>
      <c r="M36" s="115"/>
      <c r="N36" s="113"/>
      <c r="O36" s="113" t="s">
        <v>265</v>
      </c>
      <c r="Q36" s="114">
        <v>627</v>
      </c>
      <c r="R36" s="115">
        <v>160</v>
      </c>
      <c r="S36" s="115">
        <v>20</v>
      </c>
      <c r="T36" s="115">
        <v>157</v>
      </c>
      <c r="U36" s="115">
        <v>45</v>
      </c>
      <c r="V36" s="115">
        <v>6</v>
      </c>
      <c r="W36" s="115">
        <v>15</v>
      </c>
      <c r="X36" s="115">
        <v>122</v>
      </c>
      <c r="Y36" s="115">
        <v>48</v>
      </c>
      <c r="Z36" s="115">
        <v>54</v>
      </c>
    </row>
    <row r="37" spans="1:26" s="96" customFormat="1" ht="9.75" customHeight="1">
      <c r="A37" s="107"/>
      <c r="B37" s="107"/>
      <c r="D37" s="110"/>
      <c r="E37" s="111"/>
      <c r="F37" s="111"/>
      <c r="G37" s="111"/>
      <c r="H37" s="111"/>
      <c r="I37" s="111"/>
      <c r="J37" s="111"/>
      <c r="K37" s="111"/>
      <c r="L37" s="111"/>
      <c r="M37" s="111"/>
      <c r="N37" s="113"/>
      <c r="O37" s="113" t="s">
        <v>266</v>
      </c>
      <c r="Q37" s="114">
        <v>72</v>
      </c>
      <c r="R37" s="115">
        <v>14</v>
      </c>
      <c r="S37" s="115">
        <v>3</v>
      </c>
      <c r="T37" s="115">
        <v>12</v>
      </c>
      <c r="U37" s="115">
        <v>11</v>
      </c>
      <c r="V37" s="116">
        <v>0</v>
      </c>
      <c r="W37" s="116">
        <v>3</v>
      </c>
      <c r="X37" s="115">
        <v>17</v>
      </c>
      <c r="Y37" s="115">
        <v>9</v>
      </c>
      <c r="Z37" s="115">
        <v>3</v>
      </c>
    </row>
    <row r="38" spans="1:26" s="96" customFormat="1" ht="9.75" customHeight="1">
      <c r="A38" s="314" t="s">
        <v>267</v>
      </c>
      <c r="B38" s="314"/>
      <c r="C38" s="121"/>
      <c r="D38" s="110">
        <v>4278</v>
      </c>
      <c r="E38" s="111">
        <v>1140</v>
      </c>
      <c r="F38" s="111">
        <v>173</v>
      </c>
      <c r="G38" s="111">
        <v>669</v>
      </c>
      <c r="H38" s="111">
        <v>248</v>
      </c>
      <c r="I38" s="112">
        <v>6</v>
      </c>
      <c r="J38" s="111">
        <v>20</v>
      </c>
      <c r="K38" s="111">
        <v>716</v>
      </c>
      <c r="L38" s="111">
        <v>688</v>
      </c>
      <c r="M38" s="111">
        <v>618</v>
      </c>
      <c r="N38" s="113"/>
      <c r="O38" s="113"/>
      <c r="Q38" s="114"/>
      <c r="R38" s="115"/>
      <c r="S38" s="115"/>
      <c r="T38" s="115"/>
      <c r="U38" s="115"/>
      <c r="V38" s="115"/>
      <c r="W38" s="115"/>
      <c r="X38" s="115"/>
      <c r="Y38" s="115"/>
      <c r="Z38" s="115"/>
    </row>
    <row r="39" spans="1:26" s="96" customFormat="1" ht="9.75" customHeight="1">
      <c r="A39" s="113"/>
      <c r="B39" s="113" t="s">
        <v>268</v>
      </c>
      <c r="C39" s="122"/>
      <c r="D39" s="114">
        <v>328</v>
      </c>
      <c r="E39" s="115">
        <v>82</v>
      </c>
      <c r="F39" s="115">
        <v>14</v>
      </c>
      <c r="G39" s="115">
        <v>99</v>
      </c>
      <c r="H39" s="115">
        <v>20</v>
      </c>
      <c r="I39" s="115">
        <v>0</v>
      </c>
      <c r="J39" s="115">
        <v>5</v>
      </c>
      <c r="K39" s="115">
        <v>18</v>
      </c>
      <c r="L39" s="115">
        <v>85</v>
      </c>
      <c r="M39" s="115">
        <v>5</v>
      </c>
      <c r="N39" s="314" t="s">
        <v>269</v>
      </c>
      <c r="O39" s="314"/>
      <c r="Q39" s="110">
        <v>413</v>
      </c>
      <c r="R39" s="111">
        <v>65</v>
      </c>
      <c r="S39" s="111">
        <v>7</v>
      </c>
      <c r="T39" s="111">
        <v>100</v>
      </c>
      <c r="U39" s="111">
        <v>11</v>
      </c>
      <c r="V39" s="111">
        <v>4</v>
      </c>
      <c r="W39" s="112">
        <v>6</v>
      </c>
      <c r="X39" s="111">
        <v>52</v>
      </c>
      <c r="Y39" s="111">
        <v>89</v>
      </c>
      <c r="Z39" s="111">
        <v>79</v>
      </c>
    </row>
    <row r="40" spans="1:26" s="96" customFormat="1" ht="9.75" customHeight="1">
      <c r="A40" s="113"/>
      <c r="B40" s="113" t="s">
        <v>270</v>
      </c>
      <c r="C40" s="122"/>
      <c r="D40" s="114">
        <v>1710</v>
      </c>
      <c r="E40" s="115">
        <v>502</v>
      </c>
      <c r="F40" s="115">
        <v>70</v>
      </c>
      <c r="G40" s="115">
        <v>254</v>
      </c>
      <c r="H40" s="115">
        <v>110</v>
      </c>
      <c r="I40" s="115">
        <v>6</v>
      </c>
      <c r="J40" s="115">
        <v>7</v>
      </c>
      <c r="K40" s="115">
        <v>310</v>
      </c>
      <c r="L40" s="115">
        <v>302</v>
      </c>
      <c r="M40" s="115">
        <v>149</v>
      </c>
      <c r="N40" s="113"/>
      <c r="O40" s="113" t="s">
        <v>271</v>
      </c>
      <c r="Q40" s="114">
        <v>413</v>
      </c>
      <c r="R40" s="115">
        <v>65</v>
      </c>
      <c r="S40" s="115">
        <v>7</v>
      </c>
      <c r="T40" s="115">
        <v>100</v>
      </c>
      <c r="U40" s="115">
        <v>11</v>
      </c>
      <c r="V40" s="115">
        <v>4</v>
      </c>
      <c r="W40" s="116">
        <v>6</v>
      </c>
      <c r="X40" s="115">
        <v>52</v>
      </c>
      <c r="Y40" s="115">
        <v>89</v>
      </c>
      <c r="Z40" s="115">
        <v>79</v>
      </c>
    </row>
    <row r="41" spans="1:26" s="96" customFormat="1" ht="9.75" customHeight="1">
      <c r="A41" s="113"/>
      <c r="B41" s="113" t="s">
        <v>272</v>
      </c>
      <c r="C41" s="122"/>
      <c r="D41" s="114">
        <v>1199</v>
      </c>
      <c r="E41" s="115">
        <v>311</v>
      </c>
      <c r="F41" s="115">
        <v>42</v>
      </c>
      <c r="G41" s="115">
        <v>197</v>
      </c>
      <c r="H41" s="115">
        <v>86</v>
      </c>
      <c r="I41" s="115">
        <v>0</v>
      </c>
      <c r="J41" s="115">
        <v>4</v>
      </c>
      <c r="K41" s="115">
        <v>265</v>
      </c>
      <c r="L41" s="115">
        <v>189</v>
      </c>
      <c r="M41" s="115">
        <v>105</v>
      </c>
      <c r="N41" s="113"/>
      <c r="O41" s="113"/>
      <c r="Q41" s="114"/>
      <c r="R41" s="115"/>
      <c r="S41" s="115"/>
      <c r="T41" s="115"/>
      <c r="U41" s="115"/>
      <c r="V41" s="115"/>
      <c r="W41" s="115"/>
      <c r="X41" s="115"/>
      <c r="Y41" s="115"/>
      <c r="Z41" s="115"/>
    </row>
    <row r="42" spans="1:26" s="96" customFormat="1" ht="9.75" customHeight="1">
      <c r="A42" s="113"/>
      <c r="B42" s="113" t="s">
        <v>273</v>
      </c>
      <c r="C42" s="122"/>
      <c r="D42" s="114">
        <v>1041</v>
      </c>
      <c r="E42" s="115">
        <v>245</v>
      </c>
      <c r="F42" s="115">
        <v>47</v>
      </c>
      <c r="G42" s="115">
        <v>119</v>
      </c>
      <c r="H42" s="115">
        <v>32</v>
      </c>
      <c r="I42" s="115">
        <v>0</v>
      </c>
      <c r="J42" s="115">
        <v>4</v>
      </c>
      <c r="K42" s="115">
        <v>123</v>
      </c>
      <c r="L42" s="115">
        <v>112</v>
      </c>
      <c r="M42" s="115">
        <v>359</v>
      </c>
      <c r="N42" s="314" t="s">
        <v>274</v>
      </c>
      <c r="O42" s="314"/>
      <c r="Q42" s="110">
        <v>1458</v>
      </c>
      <c r="R42" s="111">
        <v>498</v>
      </c>
      <c r="S42" s="111">
        <v>89</v>
      </c>
      <c r="T42" s="111">
        <v>331</v>
      </c>
      <c r="U42" s="111">
        <v>92</v>
      </c>
      <c r="V42" s="111">
        <v>3</v>
      </c>
      <c r="W42" s="111">
        <v>21</v>
      </c>
      <c r="X42" s="111">
        <v>167</v>
      </c>
      <c r="Y42" s="111">
        <v>158</v>
      </c>
      <c r="Z42" s="111">
        <v>99</v>
      </c>
    </row>
    <row r="43" spans="1:26" s="96" customFormat="1" ht="9.75" customHeight="1">
      <c r="A43" s="113"/>
      <c r="B43" s="113"/>
      <c r="C43" s="122"/>
      <c r="D43" s="114"/>
      <c r="E43" s="115"/>
      <c r="F43" s="115"/>
      <c r="G43" s="115"/>
      <c r="H43" s="115"/>
      <c r="I43" s="115"/>
      <c r="J43" s="115"/>
      <c r="K43" s="115"/>
      <c r="L43" s="115"/>
      <c r="M43" s="115"/>
      <c r="N43" s="113"/>
      <c r="O43" s="113" t="s">
        <v>275</v>
      </c>
      <c r="Q43" s="114">
        <v>158</v>
      </c>
      <c r="R43" s="115">
        <v>48</v>
      </c>
      <c r="S43" s="115">
        <v>7</v>
      </c>
      <c r="T43" s="115">
        <v>47</v>
      </c>
      <c r="U43" s="115">
        <v>16</v>
      </c>
      <c r="V43" s="115">
        <v>0</v>
      </c>
      <c r="W43" s="116">
        <v>5</v>
      </c>
      <c r="X43" s="115">
        <v>4</v>
      </c>
      <c r="Y43" s="115">
        <v>30</v>
      </c>
      <c r="Z43" s="115">
        <v>1</v>
      </c>
    </row>
    <row r="44" spans="1:26" s="96" customFormat="1" ht="9.75" customHeight="1">
      <c r="A44" s="314" t="s">
        <v>276</v>
      </c>
      <c r="B44" s="314"/>
      <c r="C44" s="121"/>
      <c r="D44" s="110">
        <v>1496</v>
      </c>
      <c r="E44" s="111">
        <v>399</v>
      </c>
      <c r="F44" s="111">
        <v>63</v>
      </c>
      <c r="G44" s="111">
        <v>399</v>
      </c>
      <c r="H44" s="111">
        <v>51</v>
      </c>
      <c r="I44" s="111">
        <v>0</v>
      </c>
      <c r="J44" s="111">
        <v>11</v>
      </c>
      <c r="K44" s="111">
        <v>143</v>
      </c>
      <c r="L44" s="111">
        <v>237</v>
      </c>
      <c r="M44" s="111">
        <v>193</v>
      </c>
      <c r="N44" s="113"/>
      <c r="O44" s="113" t="s">
        <v>277</v>
      </c>
      <c r="Q44" s="114">
        <v>27</v>
      </c>
      <c r="R44" s="115">
        <v>9</v>
      </c>
      <c r="S44" s="115">
        <v>1</v>
      </c>
      <c r="T44" s="115">
        <v>7</v>
      </c>
      <c r="U44" s="116">
        <v>6</v>
      </c>
      <c r="V44" s="116">
        <v>0</v>
      </c>
      <c r="W44" s="116">
        <v>0</v>
      </c>
      <c r="X44" s="115">
        <v>3</v>
      </c>
      <c r="Y44" s="115">
        <v>1</v>
      </c>
      <c r="Z44" s="123">
        <v>0</v>
      </c>
    </row>
    <row r="45" spans="1:26" s="96" customFormat="1" ht="9.75" customHeight="1">
      <c r="A45" s="113"/>
      <c r="B45" s="113" t="s">
        <v>278</v>
      </c>
      <c r="C45" s="122"/>
      <c r="D45" s="114">
        <v>517</v>
      </c>
      <c r="E45" s="115">
        <v>153</v>
      </c>
      <c r="F45" s="115">
        <v>24</v>
      </c>
      <c r="G45" s="115">
        <v>152</v>
      </c>
      <c r="H45" s="115">
        <v>16</v>
      </c>
      <c r="I45" s="115">
        <v>0</v>
      </c>
      <c r="J45" s="115">
        <v>8</v>
      </c>
      <c r="K45" s="115">
        <v>44</v>
      </c>
      <c r="L45" s="115">
        <v>77</v>
      </c>
      <c r="M45" s="115">
        <v>43</v>
      </c>
      <c r="N45" s="113"/>
      <c r="O45" s="113" t="s">
        <v>279</v>
      </c>
      <c r="Q45" s="114">
        <v>105</v>
      </c>
      <c r="R45" s="115">
        <v>46</v>
      </c>
      <c r="S45" s="115">
        <v>14</v>
      </c>
      <c r="T45" s="115">
        <v>22</v>
      </c>
      <c r="U45" s="115">
        <v>5</v>
      </c>
      <c r="V45" s="116">
        <v>0</v>
      </c>
      <c r="W45" s="116">
        <v>2</v>
      </c>
      <c r="X45" s="115">
        <v>9</v>
      </c>
      <c r="Y45" s="115">
        <v>4</v>
      </c>
      <c r="Z45" s="115">
        <v>3</v>
      </c>
    </row>
    <row r="46" spans="1:26" s="96" customFormat="1" ht="9.75" customHeight="1">
      <c r="A46" s="113"/>
      <c r="B46" s="113" t="s">
        <v>280</v>
      </c>
      <c r="C46" s="122"/>
      <c r="D46" s="114">
        <v>344</v>
      </c>
      <c r="E46" s="115">
        <v>78</v>
      </c>
      <c r="F46" s="115">
        <v>15</v>
      </c>
      <c r="G46" s="115">
        <v>77</v>
      </c>
      <c r="H46" s="115">
        <v>14</v>
      </c>
      <c r="I46" s="115">
        <v>0</v>
      </c>
      <c r="J46" s="115">
        <v>0</v>
      </c>
      <c r="K46" s="115">
        <v>34</v>
      </c>
      <c r="L46" s="115">
        <v>48</v>
      </c>
      <c r="M46" s="115">
        <v>78</v>
      </c>
      <c r="N46" s="113"/>
      <c r="O46" s="113" t="s">
        <v>281</v>
      </c>
      <c r="Q46" s="114">
        <v>156</v>
      </c>
      <c r="R46" s="115">
        <v>57</v>
      </c>
      <c r="S46" s="115">
        <v>13</v>
      </c>
      <c r="T46" s="115">
        <v>29</v>
      </c>
      <c r="U46" s="115">
        <v>6</v>
      </c>
      <c r="V46" s="116">
        <v>0</v>
      </c>
      <c r="W46" s="115">
        <v>0</v>
      </c>
      <c r="X46" s="115">
        <v>20</v>
      </c>
      <c r="Y46" s="116">
        <v>10</v>
      </c>
      <c r="Z46" s="115">
        <v>21</v>
      </c>
    </row>
    <row r="47" spans="1:26" s="96" customFormat="1" ht="9.75" customHeight="1">
      <c r="A47" s="113"/>
      <c r="B47" s="113" t="s">
        <v>282</v>
      </c>
      <c r="C47" s="122"/>
      <c r="D47" s="114">
        <v>635</v>
      </c>
      <c r="E47" s="115">
        <v>168</v>
      </c>
      <c r="F47" s="115">
        <v>24</v>
      </c>
      <c r="G47" s="115">
        <v>170</v>
      </c>
      <c r="H47" s="115">
        <v>21</v>
      </c>
      <c r="I47" s="115">
        <v>0</v>
      </c>
      <c r="J47" s="115">
        <v>3</v>
      </c>
      <c r="K47" s="115">
        <v>65</v>
      </c>
      <c r="L47" s="115">
        <v>112</v>
      </c>
      <c r="M47" s="115">
        <v>72</v>
      </c>
      <c r="N47" s="113"/>
      <c r="O47" s="113" t="s">
        <v>283</v>
      </c>
      <c r="Q47" s="114">
        <v>205</v>
      </c>
      <c r="R47" s="115">
        <v>50</v>
      </c>
      <c r="S47" s="115">
        <v>6</v>
      </c>
      <c r="T47" s="115">
        <v>52</v>
      </c>
      <c r="U47" s="115">
        <v>8</v>
      </c>
      <c r="V47" s="115">
        <v>2</v>
      </c>
      <c r="W47" s="115">
        <v>1</v>
      </c>
      <c r="X47" s="115">
        <v>11</v>
      </c>
      <c r="Y47" s="115">
        <v>66</v>
      </c>
      <c r="Z47" s="115">
        <v>9</v>
      </c>
    </row>
    <row r="48" spans="1:26" s="96" customFormat="1" ht="9.75" customHeight="1">
      <c r="A48" s="113"/>
      <c r="B48" s="113"/>
      <c r="C48" s="122"/>
      <c r="D48" s="114"/>
      <c r="E48" s="115"/>
      <c r="F48" s="115"/>
      <c r="G48" s="115"/>
      <c r="H48" s="115"/>
      <c r="I48" s="116"/>
      <c r="J48" s="116"/>
      <c r="K48" s="115"/>
      <c r="L48" s="115"/>
      <c r="M48" s="115"/>
      <c r="N48" s="113"/>
      <c r="O48" s="113" t="s">
        <v>284</v>
      </c>
      <c r="Q48" s="114">
        <v>99</v>
      </c>
      <c r="R48" s="115">
        <v>35</v>
      </c>
      <c r="S48" s="115">
        <v>3</v>
      </c>
      <c r="T48" s="115">
        <v>37</v>
      </c>
      <c r="U48" s="115">
        <v>10</v>
      </c>
      <c r="V48" s="115">
        <v>0</v>
      </c>
      <c r="W48" s="116">
        <v>1</v>
      </c>
      <c r="X48" s="115">
        <v>6</v>
      </c>
      <c r="Y48" s="115">
        <v>6</v>
      </c>
      <c r="Z48" s="115">
        <v>1</v>
      </c>
    </row>
    <row r="49" spans="1:26" s="96" customFormat="1" ht="9.75" customHeight="1">
      <c r="A49" s="314" t="s">
        <v>285</v>
      </c>
      <c r="B49" s="314"/>
      <c r="C49" s="121"/>
      <c r="D49" s="110">
        <v>1291</v>
      </c>
      <c r="E49" s="111">
        <v>268</v>
      </c>
      <c r="F49" s="111">
        <v>60</v>
      </c>
      <c r="G49" s="111">
        <v>368</v>
      </c>
      <c r="H49" s="111">
        <v>100</v>
      </c>
      <c r="I49" s="111">
        <v>0</v>
      </c>
      <c r="J49" s="111">
        <v>27</v>
      </c>
      <c r="K49" s="111">
        <v>115</v>
      </c>
      <c r="L49" s="111">
        <v>212</v>
      </c>
      <c r="M49" s="111">
        <v>141</v>
      </c>
      <c r="N49" s="113"/>
      <c r="O49" s="113" t="s">
        <v>286</v>
      </c>
      <c r="Q49" s="114">
        <v>243</v>
      </c>
      <c r="R49" s="115">
        <v>88</v>
      </c>
      <c r="S49" s="115">
        <v>17</v>
      </c>
      <c r="T49" s="115">
        <v>45</v>
      </c>
      <c r="U49" s="115">
        <v>13</v>
      </c>
      <c r="V49" s="116">
        <v>1</v>
      </c>
      <c r="W49" s="116">
        <v>7</v>
      </c>
      <c r="X49" s="115">
        <v>20</v>
      </c>
      <c r="Y49" s="115">
        <v>17</v>
      </c>
      <c r="Z49" s="115">
        <v>35</v>
      </c>
    </row>
    <row r="50" spans="1:26" s="96" customFormat="1" ht="9.75" customHeight="1">
      <c r="A50" s="113"/>
      <c r="B50" s="113" t="s">
        <v>287</v>
      </c>
      <c r="C50" s="122"/>
      <c r="D50" s="114">
        <v>1084</v>
      </c>
      <c r="E50" s="115">
        <v>225</v>
      </c>
      <c r="F50" s="115">
        <v>50</v>
      </c>
      <c r="G50" s="115">
        <v>315</v>
      </c>
      <c r="H50" s="115">
        <v>79</v>
      </c>
      <c r="I50" s="115">
        <v>0</v>
      </c>
      <c r="J50" s="115">
        <v>17</v>
      </c>
      <c r="K50" s="115">
        <v>100</v>
      </c>
      <c r="L50" s="115">
        <v>176</v>
      </c>
      <c r="M50" s="115">
        <v>122</v>
      </c>
      <c r="N50" s="113"/>
      <c r="O50" s="113" t="s">
        <v>288</v>
      </c>
      <c r="Q50" s="114">
        <v>172</v>
      </c>
      <c r="R50" s="115">
        <v>53</v>
      </c>
      <c r="S50" s="115">
        <v>10</v>
      </c>
      <c r="T50" s="115">
        <v>42</v>
      </c>
      <c r="U50" s="115">
        <v>5</v>
      </c>
      <c r="V50" s="116">
        <v>0</v>
      </c>
      <c r="W50" s="116">
        <v>0</v>
      </c>
      <c r="X50" s="115">
        <v>45</v>
      </c>
      <c r="Y50" s="115">
        <v>9</v>
      </c>
      <c r="Z50" s="115">
        <v>8</v>
      </c>
    </row>
    <row r="51" spans="1:26" s="96" customFormat="1" ht="9.75" customHeight="1">
      <c r="A51" s="113"/>
      <c r="B51" s="113" t="s">
        <v>289</v>
      </c>
      <c r="C51" s="122"/>
      <c r="D51" s="114">
        <v>207</v>
      </c>
      <c r="E51" s="115">
        <v>43</v>
      </c>
      <c r="F51" s="115">
        <v>10</v>
      </c>
      <c r="G51" s="115">
        <v>53</v>
      </c>
      <c r="H51" s="115">
        <v>21</v>
      </c>
      <c r="I51" s="115">
        <v>0</v>
      </c>
      <c r="J51" s="115">
        <v>10</v>
      </c>
      <c r="K51" s="115">
        <v>15</v>
      </c>
      <c r="L51" s="115">
        <v>36</v>
      </c>
      <c r="M51" s="115">
        <v>19</v>
      </c>
      <c r="N51" s="113"/>
      <c r="O51" s="113" t="s">
        <v>290</v>
      </c>
      <c r="Q51" s="114">
        <v>177</v>
      </c>
      <c r="R51" s="115">
        <v>65</v>
      </c>
      <c r="S51" s="115">
        <v>10</v>
      </c>
      <c r="T51" s="115">
        <v>33</v>
      </c>
      <c r="U51" s="115">
        <v>9</v>
      </c>
      <c r="V51" s="115">
        <v>0</v>
      </c>
      <c r="W51" s="115">
        <v>4</v>
      </c>
      <c r="X51" s="115">
        <v>30</v>
      </c>
      <c r="Y51" s="115">
        <v>10</v>
      </c>
      <c r="Z51" s="115">
        <v>16</v>
      </c>
    </row>
    <row r="52" spans="1:26" s="96" customFormat="1" ht="9.75" customHeight="1">
      <c r="A52" s="113"/>
      <c r="B52" s="113"/>
      <c r="C52" s="122"/>
      <c r="D52" s="114"/>
      <c r="E52" s="115"/>
      <c r="F52" s="115"/>
      <c r="G52" s="115"/>
      <c r="H52" s="115"/>
      <c r="I52" s="115"/>
      <c r="J52" s="115"/>
      <c r="K52" s="115"/>
      <c r="L52" s="115"/>
      <c r="M52" s="115"/>
      <c r="N52" s="113"/>
      <c r="O52" s="113" t="s">
        <v>291</v>
      </c>
      <c r="Q52" s="114">
        <v>32</v>
      </c>
      <c r="R52" s="115">
        <v>17</v>
      </c>
      <c r="S52" s="115">
        <v>2</v>
      </c>
      <c r="T52" s="115">
        <v>3</v>
      </c>
      <c r="U52" s="115">
        <v>2</v>
      </c>
      <c r="V52" s="115">
        <v>0</v>
      </c>
      <c r="W52" s="116">
        <v>0</v>
      </c>
      <c r="X52" s="115">
        <v>5</v>
      </c>
      <c r="Y52" s="116">
        <v>0</v>
      </c>
      <c r="Z52" s="115">
        <v>3</v>
      </c>
    </row>
    <row r="53" spans="1:26" s="96" customFormat="1" ht="9.75" customHeight="1">
      <c r="A53" s="314" t="s">
        <v>292</v>
      </c>
      <c r="B53" s="314"/>
      <c r="C53" s="121"/>
      <c r="D53" s="110">
        <v>1398</v>
      </c>
      <c r="E53" s="111">
        <v>358</v>
      </c>
      <c r="F53" s="111">
        <v>51</v>
      </c>
      <c r="G53" s="111">
        <v>298</v>
      </c>
      <c r="H53" s="111">
        <v>88</v>
      </c>
      <c r="I53" s="111">
        <v>1</v>
      </c>
      <c r="J53" s="111">
        <v>11</v>
      </c>
      <c r="K53" s="111">
        <v>145</v>
      </c>
      <c r="L53" s="111">
        <v>159</v>
      </c>
      <c r="M53" s="111">
        <v>287</v>
      </c>
      <c r="N53" s="113"/>
      <c r="O53" s="113" t="s">
        <v>293</v>
      </c>
      <c r="Q53" s="114">
        <v>84</v>
      </c>
      <c r="R53" s="115">
        <v>30</v>
      </c>
      <c r="S53" s="115">
        <v>6</v>
      </c>
      <c r="T53" s="115">
        <v>14</v>
      </c>
      <c r="U53" s="115">
        <v>12</v>
      </c>
      <c r="V53" s="115">
        <v>0</v>
      </c>
      <c r="W53" s="116">
        <v>1</v>
      </c>
      <c r="X53" s="115">
        <v>14</v>
      </c>
      <c r="Y53" s="115">
        <v>5</v>
      </c>
      <c r="Z53" s="115">
        <v>2</v>
      </c>
    </row>
    <row r="54" spans="1:26" s="96" customFormat="1" ht="9.75" customHeight="1">
      <c r="A54" s="113"/>
      <c r="B54" s="113" t="s">
        <v>294</v>
      </c>
      <c r="C54" s="122"/>
      <c r="D54" s="114">
        <v>1051</v>
      </c>
      <c r="E54" s="115">
        <v>247</v>
      </c>
      <c r="F54" s="115">
        <v>40</v>
      </c>
      <c r="G54" s="115">
        <v>213</v>
      </c>
      <c r="H54" s="115">
        <v>59</v>
      </c>
      <c r="I54" s="116">
        <v>1</v>
      </c>
      <c r="J54" s="116">
        <v>10</v>
      </c>
      <c r="K54" s="115">
        <v>110</v>
      </c>
      <c r="L54" s="115">
        <v>125</v>
      </c>
      <c r="M54" s="115">
        <v>246</v>
      </c>
      <c r="N54" s="113"/>
      <c r="O54" s="113"/>
      <c r="Q54" s="114"/>
      <c r="R54" s="115"/>
      <c r="S54" s="115"/>
      <c r="T54" s="115"/>
      <c r="U54" s="115"/>
      <c r="V54" s="115"/>
      <c r="W54" s="115"/>
      <c r="X54" s="115"/>
      <c r="Y54" s="115"/>
      <c r="Z54" s="115"/>
    </row>
    <row r="55" spans="1:26" s="96" customFormat="1" ht="9.75" customHeight="1">
      <c r="A55" s="113"/>
      <c r="B55" s="113" t="s">
        <v>295</v>
      </c>
      <c r="C55" s="122"/>
      <c r="D55" s="114">
        <v>347</v>
      </c>
      <c r="E55" s="115">
        <v>111</v>
      </c>
      <c r="F55" s="115">
        <v>11</v>
      </c>
      <c r="G55" s="115">
        <v>85</v>
      </c>
      <c r="H55" s="115">
        <v>29</v>
      </c>
      <c r="I55" s="115">
        <v>0</v>
      </c>
      <c r="J55" s="115">
        <v>1</v>
      </c>
      <c r="K55" s="115">
        <v>35</v>
      </c>
      <c r="L55" s="115">
        <v>34</v>
      </c>
      <c r="M55" s="115">
        <v>41</v>
      </c>
      <c r="N55" s="314" t="s">
        <v>296</v>
      </c>
      <c r="O55" s="314"/>
      <c r="Q55" s="110">
        <v>1671</v>
      </c>
      <c r="R55" s="111">
        <v>683</v>
      </c>
      <c r="S55" s="111">
        <v>102</v>
      </c>
      <c r="T55" s="111">
        <v>185</v>
      </c>
      <c r="U55" s="111">
        <v>85</v>
      </c>
      <c r="V55" s="111">
        <v>1</v>
      </c>
      <c r="W55" s="111">
        <v>3</v>
      </c>
      <c r="X55" s="111">
        <v>74</v>
      </c>
      <c r="Y55" s="111">
        <v>283</v>
      </c>
      <c r="Z55" s="111">
        <v>255</v>
      </c>
    </row>
    <row r="56" spans="1:26" s="96" customFormat="1" ht="9.75" customHeight="1">
      <c r="A56" s="113"/>
      <c r="B56" s="113"/>
      <c r="C56" s="122"/>
      <c r="D56" s="114"/>
      <c r="E56" s="115"/>
      <c r="F56" s="115"/>
      <c r="G56" s="115"/>
      <c r="H56" s="115"/>
      <c r="I56" s="115"/>
      <c r="J56" s="115"/>
      <c r="K56" s="115"/>
      <c r="L56" s="115"/>
      <c r="M56" s="115"/>
      <c r="N56" s="113"/>
      <c r="O56" s="113" t="s">
        <v>297</v>
      </c>
      <c r="Q56" s="114">
        <v>401</v>
      </c>
      <c r="R56" s="115">
        <v>148</v>
      </c>
      <c r="S56" s="116">
        <v>13</v>
      </c>
      <c r="T56" s="115">
        <v>56</v>
      </c>
      <c r="U56" s="115">
        <v>32</v>
      </c>
      <c r="V56" s="115">
        <v>0</v>
      </c>
      <c r="W56" s="116">
        <v>0</v>
      </c>
      <c r="X56" s="115">
        <v>19</v>
      </c>
      <c r="Y56" s="115">
        <v>96</v>
      </c>
      <c r="Z56" s="115">
        <v>37</v>
      </c>
    </row>
    <row r="57" spans="1:26" s="96" customFormat="1" ht="9.75" customHeight="1">
      <c r="A57" s="314" t="s">
        <v>356</v>
      </c>
      <c r="B57" s="314"/>
      <c r="C57" s="121"/>
      <c r="D57" s="110">
        <v>2207</v>
      </c>
      <c r="E57" s="111">
        <v>526</v>
      </c>
      <c r="F57" s="111">
        <v>87</v>
      </c>
      <c r="G57" s="111">
        <v>503</v>
      </c>
      <c r="H57" s="111">
        <v>142</v>
      </c>
      <c r="I57" s="112">
        <v>13</v>
      </c>
      <c r="J57" s="111">
        <v>16</v>
      </c>
      <c r="K57" s="111">
        <v>291</v>
      </c>
      <c r="L57" s="111">
        <v>206</v>
      </c>
      <c r="M57" s="111">
        <v>423</v>
      </c>
      <c r="N57" s="113"/>
      <c r="O57" s="113" t="s">
        <v>299</v>
      </c>
      <c r="Q57" s="114">
        <v>154</v>
      </c>
      <c r="R57" s="115">
        <v>65</v>
      </c>
      <c r="S57" s="115">
        <v>14</v>
      </c>
      <c r="T57" s="115">
        <v>21</v>
      </c>
      <c r="U57" s="115">
        <v>8</v>
      </c>
      <c r="V57" s="115">
        <v>0</v>
      </c>
      <c r="W57" s="116">
        <v>3</v>
      </c>
      <c r="X57" s="115">
        <v>11</v>
      </c>
      <c r="Y57" s="115">
        <v>23</v>
      </c>
      <c r="Z57" s="115">
        <v>9</v>
      </c>
    </row>
    <row r="58" spans="1:26" s="96" customFormat="1" ht="9.75" customHeight="1">
      <c r="A58" s="113"/>
      <c r="B58" s="113" t="s">
        <v>300</v>
      </c>
      <c r="C58" s="122"/>
      <c r="D58" s="114">
        <v>1058</v>
      </c>
      <c r="E58" s="115">
        <v>231</v>
      </c>
      <c r="F58" s="115">
        <v>33</v>
      </c>
      <c r="G58" s="115">
        <v>226</v>
      </c>
      <c r="H58" s="115">
        <v>46</v>
      </c>
      <c r="I58" s="115">
        <v>0</v>
      </c>
      <c r="J58" s="115">
        <v>4</v>
      </c>
      <c r="K58" s="115">
        <v>114</v>
      </c>
      <c r="L58" s="115">
        <v>100</v>
      </c>
      <c r="M58" s="115">
        <v>304</v>
      </c>
      <c r="N58" s="113"/>
      <c r="O58" s="113" t="s">
        <v>301</v>
      </c>
      <c r="Q58" s="114">
        <v>790</v>
      </c>
      <c r="R58" s="115">
        <v>325</v>
      </c>
      <c r="S58" s="115">
        <v>51</v>
      </c>
      <c r="T58" s="115">
        <v>72</v>
      </c>
      <c r="U58" s="115">
        <v>35</v>
      </c>
      <c r="V58" s="115">
        <v>0</v>
      </c>
      <c r="W58" s="115">
        <v>0</v>
      </c>
      <c r="X58" s="115">
        <v>37</v>
      </c>
      <c r="Y58" s="115">
        <v>102</v>
      </c>
      <c r="Z58" s="115">
        <v>168</v>
      </c>
    </row>
    <row r="59" spans="1:26" s="96" customFormat="1" ht="9.75" customHeight="1">
      <c r="A59" s="113"/>
      <c r="B59" s="113" t="s">
        <v>302</v>
      </c>
      <c r="C59" s="122"/>
      <c r="D59" s="114">
        <v>355</v>
      </c>
      <c r="E59" s="115">
        <v>63</v>
      </c>
      <c r="F59" s="115">
        <v>18</v>
      </c>
      <c r="G59" s="115">
        <v>88</v>
      </c>
      <c r="H59" s="115">
        <v>28</v>
      </c>
      <c r="I59" s="115">
        <v>1</v>
      </c>
      <c r="J59" s="115">
        <v>2</v>
      </c>
      <c r="K59" s="115">
        <v>65</v>
      </c>
      <c r="L59" s="115">
        <v>47</v>
      </c>
      <c r="M59" s="115">
        <v>43</v>
      </c>
      <c r="N59" s="113"/>
      <c r="O59" s="113" t="s">
        <v>303</v>
      </c>
      <c r="Q59" s="114">
        <v>278</v>
      </c>
      <c r="R59" s="115">
        <v>128</v>
      </c>
      <c r="S59" s="115">
        <v>20</v>
      </c>
      <c r="T59" s="115">
        <v>31</v>
      </c>
      <c r="U59" s="115">
        <v>8</v>
      </c>
      <c r="V59" s="115">
        <v>1</v>
      </c>
      <c r="W59" s="116">
        <v>0</v>
      </c>
      <c r="X59" s="115">
        <v>6</v>
      </c>
      <c r="Y59" s="115">
        <v>45</v>
      </c>
      <c r="Z59" s="115">
        <v>39</v>
      </c>
    </row>
    <row r="60" spans="1:26" s="96" customFormat="1" ht="9.75" customHeight="1">
      <c r="A60" s="113"/>
      <c r="B60" s="113" t="s">
        <v>304</v>
      </c>
      <c r="C60" s="122"/>
      <c r="D60" s="114">
        <v>635</v>
      </c>
      <c r="E60" s="115">
        <v>199</v>
      </c>
      <c r="F60" s="115">
        <v>31</v>
      </c>
      <c r="G60" s="115">
        <v>139</v>
      </c>
      <c r="H60" s="115">
        <v>59</v>
      </c>
      <c r="I60" s="115">
        <v>12</v>
      </c>
      <c r="J60" s="115">
        <v>6</v>
      </c>
      <c r="K60" s="115">
        <v>85</v>
      </c>
      <c r="L60" s="115">
        <v>36</v>
      </c>
      <c r="M60" s="115">
        <v>68</v>
      </c>
      <c r="N60" s="113"/>
      <c r="O60" s="113" t="s">
        <v>305</v>
      </c>
      <c r="Q60" s="114">
        <v>48</v>
      </c>
      <c r="R60" s="115">
        <v>17</v>
      </c>
      <c r="S60" s="116">
        <v>4</v>
      </c>
      <c r="T60" s="115">
        <v>5</v>
      </c>
      <c r="U60" s="115">
        <v>2</v>
      </c>
      <c r="V60" s="116">
        <v>0</v>
      </c>
      <c r="W60" s="116">
        <v>0</v>
      </c>
      <c r="X60" s="115">
        <v>1</v>
      </c>
      <c r="Y60" s="115">
        <v>17</v>
      </c>
      <c r="Z60" s="115">
        <v>2</v>
      </c>
    </row>
    <row r="61" spans="1:26" s="96" customFormat="1" ht="9.75" customHeight="1">
      <c r="A61" s="113"/>
      <c r="B61" s="113" t="s">
        <v>306</v>
      </c>
      <c r="C61" s="122"/>
      <c r="D61" s="114">
        <v>159</v>
      </c>
      <c r="E61" s="115">
        <v>33</v>
      </c>
      <c r="F61" s="115">
        <v>5</v>
      </c>
      <c r="G61" s="115">
        <v>50</v>
      </c>
      <c r="H61" s="115">
        <v>9</v>
      </c>
      <c r="I61" s="116">
        <v>0</v>
      </c>
      <c r="J61" s="116">
        <v>4</v>
      </c>
      <c r="K61" s="115">
        <v>27</v>
      </c>
      <c r="L61" s="115">
        <v>23</v>
      </c>
      <c r="M61" s="115">
        <v>8</v>
      </c>
      <c r="N61" s="113"/>
      <c r="O61" s="113"/>
      <c r="Q61" s="114"/>
      <c r="R61" s="115"/>
      <c r="S61" s="115"/>
      <c r="T61" s="115"/>
      <c r="U61" s="115"/>
      <c r="V61" s="115"/>
      <c r="W61" s="115"/>
      <c r="X61" s="115"/>
      <c r="Y61" s="115"/>
      <c r="Z61" s="115"/>
    </row>
    <row r="62" spans="1:26" s="96" customFormat="1" ht="9.75" customHeight="1">
      <c r="A62" s="113"/>
      <c r="B62" s="113"/>
      <c r="C62" s="122"/>
      <c r="D62" s="114"/>
      <c r="E62" s="115"/>
      <c r="F62" s="115"/>
      <c r="G62" s="115"/>
      <c r="H62" s="115"/>
      <c r="I62" s="116"/>
      <c r="J62" s="116"/>
      <c r="K62" s="115"/>
      <c r="L62" s="115"/>
      <c r="M62" s="115"/>
      <c r="N62" s="314" t="s">
        <v>307</v>
      </c>
      <c r="O62" s="314"/>
      <c r="Q62" s="110">
        <v>807</v>
      </c>
      <c r="R62" s="111">
        <v>345</v>
      </c>
      <c r="S62" s="111">
        <v>65</v>
      </c>
      <c r="T62" s="111">
        <v>120</v>
      </c>
      <c r="U62" s="111">
        <v>85</v>
      </c>
      <c r="V62" s="111">
        <v>1</v>
      </c>
      <c r="W62" s="112">
        <v>4</v>
      </c>
      <c r="X62" s="111">
        <v>75</v>
      </c>
      <c r="Y62" s="111">
        <v>73</v>
      </c>
      <c r="Z62" s="111">
        <v>39</v>
      </c>
    </row>
    <row r="63" spans="1:26" s="96" customFormat="1" ht="9.75" customHeight="1">
      <c r="A63" s="314" t="s">
        <v>308</v>
      </c>
      <c r="B63" s="314"/>
      <c r="C63" s="121"/>
      <c r="D63" s="110">
        <v>2607</v>
      </c>
      <c r="E63" s="111">
        <v>673</v>
      </c>
      <c r="F63" s="112">
        <v>138</v>
      </c>
      <c r="G63" s="111">
        <v>631</v>
      </c>
      <c r="H63" s="111">
        <v>218</v>
      </c>
      <c r="I63" s="112">
        <v>9</v>
      </c>
      <c r="J63" s="112">
        <v>31</v>
      </c>
      <c r="K63" s="111">
        <v>295</v>
      </c>
      <c r="L63" s="111">
        <v>351</v>
      </c>
      <c r="M63" s="111">
        <v>261</v>
      </c>
      <c r="N63" s="113"/>
      <c r="O63" s="113" t="s">
        <v>309</v>
      </c>
      <c r="Q63" s="114">
        <v>150</v>
      </c>
      <c r="R63" s="115">
        <v>48</v>
      </c>
      <c r="S63" s="115">
        <v>13</v>
      </c>
      <c r="T63" s="115">
        <v>30</v>
      </c>
      <c r="U63" s="115">
        <v>21</v>
      </c>
      <c r="V63" s="116">
        <v>1</v>
      </c>
      <c r="W63" s="116">
        <v>0</v>
      </c>
      <c r="X63" s="115">
        <v>15</v>
      </c>
      <c r="Y63" s="115">
        <v>19</v>
      </c>
      <c r="Z63" s="115">
        <v>3</v>
      </c>
    </row>
    <row r="64" spans="1:26" s="96" customFormat="1" ht="9.75" customHeight="1">
      <c r="A64" s="113"/>
      <c r="B64" s="113" t="s">
        <v>310</v>
      </c>
      <c r="C64" s="122"/>
      <c r="D64" s="114">
        <v>676</v>
      </c>
      <c r="E64" s="115">
        <v>187</v>
      </c>
      <c r="F64" s="116">
        <v>29</v>
      </c>
      <c r="G64" s="115">
        <v>162</v>
      </c>
      <c r="H64" s="116">
        <v>37</v>
      </c>
      <c r="I64" s="116">
        <v>4</v>
      </c>
      <c r="J64" s="116">
        <v>5</v>
      </c>
      <c r="K64" s="116">
        <v>93</v>
      </c>
      <c r="L64" s="115">
        <v>135</v>
      </c>
      <c r="M64" s="115">
        <v>24</v>
      </c>
      <c r="N64" s="113"/>
      <c r="O64" s="113" t="s">
        <v>311</v>
      </c>
      <c r="Q64" s="114">
        <v>127</v>
      </c>
      <c r="R64" s="115">
        <v>56</v>
      </c>
      <c r="S64" s="115">
        <v>15</v>
      </c>
      <c r="T64" s="115">
        <v>13</v>
      </c>
      <c r="U64" s="116">
        <v>9</v>
      </c>
      <c r="V64" s="116">
        <v>0</v>
      </c>
      <c r="W64" s="116">
        <v>1</v>
      </c>
      <c r="X64" s="115">
        <v>18</v>
      </c>
      <c r="Y64" s="115">
        <v>7</v>
      </c>
      <c r="Z64" s="115">
        <v>8</v>
      </c>
    </row>
    <row r="65" spans="1:26" s="96" customFormat="1" ht="9.75" customHeight="1">
      <c r="A65" s="113"/>
      <c r="B65" s="113" t="s">
        <v>312</v>
      </c>
      <c r="C65" s="122"/>
      <c r="D65" s="114">
        <v>133</v>
      </c>
      <c r="E65" s="115">
        <v>32</v>
      </c>
      <c r="F65" s="115">
        <v>6</v>
      </c>
      <c r="G65" s="115">
        <v>39</v>
      </c>
      <c r="H65" s="115">
        <v>7</v>
      </c>
      <c r="I65" s="115">
        <v>0</v>
      </c>
      <c r="J65" s="115">
        <v>5</v>
      </c>
      <c r="K65" s="115">
        <v>16</v>
      </c>
      <c r="L65" s="115">
        <v>18</v>
      </c>
      <c r="M65" s="115">
        <v>10</v>
      </c>
      <c r="N65" s="113"/>
      <c r="O65" s="113" t="s">
        <v>313</v>
      </c>
      <c r="Q65" s="114">
        <v>69</v>
      </c>
      <c r="R65" s="115">
        <v>22</v>
      </c>
      <c r="S65" s="116">
        <v>2</v>
      </c>
      <c r="T65" s="115">
        <v>19</v>
      </c>
      <c r="U65" s="115">
        <v>11</v>
      </c>
      <c r="V65" s="115">
        <v>0</v>
      </c>
      <c r="W65" s="116">
        <v>0</v>
      </c>
      <c r="X65" s="115">
        <v>3</v>
      </c>
      <c r="Y65" s="115">
        <v>5</v>
      </c>
      <c r="Z65" s="115">
        <v>7</v>
      </c>
    </row>
    <row r="66" spans="1:26" s="96" customFormat="1" ht="9.75" customHeight="1">
      <c r="A66" s="113"/>
      <c r="B66" s="113" t="s">
        <v>314</v>
      </c>
      <c r="C66" s="122"/>
      <c r="D66" s="114">
        <v>872</v>
      </c>
      <c r="E66" s="115">
        <v>201</v>
      </c>
      <c r="F66" s="115">
        <v>50</v>
      </c>
      <c r="G66" s="115">
        <v>196</v>
      </c>
      <c r="H66" s="115">
        <v>108</v>
      </c>
      <c r="I66" s="115">
        <v>2</v>
      </c>
      <c r="J66" s="115">
        <v>8</v>
      </c>
      <c r="K66" s="115">
        <v>95</v>
      </c>
      <c r="L66" s="115">
        <v>67</v>
      </c>
      <c r="M66" s="115">
        <v>145</v>
      </c>
      <c r="N66" s="113"/>
      <c r="O66" s="113" t="s">
        <v>315</v>
      </c>
      <c r="Q66" s="114">
        <v>106</v>
      </c>
      <c r="R66" s="115">
        <v>64</v>
      </c>
      <c r="S66" s="116">
        <v>3</v>
      </c>
      <c r="T66" s="115">
        <v>8</v>
      </c>
      <c r="U66" s="115">
        <v>15</v>
      </c>
      <c r="V66" s="116">
        <v>0</v>
      </c>
      <c r="W66" s="116">
        <v>0</v>
      </c>
      <c r="X66" s="115">
        <v>4</v>
      </c>
      <c r="Y66" s="115">
        <v>3</v>
      </c>
      <c r="Z66" s="115">
        <v>9</v>
      </c>
    </row>
    <row r="67" spans="1:26" s="96" customFormat="1" ht="9.75" customHeight="1">
      <c r="A67" s="113"/>
      <c r="B67" s="113" t="s">
        <v>316</v>
      </c>
      <c r="C67" s="122"/>
      <c r="D67" s="114">
        <v>738</v>
      </c>
      <c r="E67" s="115">
        <v>199</v>
      </c>
      <c r="F67" s="115">
        <v>42</v>
      </c>
      <c r="G67" s="115">
        <v>214</v>
      </c>
      <c r="H67" s="115">
        <v>53</v>
      </c>
      <c r="I67" s="115">
        <v>3</v>
      </c>
      <c r="J67" s="115">
        <v>11</v>
      </c>
      <c r="K67" s="115">
        <v>74</v>
      </c>
      <c r="L67" s="115">
        <v>68</v>
      </c>
      <c r="M67" s="115">
        <v>74</v>
      </c>
      <c r="N67" s="113"/>
      <c r="O67" s="113" t="s">
        <v>317</v>
      </c>
      <c r="Q67" s="114">
        <v>87</v>
      </c>
      <c r="R67" s="115">
        <v>31</v>
      </c>
      <c r="S67" s="115">
        <v>11</v>
      </c>
      <c r="T67" s="115">
        <v>14</v>
      </c>
      <c r="U67" s="115">
        <v>4</v>
      </c>
      <c r="V67" s="116">
        <v>0</v>
      </c>
      <c r="W67" s="116">
        <v>0</v>
      </c>
      <c r="X67" s="115">
        <v>17</v>
      </c>
      <c r="Y67" s="115">
        <v>7</v>
      </c>
      <c r="Z67" s="115">
        <v>3</v>
      </c>
    </row>
    <row r="68" spans="1:26" s="96" customFormat="1" ht="9.75" customHeight="1">
      <c r="A68" s="113"/>
      <c r="B68" s="113" t="s">
        <v>318</v>
      </c>
      <c r="C68" s="122"/>
      <c r="D68" s="114">
        <v>53</v>
      </c>
      <c r="E68" s="115">
        <v>12</v>
      </c>
      <c r="F68" s="115">
        <v>1</v>
      </c>
      <c r="G68" s="115">
        <v>8</v>
      </c>
      <c r="H68" s="115">
        <v>7</v>
      </c>
      <c r="I68" s="115">
        <v>0</v>
      </c>
      <c r="J68" s="115">
        <v>0</v>
      </c>
      <c r="K68" s="115">
        <v>0</v>
      </c>
      <c r="L68" s="115">
        <v>22</v>
      </c>
      <c r="M68" s="115">
        <v>3</v>
      </c>
      <c r="N68" s="113"/>
      <c r="O68" s="113" t="s">
        <v>319</v>
      </c>
      <c r="Q68" s="114">
        <v>151</v>
      </c>
      <c r="R68" s="115">
        <v>71</v>
      </c>
      <c r="S68" s="115">
        <v>12</v>
      </c>
      <c r="T68" s="115">
        <v>22</v>
      </c>
      <c r="U68" s="115">
        <v>8</v>
      </c>
      <c r="V68" s="116">
        <v>0</v>
      </c>
      <c r="W68" s="116">
        <v>3</v>
      </c>
      <c r="X68" s="115">
        <v>12</v>
      </c>
      <c r="Y68" s="115">
        <v>15</v>
      </c>
      <c r="Z68" s="115">
        <v>8</v>
      </c>
    </row>
    <row r="69" spans="1:26" s="96" customFormat="1" ht="9.75" customHeight="1">
      <c r="A69" s="113"/>
      <c r="B69" s="113" t="s">
        <v>320</v>
      </c>
      <c r="C69" s="122"/>
      <c r="D69" s="114">
        <v>59</v>
      </c>
      <c r="E69" s="115">
        <v>15</v>
      </c>
      <c r="F69" s="115">
        <v>6</v>
      </c>
      <c r="G69" s="115">
        <v>7</v>
      </c>
      <c r="H69" s="115">
        <v>1</v>
      </c>
      <c r="I69" s="115">
        <v>0</v>
      </c>
      <c r="J69" s="115">
        <v>2</v>
      </c>
      <c r="K69" s="115">
        <v>8</v>
      </c>
      <c r="L69" s="115">
        <v>20</v>
      </c>
      <c r="M69" s="115">
        <v>0</v>
      </c>
      <c r="N69" s="113"/>
      <c r="O69" s="113" t="s">
        <v>321</v>
      </c>
      <c r="Q69" s="114">
        <v>63</v>
      </c>
      <c r="R69" s="115">
        <v>27</v>
      </c>
      <c r="S69" s="116">
        <v>8</v>
      </c>
      <c r="T69" s="115">
        <v>13</v>
      </c>
      <c r="U69" s="115">
        <v>5</v>
      </c>
      <c r="V69" s="115">
        <v>0</v>
      </c>
      <c r="W69" s="116">
        <v>0</v>
      </c>
      <c r="X69" s="115">
        <v>5</v>
      </c>
      <c r="Y69" s="115">
        <v>5</v>
      </c>
      <c r="Z69" s="115">
        <v>0</v>
      </c>
    </row>
    <row r="70" spans="1:26" s="96" customFormat="1" ht="9.75" customHeight="1">
      <c r="A70" s="113"/>
      <c r="B70" s="113" t="s">
        <v>322</v>
      </c>
      <c r="C70" s="122"/>
      <c r="D70" s="114">
        <v>50</v>
      </c>
      <c r="E70" s="115">
        <v>16</v>
      </c>
      <c r="F70" s="115">
        <v>4</v>
      </c>
      <c r="G70" s="115">
        <v>2</v>
      </c>
      <c r="H70" s="115">
        <v>2</v>
      </c>
      <c r="I70" s="115">
        <v>0</v>
      </c>
      <c r="J70" s="115">
        <v>0</v>
      </c>
      <c r="K70" s="115">
        <v>8</v>
      </c>
      <c r="L70" s="115">
        <v>13</v>
      </c>
      <c r="M70" s="115">
        <v>5</v>
      </c>
      <c r="N70" s="113"/>
      <c r="O70" s="113" t="s">
        <v>323</v>
      </c>
      <c r="Q70" s="114">
        <v>54</v>
      </c>
      <c r="R70" s="115">
        <v>26</v>
      </c>
      <c r="S70" s="115">
        <v>1</v>
      </c>
      <c r="T70" s="115">
        <v>1</v>
      </c>
      <c r="U70" s="115">
        <v>12</v>
      </c>
      <c r="V70" s="116">
        <v>0</v>
      </c>
      <c r="W70" s="116">
        <v>0</v>
      </c>
      <c r="X70" s="115">
        <v>1</v>
      </c>
      <c r="Y70" s="115">
        <v>12</v>
      </c>
      <c r="Z70" s="115">
        <v>1</v>
      </c>
    </row>
    <row r="71" spans="1:26" s="96" customFormat="1" ht="9.75" customHeight="1">
      <c r="A71" s="113"/>
      <c r="B71" s="113" t="s">
        <v>324</v>
      </c>
      <c r="C71" s="122"/>
      <c r="D71" s="114">
        <v>26</v>
      </c>
      <c r="E71" s="115">
        <v>11</v>
      </c>
      <c r="F71" s="115">
        <v>0</v>
      </c>
      <c r="G71" s="115">
        <v>3</v>
      </c>
      <c r="H71" s="115">
        <v>3</v>
      </c>
      <c r="I71" s="115">
        <v>0</v>
      </c>
      <c r="J71" s="115">
        <v>0</v>
      </c>
      <c r="K71" s="115">
        <v>1</v>
      </c>
      <c r="L71" s="115">
        <v>8</v>
      </c>
      <c r="M71" s="115">
        <v>0</v>
      </c>
      <c r="N71" s="113"/>
      <c r="O71" s="113"/>
      <c r="Q71" s="114"/>
      <c r="R71" s="115"/>
      <c r="S71" s="115"/>
      <c r="T71" s="115"/>
      <c r="U71" s="124"/>
      <c r="V71" s="115"/>
      <c r="W71" s="115"/>
      <c r="X71" s="115"/>
      <c r="Y71" s="115"/>
      <c r="Z71" s="115"/>
    </row>
    <row r="72" spans="1:26" s="96" customFormat="1" ht="9.75" customHeight="1">
      <c r="A72" s="113"/>
      <c r="B72" s="113"/>
      <c r="C72" s="122"/>
      <c r="D72" s="114"/>
      <c r="E72" s="115"/>
      <c r="F72" s="115"/>
      <c r="G72" s="115"/>
      <c r="H72" s="115"/>
      <c r="I72" s="115"/>
      <c r="J72" s="115"/>
      <c r="K72" s="115"/>
      <c r="L72" s="115"/>
      <c r="M72" s="115"/>
      <c r="N72" s="314" t="s">
        <v>325</v>
      </c>
      <c r="O72" s="314"/>
      <c r="Q72" s="110">
        <v>1497</v>
      </c>
      <c r="R72" s="111">
        <v>605</v>
      </c>
      <c r="S72" s="111">
        <v>125</v>
      </c>
      <c r="T72" s="111">
        <v>192</v>
      </c>
      <c r="U72" s="111">
        <v>128</v>
      </c>
      <c r="V72" s="111">
        <v>0</v>
      </c>
      <c r="W72" s="111">
        <v>15</v>
      </c>
      <c r="X72" s="111">
        <v>127</v>
      </c>
      <c r="Y72" s="111">
        <v>246</v>
      </c>
      <c r="Z72" s="111">
        <v>59</v>
      </c>
    </row>
    <row r="73" spans="1:26" s="96" customFormat="1" ht="9.75" customHeight="1">
      <c r="A73" s="314" t="s">
        <v>326</v>
      </c>
      <c r="B73" s="314"/>
      <c r="C73" s="121"/>
      <c r="D73" s="110">
        <v>2851</v>
      </c>
      <c r="E73" s="111">
        <v>721</v>
      </c>
      <c r="F73" s="112">
        <v>133</v>
      </c>
      <c r="G73" s="111">
        <v>490</v>
      </c>
      <c r="H73" s="111">
        <v>134</v>
      </c>
      <c r="I73" s="111">
        <v>3</v>
      </c>
      <c r="J73" s="111">
        <v>41</v>
      </c>
      <c r="K73" s="111">
        <v>493</v>
      </c>
      <c r="L73" s="111">
        <v>413</v>
      </c>
      <c r="M73" s="111">
        <v>423</v>
      </c>
      <c r="N73" s="113"/>
      <c r="O73" s="113" t="s">
        <v>327</v>
      </c>
      <c r="Q73" s="114">
        <v>529</v>
      </c>
      <c r="R73" s="115">
        <v>223</v>
      </c>
      <c r="S73" s="115">
        <v>50</v>
      </c>
      <c r="T73" s="115">
        <v>87</v>
      </c>
      <c r="U73" s="115">
        <v>41</v>
      </c>
      <c r="V73" s="116">
        <v>0</v>
      </c>
      <c r="W73" s="115">
        <v>12</v>
      </c>
      <c r="X73" s="115">
        <v>45</v>
      </c>
      <c r="Y73" s="116">
        <v>52</v>
      </c>
      <c r="Z73" s="115">
        <v>19</v>
      </c>
    </row>
    <row r="74" spans="1:26" s="96" customFormat="1" ht="9.75" customHeight="1">
      <c r="A74" s="113"/>
      <c r="B74" s="113" t="s">
        <v>328</v>
      </c>
      <c r="C74" s="122"/>
      <c r="D74" s="114">
        <v>1284</v>
      </c>
      <c r="E74" s="115">
        <v>246</v>
      </c>
      <c r="F74" s="115">
        <v>42</v>
      </c>
      <c r="G74" s="115">
        <v>178</v>
      </c>
      <c r="H74" s="115">
        <v>68</v>
      </c>
      <c r="I74" s="115">
        <v>3</v>
      </c>
      <c r="J74" s="115">
        <v>20</v>
      </c>
      <c r="K74" s="115">
        <v>315</v>
      </c>
      <c r="L74" s="115">
        <v>214</v>
      </c>
      <c r="M74" s="115">
        <v>198</v>
      </c>
      <c r="N74" s="113"/>
      <c r="O74" s="113" t="s">
        <v>329</v>
      </c>
      <c r="Q74" s="114">
        <v>228</v>
      </c>
      <c r="R74" s="115">
        <v>59</v>
      </c>
      <c r="S74" s="116">
        <v>21</v>
      </c>
      <c r="T74" s="115">
        <v>39</v>
      </c>
      <c r="U74" s="115">
        <v>27</v>
      </c>
      <c r="V74" s="116">
        <v>0</v>
      </c>
      <c r="W74" s="116">
        <v>3</v>
      </c>
      <c r="X74" s="115">
        <v>25</v>
      </c>
      <c r="Y74" s="115">
        <v>48</v>
      </c>
      <c r="Z74" s="115">
        <v>6</v>
      </c>
    </row>
    <row r="75" spans="1:26" s="96" customFormat="1" ht="9.75" customHeight="1">
      <c r="A75" s="113"/>
      <c r="B75" s="113" t="s">
        <v>330</v>
      </c>
      <c r="C75" s="122"/>
      <c r="D75" s="114">
        <v>290</v>
      </c>
      <c r="E75" s="115">
        <v>100</v>
      </c>
      <c r="F75" s="115">
        <v>15</v>
      </c>
      <c r="G75" s="115">
        <v>86</v>
      </c>
      <c r="H75" s="115">
        <v>12</v>
      </c>
      <c r="I75" s="115">
        <v>0</v>
      </c>
      <c r="J75" s="115">
        <v>3</v>
      </c>
      <c r="K75" s="115">
        <v>35</v>
      </c>
      <c r="L75" s="115">
        <v>32</v>
      </c>
      <c r="M75" s="115">
        <v>7</v>
      </c>
      <c r="N75" s="113"/>
      <c r="O75" s="113" t="s">
        <v>331</v>
      </c>
      <c r="Q75" s="114">
        <v>57</v>
      </c>
      <c r="R75" s="115">
        <v>17</v>
      </c>
      <c r="S75" s="116">
        <v>3</v>
      </c>
      <c r="T75" s="115">
        <v>8</v>
      </c>
      <c r="U75" s="115">
        <v>14</v>
      </c>
      <c r="V75" s="115">
        <v>0</v>
      </c>
      <c r="W75" s="116">
        <v>0</v>
      </c>
      <c r="X75" s="116">
        <v>9</v>
      </c>
      <c r="Y75" s="115">
        <v>6</v>
      </c>
      <c r="Z75" s="123">
        <v>0</v>
      </c>
    </row>
    <row r="76" spans="1:26" s="96" customFormat="1" ht="9.75" customHeight="1">
      <c r="A76" s="113"/>
      <c r="B76" s="113" t="s">
        <v>332</v>
      </c>
      <c r="C76" s="122"/>
      <c r="D76" s="114">
        <v>542</v>
      </c>
      <c r="E76" s="115">
        <v>175</v>
      </c>
      <c r="F76" s="115">
        <v>49</v>
      </c>
      <c r="G76" s="115">
        <v>104</v>
      </c>
      <c r="H76" s="115">
        <v>26</v>
      </c>
      <c r="I76" s="115">
        <v>0</v>
      </c>
      <c r="J76" s="115">
        <v>13</v>
      </c>
      <c r="K76" s="115">
        <v>56</v>
      </c>
      <c r="L76" s="115">
        <v>86</v>
      </c>
      <c r="M76" s="115">
        <v>33</v>
      </c>
      <c r="N76" s="113"/>
      <c r="O76" s="113" t="s">
        <v>333</v>
      </c>
      <c r="Q76" s="114">
        <v>19</v>
      </c>
      <c r="R76" s="115">
        <v>14</v>
      </c>
      <c r="S76" s="116">
        <v>0</v>
      </c>
      <c r="T76" s="115">
        <v>0</v>
      </c>
      <c r="U76" s="116">
        <v>1</v>
      </c>
      <c r="V76" s="116">
        <v>0</v>
      </c>
      <c r="W76" s="116">
        <v>0</v>
      </c>
      <c r="X76" s="115">
        <v>0</v>
      </c>
      <c r="Y76" s="115">
        <v>4</v>
      </c>
      <c r="Z76" s="123">
        <v>0</v>
      </c>
    </row>
    <row r="77" spans="1:26" s="96" customFormat="1" ht="9.75" customHeight="1">
      <c r="A77" s="113"/>
      <c r="B77" s="113" t="s">
        <v>334</v>
      </c>
      <c r="C77" s="122"/>
      <c r="D77" s="114">
        <v>640</v>
      </c>
      <c r="E77" s="115">
        <v>168</v>
      </c>
      <c r="F77" s="115">
        <v>26</v>
      </c>
      <c r="G77" s="115">
        <v>105</v>
      </c>
      <c r="H77" s="115">
        <v>24</v>
      </c>
      <c r="I77" s="115">
        <v>0</v>
      </c>
      <c r="J77" s="115">
        <v>2</v>
      </c>
      <c r="K77" s="115">
        <v>82</v>
      </c>
      <c r="L77" s="115">
        <v>52</v>
      </c>
      <c r="M77" s="115">
        <v>181</v>
      </c>
      <c r="N77" s="113"/>
      <c r="O77" s="113" t="s">
        <v>335</v>
      </c>
      <c r="Q77" s="114">
        <v>440</v>
      </c>
      <c r="R77" s="115">
        <v>179</v>
      </c>
      <c r="S77" s="115">
        <v>43</v>
      </c>
      <c r="T77" s="115">
        <v>39</v>
      </c>
      <c r="U77" s="115">
        <v>39</v>
      </c>
      <c r="V77" s="116">
        <v>0</v>
      </c>
      <c r="W77" s="116">
        <v>0</v>
      </c>
      <c r="X77" s="115">
        <v>44</v>
      </c>
      <c r="Y77" s="115">
        <v>87</v>
      </c>
      <c r="Z77" s="115">
        <v>9</v>
      </c>
    </row>
    <row r="78" spans="1:26" s="96" customFormat="1" ht="9.75" customHeight="1">
      <c r="A78" s="113"/>
      <c r="B78" s="113" t="s">
        <v>336</v>
      </c>
      <c r="C78" s="122"/>
      <c r="D78" s="114">
        <v>95</v>
      </c>
      <c r="E78" s="115">
        <v>32</v>
      </c>
      <c r="F78" s="115">
        <v>1</v>
      </c>
      <c r="G78" s="115">
        <v>17</v>
      </c>
      <c r="H78" s="115">
        <v>4</v>
      </c>
      <c r="I78" s="115">
        <v>0</v>
      </c>
      <c r="J78" s="115">
        <v>3</v>
      </c>
      <c r="K78" s="115">
        <v>5</v>
      </c>
      <c r="L78" s="115">
        <v>29</v>
      </c>
      <c r="M78" s="115">
        <v>4</v>
      </c>
      <c r="N78" s="113"/>
      <c r="O78" s="113" t="s">
        <v>337</v>
      </c>
      <c r="Q78" s="114">
        <v>224</v>
      </c>
      <c r="R78" s="115">
        <v>113</v>
      </c>
      <c r="S78" s="115">
        <v>8</v>
      </c>
      <c r="T78" s="115">
        <v>19</v>
      </c>
      <c r="U78" s="115">
        <v>6</v>
      </c>
      <c r="V78" s="116">
        <v>0</v>
      </c>
      <c r="W78" s="116">
        <v>0</v>
      </c>
      <c r="X78" s="116">
        <v>4</v>
      </c>
      <c r="Y78" s="115">
        <v>49</v>
      </c>
      <c r="Z78" s="115">
        <v>25</v>
      </c>
    </row>
    <row r="79" spans="1:27" ht="3.75" customHeight="1" thickBot="1">
      <c r="A79" s="141"/>
      <c r="B79" s="141"/>
      <c r="C79" s="141"/>
      <c r="D79" s="142"/>
      <c r="E79" s="141"/>
      <c r="F79" s="143"/>
      <c r="G79" s="141"/>
      <c r="H79" s="141"/>
      <c r="I79" s="141"/>
      <c r="J79" s="141"/>
      <c r="K79" s="141"/>
      <c r="L79" s="141"/>
      <c r="M79" s="141"/>
      <c r="N79" s="141"/>
      <c r="O79" s="141"/>
      <c r="P79" s="141"/>
      <c r="Q79" s="144"/>
      <c r="R79" s="145"/>
      <c r="S79" s="145"/>
      <c r="T79" s="145"/>
      <c r="U79" s="145"/>
      <c r="V79" s="145"/>
      <c r="W79" s="145"/>
      <c r="X79" s="145"/>
      <c r="Y79" s="145"/>
      <c r="Z79" s="145"/>
      <c r="AA79" s="146"/>
    </row>
    <row r="80" spans="1:27" ht="12">
      <c r="A80" s="147" t="s">
        <v>357</v>
      </c>
      <c r="B80" s="147"/>
      <c r="C80" s="147"/>
      <c r="D80" s="147"/>
      <c r="E80" s="147"/>
      <c r="F80" s="148"/>
      <c r="G80" s="147"/>
      <c r="H80" s="147"/>
      <c r="I80" s="147"/>
      <c r="N80" s="146"/>
      <c r="O80" s="146"/>
      <c r="P80" s="146"/>
      <c r="Q80" s="146"/>
      <c r="R80" s="146"/>
      <c r="S80" s="146"/>
      <c r="T80" s="146"/>
      <c r="U80" s="146"/>
      <c r="V80" s="146"/>
      <c r="W80" s="146"/>
      <c r="X80" s="146"/>
      <c r="Y80" s="146"/>
      <c r="Z80" s="146"/>
      <c r="AA80" s="146"/>
    </row>
    <row r="81" ht="12">
      <c r="F81" s="148"/>
    </row>
    <row r="82" ht="12">
      <c r="F82" s="148"/>
    </row>
    <row r="83" ht="12">
      <c r="F83" s="149"/>
    </row>
    <row r="84" ht="12">
      <c r="F84" s="148"/>
    </row>
    <row r="85" ht="12">
      <c r="F85" s="148"/>
    </row>
    <row r="86" ht="12">
      <c r="F86" s="148"/>
    </row>
    <row r="87" ht="12">
      <c r="F87" s="148"/>
    </row>
    <row r="88" ht="12">
      <c r="F88" s="148"/>
    </row>
    <row r="89" ht="12">
      <c r="F89" s="148"/>
    </row>
    <row r="90" ht="12">
      <c r="F90" s="148"/>
    </row>
    <row r="91" ht="12">
      <c r="F91" s="148"/>
    </row>
    <row r="92" ht="12">
      <c r="F92" s="148"/>
    </row>
    <row r="93" ht="12">
      <c r="F93" s="149"/>
    </row>
    <row r="94" ht="12">
      <c r="F94" s="148"/>
    </row>
    <row r="95" ht="12">
      <c r="F95" s="148"/>
    </row>
    <row r="96" ht="12">
      <c r="F96" s="148"/>
    </row>
    <row r="97" ht="12">
      <c r="F97" s="148"/>
    </row>
    <row r="98" ht="12">
      <c r="F98" s="148"/>
    </row>
    <row r="99" ht="12">
      <c r="F99" s="148"/>
    </row>
  </sheetData>
  <sheetProtection/>
  <mergeCells count="44">
    <mergeCell ref="A6:C8"/>
    <mergeCell ref="D6:D8"/>
    <mergeCell ref="E6:M6"/>
    <mergeCell ref="N6:P8"/>
    <mergeCell ref="Q6:Q8"/>
    <mergeCell ref="R6:Z6"/>
    <mergeCell ref="E7:E8"/>
    <mergeCell ref="F7:F8"/>
    <mergeCell ref="G7:G8"/>
    <mergeCell ref="H7:H8"/>
    <mergeCell ref="W7:W8"/>
    <mergeCell ref="X7:X8"/>
    <mergeCell ref="I7:I8"/>
    <mergeCell ref="J7:J8"/>
    <mergeCell ref="K7:K8"/>
    <mergeCell ref="L7:L8"/>
    <mergeCell ref="M7:M8"/>
    <mergeCell ref="R7:R8"/>
    <mergeCell ref="Y7:Y8"/>
    <mergeCell ref="Z7:Z8"/>
    <mergeCell ref="A10:B10"/>
    <mergeCell ref="N10:O10"/>
    <mergeCell ref="A11:B11"/>
    <mergeCell ref="A14:B14"/>
    <mergeCell ref="S7:S8"/>
    <mergeCell ref="T7:T8"/>
    <mergeCell ref="U7:U8"/>
    <mergeCell ref="V7:V8"/>
    <mergeCell ref="A17:B17"/>
    <mergeCell ref="N17:O17"/>
    <mergeCell ref="N26:O26"/>
    <mergeCell ref="N35:O35"/>
    <mergeCell ref="A38:B38"/>
    <mergeCell ref="N39:O39"/>
    <mergeCell ref="N62:O62"/>
    <mergeCell ref="A63:B63"/>
    <mergeCell ref="N72:O72"/>
    <mergeCell ref="A73:B73"/>
    <mergeCell ref="N42:O42"/>
    <mergeCell ref="A44:B44"/>
    <mergeCell ref="A49:B49"/>
    <mergeCell ref="A53:B53"/>
    <mergeCell ref="N55:O55"/>
    <mergeCell ref="A57:B5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71"/>
  <sheetViews>
    <sheetView zoomScalePageLayoutView="0" workbookViewId="0" topLeftCell="A1">
      <selection activeCell="D13" sqref="D13"/>
    </sheetView>
  </sheetViews>
  <sheetFormatPr defaultColWidth="8.00390625" defaultRowHeight="13.5"/>
  <cols>
    <col min="1" max="1" width="12.875" style="150" customWidth="1"/>
    <col min="2" max="4" width="10.25390625" style="150" customWidth="1"/>
    <col min="5" max="5" width="12.875" style="150" customWidth="1"/>
    <col min="6" max="6" width="10.25390625" style="150" customWidth="1"/>
    <col min="7" max="8" width="10.125" style="150" customWidth="1"/>
    <col min="9" max="9" width="7.875" style="150" customWidth="1"/>
    <col min="10" max="16384" width="8.00390625" style="150" customWidth="1"/>
  </cols>
  <sheetData>
    <row r="1" ht="17.25">
      <c r="C1" s="151" t="s">
        <v>364</v>
      </c>
    </row>
    <row r="2" ht="13.5" customHeight="1"/>
    <row r="3" spans="1:7" s="153" customFormat="1" ht="12" customHeight="1" thickBot="1">
      <c r="A3" s="152" t="s">
        <v>345</v>
      </c>
      <c r="G3" s="152" t="s">
        <v>365</v>
      </c>
    </row>
    <row r="4" spans="1:8" s="158" customFormat="1" ht="21" customHeight="1" thickTop="1">
      <c r="A4" s="154" t="s">
        <v>210</v>
      </c>
      <c r="B4" s="155" t="s">
        <v>366</v>
      </c>
      <c r="C4" s="154" t="s">
        <v>215</v>
      </c>
      <c r="D4" s="156" t="s">
        <v>367</v>
      </c>
      <c r="E4" s="157" t="s">
        <v>210</v>
      </c>
      <c r="F4" s="156" t="s">
        <v>366</v>
      </c>
      <c r="G4" s="156" t="s">
        <v>215</v>
      </c>
      <c r="H4" s="156" t="s">
        <v>367</v>
      </c>
    </row>
    <row r="5" spans="2:6" ht="6" customHeight="1">
      <c r="B5" s="159"/>
      <c r="E5" s="160"/>
      <c r="F5" s="159"/>
    </row>
    <row r="6" spans="1:8" ht="11.25" customHeight="1">
      <c r="A6" s="161" t="s">
        <v>224</v>
      </c>
      <c r="B6" s="162">
        <v>2115336</v>
      </c>
      <c r="C6" s="163">
        <v>1025329</v>
      </c>
      <c r="D6" s="163">
        <v>1090007</v>
      </c>
      <c r="E6" s="164" t="s">
        <v>368</v>
      </c>
      <c r="F6" s="165">
        <v>128928</v>
      </c>
      <c r="G6" s="166">
        <v>63029</v>
      </c>
      <c r="H6" s="166">
        <v>65899</v>
      </c>
    </row>
    <row r="7" spans="1:8" ht="11.25" customHeight="1">
      <c r="A7" s="167"/>
      <c r="C7" s="166"/>
      <c r="D7" s="166"/>
      <c r="E7" s="164">
        <v>45</v>
      </c>
      <c r="F7" s="165">
        <v>25108</v>
      </c>
      <c r="G7" s="166">
        <v>12371</v>
      </c>
      <c r="H7" s="166">
        <v>12737</v>
      </c>
    </row>
    <row r="8" spans="1:8" ht="11.25" customHeight="1">
      <c r="A8" s="168" t="s">
        <v>369</v>
      </c>
      <c r="B8" s="165">
        <v>101313</v>
      </c>
      <c r="C8" s="166">
        <v>51900</v>
      </c>
      <c r="D8" s="166">
        <v>49413</v>
      </c>
      <c r="E8" s="164">
        <v>46</v>
      </c>
      <c r="F8" s="165">
        <v>24459</v>
      </c>
      <c r="G8" s="166">
        <v>11839</v>
      </c>
      <c r="H8" s="166">
        <v>12620</v>
      </c>
    </row>
    <row r="9" spans="1:8" ht="11.25" customHeight="1">
      <c r="A9" s="168">
        <v>0</v>
      </c>
      <c r="B9" s="165">
        <v>19568</v>
      </c>
      <c r="C9" s="169">
        <v>10010</v>
      </c>
      <c r="D9" s="166">
        <v>9558</v>
      </c>
      <c r="E9" s="164">
        <v>47</v>
      </c>
      <c r="F9" s="165">
        <v>25795</v>
      </c>
      <c r="G9" s="166">
        <v>12670</v>
      </c>
      <c r="H9" s="166">
        <v>13125</v>
      </c>
    </row>
    <row r="10" spans="1:8" ht="11.25" customHeight="1">
      <c r="A10" s="168">
        <v>1</v>
      </c>
      <c r="B10" s="165">
        <v>20429</v>
      </c>
      <c r="C10" s="169">
        <v>10454</v>
      </c>
      <c r="D10" s="166">
        <v>9975</v>
      </c>
      <c r="E10" s="164">
        <v>48</v>
      </c>
      <c r="F10" s="165">
        <v>26631</v>
      </c>
      <c r="G10" s="166">
        <v>13018</v>
      </c>
      <c r="H10" s="166">
        <v>13613</v>
      </c>
    </row>
    <row r="11" spans="1:8" ht="11.25" customHeight="1">
      <c r="A11" s="168">
        <v>2</v>
      </c>
      <c r="B11" s="165">
        <v>20185</v>
      </c>
      <c r="C11" s="169">
        <v>10338</v>
      </c>
      <c r="D11" s="166">
        <v>9847</v>
      </c>
      <c r="E11" s="164">
        <v>49</v>
      </c>
      <c r="F11" s="165">
        <v>26935</v>
      </c>
      <c r="G11" s="166">
        <v>13131</v>
      </c>
      <c r="H11" s="166">
        <v>13804</v>
      </c>
    </row>
    <row r="12" spans="1:8" ht="11.25" customHeight="1">
      <c r="A12" s="168">
        <v>3</v>
      </c>
      <c r="B12" s="165">
        <v>20614</v>
      </c>
      <c r="C12" s="169">
        <v>10668</v>
      </c>
      <c r="D12" s="166">
        <v>9946</v>
      </c>
      <c r="E12" s="164"/>
      <c r="F12" s="165"/>
      <c r="G12" s="166"/>
      <c r="H12" s="166"/>
    </row>
    <row r="13" spans="1:8" ht="11.25" customHeight="1">
      <c r="A13" s="167">
        <v>4</v>
      </c>
      <c r="B13" s="169">
        <v>20517</v>
      </c>
      <c r="C13" s="169">
        <v>10430</v>
      </c>
      <c r="D13" s="166">
        <v>10087</v>
      </c>
      <c r="E13" s="164" t="s">
        <v>370</v>
      </c>
      <c r="F13" s="165">
        <v>166783</v>
      </c>
      <c r="G13" s="166">
        <v>82317</v>
      </c>
      <c r="H13" s="166">
        <v>84466</v>
      </c>
    </row>
    <row r="14" spans="1:8" ht="11.25" customHeight="1">
      <c r="A14" s="167"/>
      <c r="C14" s="169"/>
      <c r="D14" s="166"/>
      <c r="E14" s="164">
        <v>50</v>
      </c>
      <c r="F14" s="165">
        <v>28870</v>
      </c>
      <c r="G14" s="166">
        <v>14202</v>
      </c>
      <c r="H14" s="166">
        <v>14668</v>
      </c>
    </row>
    <row r="15" spans="1:8" ht="11.25" customHeight="1">
      <c r="A15" s="168" t="s">
        <v>371</v>
      </c>
      <c r="B15" s="165">
        <v>104392</v>
      </c>
      <c r="C15" s="166">
        <v>53347</v>
      </c>
      <c r="D15" s="166">
        <v>51045</v>
      </c>
      <c r="E15" s="164">
        <v>51</v>
      </c>
      <c r="F15" s="165">
        <v>30576</v>
      </c>
      <c r="G15" s="166">
        <v>15099</v>
      </c>
      <c r="H15" s="166">
        <v>15477</v>
      </c>
    </row>
    <row r="16" spans="1:8" ht="11.25" customHeight="1">
      <c r="A16" s="168">
        <v>5</v>
      </c>
      <c r="B16" s="165">
        <v>20811</v>
      </c>
      <c r="C16" s="166">
        <v>10632</v>
      </c>
      <c r="D16" s="166">
        <v>10179</v>
      </c>
      <c r="E16" s="164">
        <v>52</v>
      </c>
      <c r="F16" s="165">
        <v>32124</v>
      </c>
      <c r="G16" s="166">
        <v>15798</v>
      </c>
      <c r="H16" s="166">
        <v>16326</v>
      </c>
    </row>
    <row r="17" spans="1:8" ht="11.25" customHeight="1">
      <c r="A17" s="168">
        <v>6</v>
      </c>
      <c r="B17" s="165">
        <v>20506</v>
      </c>
      <c r="C17" s="166">
        <v>10570</v>
      </c>
      <c r="D17" s="166">
        <v>9936</v>
      </c>
      <c r="E17" s="164">
        <v>53</v>
      </c>
      <c r="F17" s="165">
        <v>35425</v>
      </c>
      <c r="G17" s="166">
        <v>17365</v>
      </c>
      <c r="H17" s="166">
        <v>18060</v>
      </c>
    </row>
    <row r="18" spans="1:8" ht="11.25" customHeight="1">
      <c r="A18" s="168">
        <v>7</v>
      </c>
      <c r="B18" s="165">
        <v>20960</v>
      </c>
      <c r="C18" s="166">
        <v>10658</v>
      </c>
      <c r="D18" s="166">
        <v>10302</v>
      </c>
      <c r="E18" s="164">
        <v>54</v>
      </c>
      <c r="F18" s="165">
        <v>39788</v>
      </c>
      <c r="G18" s="166">
        <v>19853</v>
      </c>
      <c r="H18" s="166">
        <v>19935</v>
      </c>
    </row>
    <row r="19" spans="1:8" ht="11.25" customHeight="1">
      <c r="A19" s="168">
        <v>8</v>
      </c>
      <c r="B19" s="165">
        <v>21318</v>
      </c>
      <c r="C19" s="166">
        <v>10895</v>
      </c>
      <c r="D19" s="166">
        <v>10423</v>
      </c>
      <c r="E19" s="164"/>
      <c r="F19" s="165"/>
      <c r="G19" s="166"/>
      <c r="H19" s="166"/>
    </row>
    <row r="20" spans="1:8" ht="11.25" customHeight="1">
      <c r="A20" s="168">
        <v>9</v>
      </c>
      <c r="B20" s="165">
        <v>20797</v>
      </c>
      <c r="C20" s="166">
        <v>10592</v>
      </c>
      <c r="D20" s="166">
        <v>10205</v>
      </c>
      <c r="E20" s="164" t="s">
        <v>372</v>
      </c>
      <c r="F20" s="165">
        <v>155164</v>
      </c>
      <c r="G20" s="166">
        <v>77224</v>
      </c>
      <c r="H20" s="166">
        <v>77940</v>
      </c>
    </row>
    <row r="21" spans="1:8" ht="11.25" customHeight="1">
      <c r="A21" s="167"/>
      <c r="C21" s="166"/>
      <c r="D21" s="166"/>
      <c r="E21" s="164">
        <v>55</v>
      </c>
      <c r="F21" s="165">
        <v>40653</v>
      </c>
      <c r="G21" s="166">
        <v>20284</v>
      </c>
      <c r="H21" s="166">
        <v>20369</v>
      </c>
    </row>
    <row r="22" spans="1:8" ht="11.25" customHeight="1">
      <c r="A22" s="168" t="s">
        <v>373</v>
      </c>
      <c r="B22" s="165">
        <v>107742</v>
      </c>
      <c r="C22" s="166">
        <v>55232</v>
      </c>
      <c r="D22" s="166">
        <v>52510</v>
      </c>
      <c r="E22" s="164">
        <v>56</v>
      </c>
      <c r="F22" s="165">
        <v>36089</v>
      </c>
      <c r="G22" s="166">
        <v>18103</v>
      </c>
      <c r="H22" s="166">
        <v>17986</v>
      </c>
    </row>
    <row r="23" spans="1:8" ht="11.25" customHeight="1">
      <c r="A23" s="168">
        <v>10</v>
      </c>
      <c r="B23" s="165">
        <v>21064</v>
      </c>
      <c r="C23" s="166">
        <v>10728</v>
      </c>
      <c r="D23" s="166">
        <v>10336</v>
      </c>
      <c r="E23" s="164">
        <v>57</v>
      </c>
      <c r="F23" s="165">
        <v>22465</v>
      </c>
      <c r="G23" s="166">
        <v>11348</v>
      </c>
      <c r="H23" s="166">
        <v>11117</v>
      </c>
    </row>
    <row r="24" spans="1:8" ht="11.25" customHeight="1">
      <c r="A24" s="168">
        <v>11</v>
      </c>
      <c r="B24" s="165">
        <v>21194</v>
      </c>
      <c r="C24" s="166">
        <v>10831</v>
      </c>
      <c r="D24" s="166">
        <v>10363</v>
      </c>
      <c r="E24" s="164">
        <v>58</v>
      </c>
      <c r="F24" s="165">
        <v>25515</v>
      </c>
      <c r="G24" s="166">
        <v>12573</v>
      </c>
      <c r="H24" s="166">
        <v>12942</v>
      </c>
    </row>
    <row r="25" spans="1:8" ht="11.25" customHeight="1">
      <c r="A25" s="168">
        <v>12</v>
      </c>
      <c r="B25" s="165">
        <v>21158</v>
      </c>
      <c r="C25" s="166">
        <v>10891</v>
      </c>
      <c r="D25" s="166">
        <v>10267</v>
      </c>
      <c r="E25" s="164">
        <v>59</v>
      </c>
      <c r="F25" s="165">
        <v>30442</v>
      </c>
      <c r="G25" s="166">
        <v>14916</v>
      </c>
      <c r="H25" s="166">
        <v>15526</v>
      </c>
    </row>
    <row r="26" spans="1:8" ht="11.25" customHeight="1">
      <c r="A26" s="168">
        <v>13</v>
      </c>
      <c r="B26" s="165">
        <v>21880</v>
      </c>
      <c r="C26" s="166">
        <v>11227</v>
      </c>
      <c r="D26" s="166">
        <v>10653</v>
      </c>
      <c r="E26" s="164"/>
      <c r="F26" s="165"/>
      <c r="G26" s="166"/>
      <c r="H26" s="166"/>
    </row>
    <row r="27" spans="1:8" ht="11.25" customHeight="1">
      <c r="A27" s="168">
        <v>14</v>
      </c>
      <c r="B27" s="165">
        <v>22446</v>
      </c>
      <c r="C27" s="166">
        <v>11555</v>
      </c>
      <c r="D27" s="166">
        <v>10891</v>
      </c>
      <c r="E27" s="164" t="s">
        <v>374</v>
      </c>
      <c r="F27" s="165">
        <v>139982</v>
      </c>
      <c r="G27" s="166">
        <v>68220</v>
      </c>
      <c r="H27" s="166">
        <v>71762</v>
      </c>
    </row>
    <row r="28" spans="1:8" ht="11.25" customHeight="1">
      <c r="A28" s="167"/>
      <c r="C28" s="166"/>
      <c r="D28" s="166"/>
      <c r="E28" s="164">
        <v>60</v>
      </c>
      <c r="F28" s="165">
        <v>29400</v>
      </c>
      <c r="G28" s="166">
        <v>14372</v>
      </c>
      <c r="H28" s="166">
        <v>15028</v>
      </c>
    </row>
    <row r="29" spans="1:8" ht="11.25" customHeight="1">
      <c r="A29" s="168" t="s">
        <v>375</v>
      </c>
      <c r="B29" s="165">
        <v>122680</v>
      </c>
      <c r="C29" s="166">
        <v>62682</v>
      </c>
      <c r="D29" s="166">
        <v>59998</v>
      </c>
      <c r="E29" s="164">
        <v>61</v>
      </c>
      <c r="F29" s="165">
        <v>30074</v>
      </c>
      <c r="G29" s="166">
        <v>14623</v>
      </c>
      <c r="H29" s="166">
        <v>15451</v>
      </c>
    </row>
    <row r="30" spans="1:8" ht="11.25" customHeight="1">
      <c r="A30" s="168">
        <v>15</v>
      </c>
      <c r="B30" s="165">
        <v>23480</v>
      </c>
      <c r="C30" s="166">
        <v>11972</v>
      </c>
      <c r="D30" s="166">
        <v>11508</v>
      </c>
      <c r="E30" s="164">
        <v>62</v>
      </c>
      <c r="F30" s="165">
        <v>29029</v>
      </c>
      <c r="G30" s="166">
        <v>14286</v>
      </c>
      <c r="H30" s="166">
        <v>14743</v>
      </c>
    </row>
    <row r="31" spans="1:8" ht="11.25" customHeight="1">
      <c r="A31" s="168">
        <v>16</v>
      </c>
      <c r="B31" s="165">
        <v>23763</v>
      </c>
      <c r="C31" s="166">
        <v>12172</v>
      </c>
      <c r="D31" s="166">
        <v>11591</v>
      </c>
      <c r="E31" s="164">
        <v>63</v>
      </c>
      <c r="F31" s="165">
        <v>28044</v>
      </c>
      <c r="G31" s="166">
        <v>13537</v>
      </c>
      <c r="H31" s="166">
        <v>14507</v>
      </c>
    </row>
    <row r="32" spans="1:8" ht="11.25" customHeight="1">
      <c r="A32" s="168">
        <v>17</v>
      </c>
      <c r="B32" s="165">
        <v>24029</v>
      </c>
      <c r="C32" s="166">
        <v>12371</v>
      </c>
      <c r="D32" s="166">
        <v>11658</v>
      </c>
      <c r="E32" s="164">
        <v>64</v>
      </c>
      <c r="F32" s="165">
        <v>23435</v>
      </c>
      <c r="G32" s="166">
        <v>11402</v>
      </c>
      <c r="H32" s="166">
        <v>12033</v>
      </c>
    </row>
    <row r="33" spans="1:8" ht="11.25" customHeight="1">
      <c r="A33" s="168">
        <v>18</v>
      </c>
      <c r="B33" s="165">
        <v>25416</v>
      </c>
      <c r="C33" s="166">
        <v>12942</v>
      </c>
      <c r="D33" s="166">
        <v>12474</v>
      </c>
      <c r="E33" s="164"/>
      <c r="F33" s="165"/>
      <c r="G33" s="166"/>
      <c r="H33" s="166"/>
    </row>
    <row r="34" spans="1:8" ht="11.25" customHeight="1">
      <c r="A34" s="167">
        <v>19</v>
      </c>
      <c r="B34" s="169">
        <v>25992</v>
      </c>
      <c r="C34" s="166">
        <v>13225</v>
      </c>
      <c r="D34" s="166">
        <v>12767</v>
      </c>
      <c r="E34" s="164" t="s">
        <v>376</v>
      </c>
      <c r="F34" s="165">
        <v>124897</v>
      </c>
      <c r="G34" s="166">
        <v>59134</v>
      </c>
      <c r="H34" s="166">
        <v>65763</v>
      </c>
    </row>
    <row r="35" spans="1:8" ht="11.25" customHeight="1">
      <c r="A35" s="167"/>
      <c r="C35" s="166"/>
      <c r="D35" s="166"/>
      <c r="E35" s="164">
        <v>65</v>
      </c>
      <c r="F35" s="165">
        <v>24955</v>
      </c>
      <c r="G35" s="166">
        <v>11950</v>
      </c>
      <c r="H35" s="166">
        <v>13005</v>
      </c>
    </row>
    <row r="36" spans="1:8" ht="11.25" customHeight="1">
      <c r="A36" s="168" t="s">
        <v>377</v>
      </c>
      <c r="B36" s="165">
        <v>120128</v>
      </c>
      <c r="C36" s="166">
        <v>58852</v>
      </c>
      <c r="D36" s="166">
        <v>61276</v>
      </c>
      <c r="E36" s="164">
        <v>66</v>
      </c>
      <c r="F36" s="165">
        <v>25934</v>
      </c>
      <c r="G36" s="166">
        <v>12425</v>
      </c>
      <c r="H36" s="166">
        <v>13509</v>
      </c>
    </row>
    <row r="37" spans="1:8" ht="11.25" customHeight="1">
      <c r="A37" s="168">
        <v>20</v>
      </c>
      <c r="B37" s="165">
        <v>25515</v>
      </c>
      <c r="C37" s="166">
        <v>12787</v>
      </c>
      <c r="D37" s="166">
        <v>12728</v>
      </c>
      <c r="E37" s="164">
        <v>67</v>
      </c>
      <c r="F37" s="165">
        <v>25564</v>
      </c>
      <c r="G37" s="166">
        <v>12078</v>
      </c>
      <c r="H37" s="166">
        <v>13486</v>
      </c>
    </row>
    <row r="38" spans="1:8" ht="11.25" customHeight="1">
      <c r="A38" s="168">
        <v>21</v>
      </c>
      <c r="B38" s="165">
        <v>24014</v>
      </c>
      <c r="C38" s="166">
        <v>11782</v>
      </c>
      <c r="D38" s="166">
        <v>12232</v>
      </c>
      <c r="E38" s="164">
        <v>68</v>
      </c>
      <c r="F38" s="165">
        <v>24629</v>
      </c>
      <c r="G38" s="166">
        <v>11574</v>
      </c>
      <c r="H38" s="166">
        <v>13055</v>
      </c>
    </row>
    <row r="39" spans="1:8" ht="11.25" customHeight="1">
      <c r="A39" s="168">
        <v>22</v>
      </c>
      <c r="B39" s="165">
        <v>22605</v>
      </c>
      <c r="C39" s="166">
        <v>10996</v>
      </c>
      <c r="D39" s="166">
        <v>11609</v>
      </c>
      <c r="E39" s="164">
        <v>69</v>
      </c>
      <c r="F39" s="165">
        <v>23815</v>
      </c>
      <c r="G39" s="166">
        <v>11107</v>
      </c>
      <c r="H39" s="166">
        <v>12708</v>
      </c>
    </row>
    <row r="40" spans="1:8" ht="11.25" customHeight="1">
      <c r="A40" s="168">
        <v>23</v>
      </c>
      <c r="B40" s="165">
        <v>23703</v>
      </c>
      <c r="C40" s="166">
        <v>11513</v>
      </c>
      <c r="D40" s="166">
        <v>12190</v>
      </c>
      <c r="E40" s="164"/>
      <c r="F40" s="165"/>
      <c r="G40" s="166"/>
      <c r="H40" s="166"/>
    </row>
    <row r="41" spans="1:8" ht="11.25" customHeight="1">
      <c r="A41" s="167">
        <v>24</v>
      </c>
      <c r="B41" s="169">
        <v>24291</v>
      </c>
      <c r="C41" s="166">
        <v>11774</v>
      </c>
      <c r="D41" s="166">
        <v>12517</v>
      </c>
      <c r="E41" s="164" t="s">
        <v>378</v>
      </c>
      <c r="F41" s="165">
        <v>109828</v>
      </c>
      <c r="G41" s="166">
        <v>51021</v>
      </c>
      <c r="H41" s="166">
        <v>58807</v>
      </c>
    </row>
    <row r="42" spans="1:8" ht="11.25" customHeight="1">
      <c r="A42" s="167"/>
      <c r="C42" s="166"/>
      <c r="D42" s="166"/>
      <c r="E42" s="164">
        <v>70</v>
      </c>
      <c r="F42" s="165">
        <v>23254</v>
      </c>
      <c r="G42" s="166">
        <v>10942</v>
      </c>
      <c r="H42" s="166">
        <v>12312</v>
      </c>
    </row>
    <row r="43" spans="1:8" ht="11.25" customHeight="1">
      <c r="A43" s="167" t="s">
        <v>379</v>
      </c>
      <c r="B43" s="169">
        <v>140654</v>
      </c>
      <c r="C43" s="166">
        <v>69754</v>
      </c>
      <c r="D43" s="166">
        <v>70900</v>
      </c>
      <c r="E43" s="164">
        <v>71</v>
      </c>
      <c r="F43" s="165">
        <v>22870</v>
      </c>
      <c r="G43" s="166">
        <v>10674</v>
      </c>
      <c r="H43" s="166">
        <v>12196</v>
      </c>
    </row>
    <row r="44" spans="1:8" ht="11.25" customHeight="1">
      <c r="A44" s="168">
        <v>25</v>
      </c>
      <c r="B44" s="165">
        <v>25542</v>
      </c>
      <c r="C44" s="166">
        <v>12402</v>
      </c>
      <c r="D44" s="166">
        <v>13140</v>
      </c>
      <c r="E44" s="164">
        <v>72</v>
      </c>
      <c r="F44" s="165">
        <v>21882</v>
      </c>
      <c r="G44" s="166">
        <v>10226</v>
      </c>
      <c r="H44" s="166">
        <v>11656</v>
      </c>
    </row>
    <row r="45" spans="1:8" ht="11.25" customHeight="1">
      <c r="A45" s="168">
        <v>26</v>
      </c>
      <c r="B45" s="165">
        <v>26403</v>
      </c>
      <c r="C45" s="166">
        <v>13087</v>
      </c>
      <c r="D45" s="166">
        <v>13316</v>
      </c>
      <c r="E45" s="164">
        <v>73</v>
      </c>
      <c r="F45" s="165">
        <v>21487</v>
      </c>
      <c r="G45" s="166">
        <v>9844</v>
      </c>
      <c r="H45" s="166">
        <v>11643</v>
      </c>
    </row>
    <row r="46" spans="1:8" ht="11.25" customHeight="1">
      <c r="A46" s="168">
        <v>27</v>
      </c>
      <c r="B46" s="165">
        <v>28117</v>
      </c>
      <c r="C46" s="166">
        <v>13960</v>
      </c>
      <c r="D46" s="166">
        <v>14157</v>
      </c>
      <c r="E46" s="164">
        <v>74</v>
      </c>
      <c r="F46" s="165">
        <v>20335</v>
      </c>
      <c r="G46" s="166">
        <v>9335</v>
      </c>
      <c r="H46" s="166">
        <v>11000</v>
      </c>
    </row>
    <row r="47" spans="1:8" ht="11.25" customHeight="1">
      <c r="A47" s="168">
        <v>28</v>
      </c>
      <c r="B47" s="165">
        <v>29612</v>
      </c>
      <c r="C47" s="166">
        <v>14962</v>
      </c>
      <c r="D47" s="166">
        <v>14650</v>
      </c>
      <c r="E47" s="164"/>
      <c r="F47" s="165"/>
      <c r="G47" s="166"/>
      <c r="H47" s="166"/>
    </row>
    <row r="48" spans="1:8" ht="11.25" customHeight="1">
      <c r="A48" s="167">
        <v>29</v>
      </c>
      <c r="B48" s="169">
        <v>30980</v>
      </c>
      <c r="C48" s="166">
        <v>15343</v>
      </c>
      <c r="D48" s="166">
        <v>15637</v>
      </c>
      <c r="E48" s="164" t="s">
        <v>380</v>
      </c>
      <c r="F48" s="165">
        <v>86614</v>
      </c>
      <c r="G48" s="166">
        <v>37550</v>
      </c>
      <c r="H48" s="166">
        <v>49064</v>
      </c>
    </row>
    <row r="49" spans="1:8" ht="11.25" customHeight="1">
      <c r="A49" s="167"/>
      <c r="C49" s="166"/>
      <c r="D49" s="166"/>
      <c r="E49" s="164">
        <v>75</v>
      </c>
      <c r="F49" s="165">
        <v>19204</v>
      </c>
      <c r="G49" s="166">
        <v>8745</v>
      </c>
      <c r="H49" s="166">
        <v>10459</v>
      </c>
    </row>
    <row r="50" spans="1:8" ht="11.25" customHeight="1">
      <c r="A50" s="167" t="s">
        <v>381</v>
      </c>
      <c r="B50" s="169">
        <v>150374</v>
      </c>
      <c r="C50" s="166">
        <v>75075</v>
      </c>
      <c r="D50" s="166">
        <v>75299</v>
      </c>
      <c r="E50" s="164">
        <v>76</v>
      </c>
      <c r="F50" s="165">
        <v>18660</v>
      </c>
      <c r="G50" s="166">
        <v>8268</v>
      </c>
      <c r="H50" s="166">
        <v>10392</v>
      </c>
    </row>
    <row r="51" spans="1:8" ht="11.25" customHeight="1">
      <c r="A51" s="168">
        <v>30</v>
      </c>
      <c r="B51" s="165">
        <v>31441</v>
      </c>
      <c r="C51" s="166">
        <v>15697</v>
      </c>
      <c r="D51" s="166">
        <v>15744</v>
      </c>
      <c r="E51" s="164">
        <v>77</v>
      </c>
      <c r="F51" s="165">
        <v>18025</v>
      </c>
      <c r="G51" s="166">
        <v>7847</v>
      </c>
      <c r="H51" s="166">
        <v>10178</v>
      </c>
    </row>
    <row r="52" spans="1:8" ht="11.25" customHeight="1">
      <c r="A52" s="168">
        <v>31</v>
      </c>
      <c r="B52" s="165">
        <v>30920</v>
      </c>
      <c r="C52" s="166">
        <v>15664</v>
      </c>
      <c r="D52" s="166">
        <v>15256</v>
      </c>
      <c r="E52" s="164">
        <v>78</v>
      </c>
      <c r="F52" s="165">
        <v>16316</v>
      </c>
      <c r="G52" s="166">
        <v>6824</v>
      </c>
      <c r="H52" s="166">
        <v>9492</v>
      </c>
    </row>
    <row r="53" spans="1:8" ht="11.25" customHeight="1">
      <c r="A53" s="168">
        <v>32</v>
      </c>
      <c r="B53" s="165">
        <v>30326</v>
      </c>
      <c r="C53" s="166">
        <v>15032</v>
      </c>
      <c r="D53" s="166">
        <v>15294</v>
      </c>
      <c r="E53" s="164">
        <v>79</v>
      </c>
      <c r="F53" s="165">
        <v>14409</v>
      </c>
      <c r="G53" s="166">
        <v>5866</v>
      </c>
      <c r="H53" s="166">
        <v>8543</v>
      </c>
    </row>
    <row r="54" spans="1:8" ht="11.25" customHeight="1">
      <c r="A54" s="168">
        <v>33</v>
      </c>
      <c r="B54" s="165">
        <v>29399</v>
      </c>
      <c r="C54" s="166">
        <v>14788</v>
      </c>
      <c r="D54" s="166">
        <v>14611</v>
      </c>
      <c r="E54" s="164"/>
      <c r="F54" s="165"/>
      <c r="G54" s="166"/>
      <c r="H54" s="166"/>
    </row>
    <row r="55" spans="1:8" ht="11.25" customHeight="1">
      <c r="A55" s="168">
        <v>34</v>
      </c>
      <c r="B55" s="165">
        <v>28288</v>
      </c>
      <c r="C55" s="166">
        <v>13894</v>
      </c>
      <c r="D55" s="166">
        <v>14394</v>
      </c>
      <c r="E55" s="164" t="s">
        <v>382</v>
      </c>
      <c r="F55" s="165">
        <v>52634</v>
      </c>
      <c r="G55" s="166">
        <v>18593</v>
      </c>
      <c r="H55" s="166">
        <v>34041</v>
      </c>
    </row>
    <row r="56" spans="1:8" ht="11.25" customHeight="1">
      <c r="A56" s="167"/>
      <c r="C56" s="166"/>
      <c r="D56" s="166"/>
      <c r="E56" s="164">
        <v>80</v>
      </c>
      <c r="F56" s="165">
        <v>13109</v>
      </c>
      <c r="G56" s="166">
        <v>4793</v>
      </c>
      <c r="H56" s="166">
        <v>8316</v>
      </c>
    </row>
    <row r="57" spans="1:8" ht="11.25" customHeight="1">
      <c r="A57" s="168" t="s">
        <v>383</v>
      </c>
      <c r="B57" s="165">
        <v>131391</v>
      </c>
      <c r="C57" s="166">
        <v>65154</v>
      </c>
      <c r="D57" s="166">
        <v>66237</v>
      </c>
      <c r="E57" s="164">
        <v>81</v>
      </c>
      <c r="F57" s="165">
        <v>11414</v>
      </c>
      <c r="G57" s="166">
        <v>4070</v>
      </c>
      <c r="H57" s="166">
        <v>7344</v>
      </c>
    </row>
    <row r="58" spans="1:8" ht="11.25" customHeight="1">
      <c r="A58" s="168">
        <v>35</v>
      </c>
      <c r="B58" s="165">
        <v>28182</v>
      </c>
      <c r="C58" s="166">
        <v>14091</v>
      </c>
      <c r="D58" s="166">
        <v>14091</v>
      </c>
      <c r="E58" s="164">
        <v>82</v>
      </c>
      <c r="F58" s="165">
        <v>10291</v>
      </c>
      <c r="G58" s="166">
        <v>3525</v>
      </c>
      <c r="H58" s="166">
        <v>6766</v>
      </c>
    </row>
    <row r="59" spans="1:8" ht="11.25" customHeight="1">
      <c r="A59" s="168">
        <v>36</v>
      </c>
      <c r="B59" s="165">
        <v>27998</v>
      </c>
      <c r="C59" s="166">
        <v>13809</v>
      </c>
      <c r="D59" s="166">
        <v>14189</v>
      </c>
      <c r="E59" s="164">
        <v>83</v>
      </c>
      <c r="F59" s="165">
        <v>10379</v>
      </c>
      <c r="G59" s="166">
        <v>3606</v>
      </c>
      <c r="H59" s="166">
        <v>6773</v>
      </c>
    </row>
    <row r="60" spans="1:8" ht="11.25" customHeight="1">
      <c r="A60" s="168">
        <v>37</v>
      </c>
      <c r="B60" s="165">
        <v>21038</v>
      </c>
      <c r="C60" s="166">
        <v>10486</v>
      </c>
      <c r="D60" s="166">
        <v>10552</v>
      </c>
      <c r="E60" s="164">
        <v>84</v>
      </c>
      <c r="F60" s="165">
        <v>7441</v>
      </c>
      <c r="G60" s="166">
        <v>2599</v>
      </c>
      <c r="H60" s="166">
        <v>4842</v>
      </c>
    </row>
    <row r="61" spans="1:8" ht="11.25" customHeight="1">
      <c r="A61" s="168">
        <v>38</v>
      </c>
      <c r="B61" s="165">
        <v>28248</v>
      </c>
      <c r="C61" s="166">
        <v>14010</v>
      </c>
      <c r="D61" s="166">
        <v>14238</v>
      </c>
      <c r="E61" s="164"/>
      <c r="F61" s="165"/>
      <c r="G61" s="166"/>
      <c r="H61" s="166"/>
    </row>
    <row r="62" spans="1:8" ht="11.25" customHeight="1">
      <c r="A62" s="167">
        <v>39</v>
      </c>
      <c r="B62" s="169">
        <v>25925</v>
      </c>
      <c r="C62" s="166">
        <v>12758</v>
      </c>
      <c r="D62" s="166">
        <v>13167</v>
      </c>
      <c r="E62" s="164" t="s">
        <v>384</v>
      </c>
      <c r="F62" s="165">
        <v>44787</v>
      </c>
      <c r="G62" s="166">
        <v>13328</v>
      </c>
      <c r="H62" s="166">
        <v>31459</v>
      </c>
    </row>
    <row r="63" spans="1:8" ht="11.25" customHeight="1">
      <c r="A63" s="167"/>
      <c r="C63" s="166"/>
      <c r="D63" s="166"/>
      <c r="E63" s="164"/>
      <c r="F63" s="165"/>
      <c r="G63" s="166"/>
      <c r="H63" s="166"/>
    </row>
    <row r="64" spans="1:8" ht="11.25" customHeight="1">
      <c r="A64" s="168" t="s">
        <v>385</v>
      </c>
      <c r="B64" s="165">
        <v>126346</v>
      </c>
      <c r="C64" s="166">
        <v>62422</v>
      </c>
      <c r="D64" s="166">
        <v>63924</v>
      </c>
      <c r="E64" s="164" t="s">
        <v>386</v>
      </c>
      <c r="F64" s="165">
        <v>699</v>
      </c>
      <c r="G64" s="166">
        <v>495</v>
      </c>
      <c r="H64" s="166">
        <v>204</v>
      </c>
    </row>
    <row r="65" spans="1:8" ht="11.25" customHeight="1">
      <c r="A65" s="168">
        <v>40</v>
      </c>
      <c r="B65" s="165">
        <v>25728</v>
      </c>
      <c r="C65" s="166">
        <v>12736</v>
      </c>
      <c r="D65" s="166">
        <v>12992</v>
      </c>
      <c r="E65" s="170"/>
      <c r="F65" s="171"/>
      <c r="G65" s="152"/>
      <c r="H65" s="152"/>
    </row>
    <row r="66" spans="1:8" ht="11.25" customHeight="1">
      <c r="A66" s="168">
        <v>41</v>
      </c>
      <c r="B66" s="165">
        <v>24926</v>
      </c>
      <c r="C66" s="166">
        <v>12368</v>
      </c>
      <c r="D66" s="166">
        <v>12558</v>
      </c>
      <c r="E66" s="170"/>
      <c r="F66" s="171"/>
      <c r="G66" s="152"/>
      <c r="H66" s="152"/>
    </row>
    <row r="67" spans="1:8" ht="11.25" customHeight="1">
      <c r="A67" s="168">
        <v>42</v>
      </c>
      <c r="B67" s="165">
        <v>24809</v>
      </c>
      <c r="C67" s="166">
        <v>12161</v>
      </c>
      <c r="D67" s="166">
        <v>12648</v>
      </c>
      <c r="E67" s="170"/>
      <c r="F67" s="171"/>
      <c r="G67" s="152"/>
      <c r="H67" s="152"/>
    </row>
    <row r="68" spans="1:8" ht="11.25" customHeight="1">
      <c r="A68" s="168">
        <v>43</v>
      </c>
      <c r="B68" s="165">
        <v>25277</v>
      </c>
      <c r="C68" s="166">
        <v>12511</v>
      </c>
      <c r="D68" s="166">
        <v>12766</v>
      </c>
      <c r="E68" s="170"/>
      <c r="F68" s="171"/>
      <c r="G68" s="152"/>
      <c r="H68" s="152"/>
    </row>
    <row r="69" spans="1:8" ht="11.25" customHeight="1">
      <c r="A69" s="168">
        <v>44</v>
      </c>
      <c r="B69" s="165">
        <v>25606</v>
      </c>
      <c r="C69" s="166">
        <v>12646</v>
      </c>
      <c r="D69" s="166">
        <v>12960</v>
      </c>
      <c r="E69" s="170"/>
      <c r="F69" s="171"/>
      <c r="G69" s="152"/>
      <c r="H69" s="152"/>
    </row>
    <row r="70" spans="1:8" ht="3" customHeight="1" thickBot="1">
      <c r="A70" s="172"/>
      <c r="B70" s="173"/>
      <c r="C70" s="172"/>
      <c r="D70" s="172"/>
      <c r="E70" s="174"/>
      <c r="F70" s="173"/>
      <c r="G70" s="172"/>
      <c r="H70" s="172"/>
    </row>
    <row r="71" spans="1:8" ht="14.25" customHeight="1">
      <c r="A71" s="152" t="s">
        <v>387</v>
      </c>
      <c r="B71" s="175"/>
      <c r="C71" s="175"/>
      <c r="D71" s="175"/>
      <c r="E71" s="175"/>
      <c r="F71" s="175"/>
      <c r="G71" s="175"/>
      <c r="H71" s="17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31"/>
  <sheetViews>
    <sheetView zoomScalePageLayoutView="0" workbookViewId="0" topLeftCell="A4">
      <selection activeCell="F10" sqref="F10"/>
    </sheetView>
  </sheetViews>
  <sheetFormatPr defaultColWidth="8.00390625" defaultRowHeight="13.5"/>
  <cols>
    <col min="1" max="1" width="1.37890625" style="176" customWidth="1"/>
    <col min="2" max="2" width="10.125" style="176" customWidth="1"/>
    <col min="3" max="3" width="1.00390625" style="176" customWidth="1"/>
    <col min="4" max="10" width="10.625" style="176" customWidth="1"/>
    <col min="11" max="16384" width="8.00390625" style="176" customWidth="1"/>
  </cols>
  <sheetData>
    <row r="1" ht="17.25">
      <c r="E1" s="177" t="s">
        <v>388</v>
      </c>
    </row>
    <row r="2" ht="19.5" customHeight="1"/>
    <row r="3" ht="17.25" customHeight="1">
      <c r="A3" s="178" t="s">
        <v>389</v>
      </c>
    </row>
    <row r="4" ht="12">
      <c r="A4" s="178" t="s">
        <v>390</v>
      </c>
    </row>
    <row r="5" spans="1:10" ht="12.75" thickBot="1">
      <c r="A5" s="178" t="s">
        <v>345</v>
      </c>
      <c r="J5" s="179" t="s">
        <v>391</v>
      </c>
    </row>
    <row r="6" spans="1:10" ht="36" customHeight="1" thickTop="1">
      <c r="A6" s="341" t="s">
        <v>392</v>
      </c>
      <c r="B6" s="341"/>
      <c r="C6" s="342"/>
      <c r="D6" s="180" t="s">
        <v>224</v>
      </c>
      <c r="E6" s="181" t="s">
        <v>393</v>
      </c>
      <c r="F6" s="182" t="s">
        <v>394</v>
      </c>
      <c r="G6" s="181" t="s">
        <v>395</v>
      </c>
      <c r="H6" s="182" t="s">
        <v>396</v>
      </c>
      <c r="I6" s="181" t="s">
        <v>397</v>
      </c>
      <c r="J6" s="182" t="s">
        <v>222</v>
      </c>
    </row>
    <row r="7" ht="4.5" customHeight="1">
      <c r="D7" s="183"/>
    </row>
    <row r="8" spans="1:12" ht="29.25" customHeight="1">
      <c r="A8" s="343" t="s">
        <v>398</v>
      </c>
      <c r="B8" s="343"/>
      <c r="D8" s="184">
        <v>29510</v>
      </c>
      <c r="E8" s="185">
        <v>7838</v>
      </c>
      <c r="F8" s="185">
        <v>4947</v>
      </c>
      <c r="G8" s="185">
        <v>775</v>
      </c>
      <c r="H8" s="185">
        <v>11433</v>
      </c>
      <c r="I8" s="185">
        <v>2078</v>
      </c>
      <c r="J8" s="186">
        <v>2439</v>
      </c>
      <c r="K8" s="187"/>
      <c r="L8" s="187"/>
    </row>
    <row r="9" spans="1:12" ht="29.25" customHeight="1">
      <c r="A9" s="343" t="s">
        <v>399</v>
      </c>
      <c r="B9" s="343"/>
      <c r="D9" s="184">
        <v>31180</v>
      </c>
      <c r="E9" s="185">
        <v>7609</v>
      </c>
      <c r="F9" s="185">
        <v>5810</v>
      </c>
      <c r="G9" s="185">
        <v>817</v>
      </c>
      <c r="H9" s="185">
        <v>11744</v>
      </c>
      <c r="I9" s="185">
        <v>2470</v>
      </c>
      <c r="J9" s="186">
        <v>2730</v>
      </c>
      <c r="K9" s="187"/>
      <c r="L9" s="187"/>
    </row>
    <row r="10" spans="1:12" ht="29.25" customHeight="1">
      <c r="A10" s="343" t="s">
        <v>400</v>
      </c>
      <c r="B10" s="343"/>
      <c r="D10" s="184">
        <v>36595</v>
      </c>
      <c r="E10" s="185">
        <v>7488</v>
      </c>
      <c r="F10" s="185">
        <v>6915</v>
      </c>
      <c r="G10" s="185">
        <v>818</v>
      </c>
      <c r="H10" s="185">
        <v>14809</v>
      </c>
      <c r="I10" s="185">
        <v>3541</v>
      </c>
      <c r="J10" s="186">
        <v>3024</v>
      </c>
      <c r="K10" s="187"/>
      <c r="L10" s="187"/>
    </row>
    <row r="11" spans="1:12" ht="29.25" customHeight="1">
      <c r="A11" s="343" t="s">
        <v>401</v>
      </c>
      <c r="B11" s="343"/>
      <c r="D11" s="184">
        <v>38970</v>
      </c>
      <c r="E11" s="185">
        <v>7238</v>
      </c>
      <c r="F11" s="185">
        <v>8627</v>
      </c>
      <c r="G11" s="185">
        <v>866</v>
      </c>
      <c r="H11" s="185">
        <v>14925</v>
      </c>
      <c r="I11" s="185">
        <v>3999</v>
      </c>
      <c r="J11" s="186">
        <v>3315</v>
      </c>
      <c r="K11" s="187"/>
      <c r="L11" s="187"/>
    </row>
    <row r="12" spans="1:12" s="188" customFormat="1" ht="29.25" customHeight="1">
      <c r="A12" s="344" t="s">
        <v>402</v>
      </c>
      <c r="B12" s="344"/>
      <c r="D12" s="189">
        <v>41545</v>
      </c>
      <c r="E12" s="190">
        <v>7053</v>
      </c>
      <c r="F12" s="190">
        <v>10156</v>
      </c>
      <c r="G12" s="190">
        <v>898</v>
      </c>
      <c r="H12" s="190">
        <v>15138</v>
      </c>
      <c r="I12" s="190">
        <v>4718</v>
      </c>
      <c r="J12" s="191">
        <v>3582</v>
      </c>
      <c r="K12" s="187"/>
      <c r="L12" s="187"/>
    </row>
    <row r="13" spans="1:12" ht="29.25" customHeight="1">
      <c r="A13" s="178"/>
      <c r="B13" s="178"/>
      <c r="D13" s="184"/>
      <c r="E13" s="185"/>
      <c r="F13" s="186"/>
      <c r="G13" s="185"/>
      <c r="H13" s="186"/>
      <c r="I13" s="185"/>
      <c r="J13" s="185"/>
      <c r="K13" s="187"/>
      <c r="L13" s="187"/>
    </row>
    <row r="14" spans="1:12" s="188" customFormat="1" ht="29.25" customHeight="1">
      <c r="A14" s="192"/>
      <c r="B14" s="193" t="s">
        <v>228</v>
      </c>
      <c r="D14" s="189">
        <f aca="true" t="shared" si="0" ref="D14:J14">SUM(D16:D29)</f>
        <v>31416</v>
      </c>
      <c r="E14" s="191">
        <f t="shared" si="0"/>
        <v>5440</v>
      </c>
      <c r="F14" s="191">
        <f t="shared" si="0"/>
        <v>6167</v>
      </c>
      <c r="G14" s="191">
        <f t="shared" si="0"/>
        <v>719</v>
      </c>
      <c r="H14" s="191">
        <f t="shared" si="0"/>
        <v>12848</v>
      </c>
      <c r="I14" s="191">
        <f t="shared" si="0"/>
        <v>3699</v>
      </c>
      <c r="J14" s="191">
        <f t="shared" si="0"/>
        <v>2543</v>
      </c>
      <c r="K14" s="187"/>
      <c r="L14" s="187"/>
    </row>
    <row r="15" spans="1:12" s="188" customFormat="1" ht="29.25" customHeight="1">
      <c r="A15" s="192"/>
      <c r="B15" s="193"/>
      <c r="D15" s="189" t="s">
        <v>403</v>
      </c>
      <c r="E15" s="190"/>
      <c r="F15" s="190"/>
      <c r="G15" s="191"/>
      <c r="H15" s="191"/>
      <c r="I15" s="191"/>
      <c r="J15" s="190"/>
      <c r="K15" s="187"/>
      <c r="L15" s="187"/>
    </row>
    <row r="16" spans="1:12" ht="29.25" customHeight="1">
      <c r="A16" s="178"/>
      <c r="B16" s="194" t="s">
        <v>235</v>
      </c>
      <c r="D16" s="184">
        <v>8201</v>
      </c>
      <c r="E16" s="185">
        <v>1939</v>
      </c>
      <c r="F16" s="185">
        <v>3218</v>
      </c>
      <c r="G16" s="185">
        <v>63</v>
      </c>
      <c r="H16" s="185">
        <v>302</v>
      </c>
      <c r="I16" s="185">
        <v>1580</v>
      </c>
      <c r="J16" s="185">
        <f aca="true" t="shared" si="1" ref="J16:J29">(D16)-SUM(E16:I16)</f>
        <v>1099</v>
      </c>
      <c r="K16" s="187"/>
      <c r="L16" s="187"/>
    </row>
    <row r="17" spans="1:12" ht="29.25" customHeight="1">
      <c r="A17" s="178"/>
      <c r="B17" s="194" t="s">
        <v>237</v>
      </c>
      <c r="D17" s="184">
        <v>5332</v>
      </c>
      <c r="E17" s="185">
        <v>537</v>
      </c>
      <c r="F17" s="185">
        <v>897</v>
      </c>
      <c r="G17" s="185">
        <v>140</v>
      </c>
      <c r="H17" s="185">
        <v>3214</v>
      </c>
      <c r="I17" s="185">
        <v>283</v>
      </c>
      <c r="J17" s="185">
        <f t="shared" si="1"/>
        <v>261</v>
      </c>
      <c r="K17" s="187"/>
      <c r="L17" s="187"/>
    </row>
    <row r="18" spans="1:12" ht="29.25" customHeight="1">
      <c r="A18" s="178"/>
      <c r="B18" s="194" t="s">
        <v>239</v>
      </c>
      <c r="D18" s="184">
        <v>562</v>
      </c>
      <c r="E18" s="185">
        <v>256</v>
      </c>
      <c r="F18" s="185">
        <v>89</v>
      </c>
      <c r="G18" s="185">
        <v>2</v>
      </c>
      <c r="H18" s="185">
        <v>37</v>
      </c>
      <c r="I18" s="185">
        <v>77</v>
      </c>
      <c r="J18" s="185">
        <f t="shared" si="1"/>
        <v>101</v>
      </c>
      <c r="K18" s="187"/>
      <c r="L18" s="187"/>
    </row>
    <row r="19" spans="1:12" ht="29.25" customHeight="1">
      <c r="A19" s="178"/>
      <c r="B19" s="194" t="s">
        <v>241</v>
      </c>
      <c r="D19" s="184">
        <v>1116</v>
      </c>
      <c r="E19" s="185">
        <v>741</v>
      </c>
      <c r="F19" s="185">
        <v>127</v>
      </c>
      <c r="G19" s="185">
        <v>2</v>
      </c>
      <c r="H19" s="185">
        <v>75</v>
      </c>
      <c r="I19" s="185">
        <v>82</v>
      </c>
      <c r="J19" s="185">
        <f t="shared" si="1"/>
        <v>89</v>
      </c>
      <c r="K19" s="187"/>
      <c r="L19" s="187"/>
    </row>
    <row r="20" spans="1:12" ht="29.25" customHeight="1">
      <c r="A20" s="178"/>
      <c r="B20" s="194" t="s">
        <v>243</v>
      </c>
      <c r="D20" s="184">
        <v>1422</v>
      </c>
      <c r="E20" s="185">
        <v>103</v>
      </c>
      <c r="F20" s="185">
        <v>365</v>
      </c>
      <c r="G20" s="185">
        <v>5</v>
      </c>
      <c r="H20" s="185">
        <v>767</v>
      </c>
      <c r="I20" s="185">
        <v>90</v>
      </c>
      <c r="J20" s="185">
        <f t="shared" si="1"/>
        <v>92</v>
      </c>
      <c r="K20" s="187"/>
      <c r="L20" s="187"/>
    </row>
    <row r="21" spans="1:12" ht="29.25" customHeight="1">
      <c r="A21" s="178"/>
      <c r="B21" s="194" t="s">
        <v>245</v>
      </c>
      <c r="D21" s="184">
        <v>683</v>
      </c>
      <c r="E21" s="185">
        <v>62</v>
      </c>
      <c r="F21" s="185">
        <v>180</v>
      </c>
      <c r="G21" s="185">
        <v>21</v>
      </c>
      <c r="H21" s="185">
        <v>259</v>
      </c>
      <c r="I21" s="185">
        <v>41</v>
      </c>
      <c r="J21" s="185">
        <f t="shared" si="1"/>
        <v>120</v>
      </c>
      <c r="K21" s="187"/>
      <c r="L21" s="187"/>
    </row>
    <row r="22" spans="1:12" ht="29.25" customHeight="1">
      <c r="A22" s="178"/>
      <c r="B22" s="194" t="s">
        <v>246</v>
      </c>
      <c r="D22" s="184">
        <v>180</v>
      </c>
      <c r="E22" s="185">
        <v>9</v>
      </c>
      <c r="F22" s="185">
        <v>81</v>
      </c>
      <c r="G22" s="195">
        <v>0</v>
      </c>
      <c r="H22" s="185">
        <v>47</v>
      </c>
      <c r="I22" s="185">
        <v>14</v>
      </c>
      <c r="J22" s="185">
        <f t="shared" si="1"/>
        <v>29</v>
      </c>
      <c r="K22" s="187"/>
      <c r="L22" s="187"/>
    </row>
    <row r="23" spans="1:12" ht="29.25" customHeight="1">
      <c r="A23" s="178"/>
      <c r="B23" s="194" t="s">
        <v>248</v>
      </c>
      <c r="D23" s="184">
        <v>758</v>
      </c>
      <c r="E23" s="185">
        <v>125</v>
      </c>
      <c r="F23" s="185">
        <v>126</v>
      </c>
      <c r="G23" s="185">
        <v>43</v>
      </c>
      <c r="H23" s="185">
        <v>265</v>
      </c>
      <c r="I23" s="185">
        <v>121</v>
      </c>
      <c r="J23" s="185">
        <f t="shared" si="1"/>
        <v>78</v>
      </c>
      <c r="K23" s="187"/>
      <c r="L23" s="187"/>
    </row>
    <row r="24" spans="1:12" ht="29.25" customHeight="1">
      <c r="A24" s="178"/>
      <c r="B24" s="194" t="s">
        <v>250</v>
      </c>
      <c r="D24" s="184">
        <v>781</v>
      </c>
      <c r="E24" s="185">
        <v>142</v>
      </c>
      <c r="F24" s="185">
        <v>393</v>
      </c>
      <c r="G24" s="185">
        <v>36</v>
      </c>
      <c r="H24" s="185">
        <v>53</v>
      </c>
      <c r="I24" s="185">
        <v>78</v>
      </c>
      <c r="J24" s="185">
        <f t="shared" si="1"/>
        <v>79</v>
      </c>
      <c r="K24" s="187"/>
      <c r="L24" s="187"/>
    </row>
    <row r="25" spans="1:12" ht="29.25" customHeight="1">
      <c r="A25" s="178"/>
      <c r="B25" s="194" t="s">
        <v>252</v>
      </c>
      <c r="D25" s="184">
        <v>395</v>
      </c>
      <c r="E25" s="185">
        <v>96</v>
      </c>
      <c r="F25" s="185">
        <v>44</v>
      </c>
      <c r="G25" s="185">
        <v>28</v>
      </c>
      <c r="H25" s="185">
        <v>162</v>
      </c>
      <c r="I25" s="185">
        <v>42</v>
      </c>
      <c r="J25" s="185">
        <f t="shared" si="1"/>
        <v>23</v>
      </c>
      <c r="K25" s="187"/>
      <c r="L25" s="187"/>
    </row>
    <row r="26" spans="1:12" ht="29.25" customHeight="1">
      <c r="A26" s="178"/>
      <c r="B26" s="194" t="s">
        <v>254</v>
      </c>
      <c r="D26" s="184">
        <v>3558</v>
      </c>
      <c r="E26" s="185">
        <v>154</v>
      </c>
      <c r="F26" s="185">
        <v>218</v>
      </c>
      <c r="G26" s="185">
        <v>97</v>
      </c>
      <c r="H26" s="185">
        <v>2544</v>
      </c>
      <c r="I26" s="185">
        <v>463</v>
      </c>
      <c r="J26" s="185">
        <f t="shared" si="1"/>
        <v>82</v>
      </c>
      <c r="K26" s="187"/>
      <c r="L26" s="187"/>
    </row>
    <row r="27" spans="1:12" ht="29.25" customHeight="1">
      <c r="A27" s="178"/>
      <c r="B27" s="194" t="s">
        <v>256</v>
      </c>
      <c r="D27" s="184">
        <v>1500</v>
      </c>
      <c r="E27" s="185">
        <v>431</v>
      </c>
      <c r="F27" s="185">
        <v>90</v>
      </c>
      <c r="G27" s="185">
        <v>140</v>
      </c>
      <c r="H27" s="185">
        <v>415</v>
      </c>
      <c r="I27" s="185">
        <v>264</v>
      </c>
      <c r="J27" s="185">
        <f t="shared" si="1"/>
        <v>160</v>
      </c>
      <c r="K27" s="187"/>
      <c r="L27" s="187"/>
    </row>
    <row r="28" spans="1:12" ht="29.25" customHeight="1">
      <c r="A28" s="178"/>
      <c r="B28" s="194" t="s">
        <v>258</v>
      </c>
      <c r="D28" s="184">
        <v>2722</v>
      </c>
      <c r="E28" s="185">
        <v>523</v>
      </c>
      <c r="F28" s="185">
        <v>260</v>
      </c>
      <c r="G28" s="185">
        <v>117</v>
      </c>
      <c r="H28" s="185">
        <v>1478</v>
      </c>
      <c r="I28" s="185">
        <v>133</v>
      </c>
      <c r="J28" s="185">
        <f t="shared" si="1"/>
        <v>211</v>
      </c>
      <c r="K28" s="187"/>
      <c r="L28" s="187"/>
    </row>
    <row r="29" spans="1:12" ht="29.25" customHeight="1">
      <c r="A29" s="178"/>
      <c r="B29" s="194" t="s">
        <v>260</v>
      </c>
      <c r="D29" s="184">
        <v>4206</v>
      </c>
      <c r="E29" s="185">
        <v>322</v>
      </c>
      <c r="F29" s="185">
        <v>79</v>
      </c>
      <c r="G29" s="185">
        <v>25</v>
      </c>
      <c r="H29" s="185">
        <v>3230</v>
      </c>
      <c r="I29" s="185">
        <v>431</v>
      </c>
      <c r="J29" s="185">
        <f t="shared" si="1"/>
        <v>119</v>
      </c>
      <c r="K29" s="187"/>
      <c r="L29" s="187"/>
    </row>
    <row r="30" spans="1:10" ht="6" customHeight="1" thickBot="1">
      <c r="A30" s="196"/>
      <c r="B30" s="196"/>
      <c r="C30" s="196"/>
      <c r="D30" s="197"/>
      <c r="E30" s="196"/>
      <c r="F30" s="196"/>
      <c r="G30" s="196"/>
      <c r="H30" s="196"/>
      <c r="I30" s="196"/>
      <c r="J30" s="196"/>
    </row>
    <row r="31" ht="14.25" customHeight="1">
      <c r="A31" s="178" t="s">
        <v>404</v>
      </c>
    </row>
    <row r="32" ht="11.25" customHeight="1"/>
  </sheetData>
  <sheetProtection/>
  <mergeCells count="6">
    <mergeCell ref="A6:C6"/>
    <mergeCell ref="A8:B8"/>
    <mergeCell ref="A9:B9"/>
    <mergeCell ref="A10:B10"/>
    <mergeCell ref="A11:B11"/>
    <mergeCell ref="A12:B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Z67"/>
  <sheetViews>
    <sheetView zoomScalePageLayoutView="0" workbookViewId="0" topLeftCell="A1">
      <selection activeCell="F14" sqref="F14"/>
    </sheetView>
  </sheetViews>
  <sheetFormatPr defaultColWidth="8.00390625" defaultRowHeight="13.5"/>
  <cols>
    <col min="1" max="1" width="2.375" style="198" customWidth="1"/>
    <col min="2" max="2" width="6.125" style="198" customWidth="1"/>
    <col min="3" max="3" width="3.00390625" style="198" customWidth="1"/>
    <col min="4" max="12" width="8.375" style="198" customWidth="1"/>
    <col min="13" max="13" width="2.375" style="198" customWidth="1"/>
    <col min="14" max="14" width="6.125" style="198" customWidth="1"/>
    <col min="15" max="15" width="3.00390625" style="198" customWidth="1"/>
    <col min="16" max="24" width="8.375" style="198" customWidth="1"/>
    <col min="25" max="25" width="2.375" style="198" customWidth="1"/>
    <col min="26" max="26" width="6.125" style="198" customWidth="1"/>
    <col min="27" max="27" width="3.00390625" style="198" customWidth="1"/>
    <col min="28" max="36" width="8.375" style="198" customWidth="1"/>
    <col min="37" max="37" width="2.375" style="198" customWidth="1"/>
    <col min="38" max="38" width="6.125" style="198" customWidth="1"/>
    <col min="39" max="39" width="3.00390625" style="198" customWidth="1"/>
    <col min="40" max="48" width="8.375" style="198" customWidth="1"/>
    <col min="49" max="49" width="2.375" style="198" customWidth="1"/>
    <col min="50" max="50" width="6.125" style="198" customWidth="1"/>
    <col min="51" max="51" width="3.00390625" style="198" customWidth="1"/>
    <col min="52" max="60" width="8.375" style="198" customWidth="1"/>
    <col min="61" max="61" width="2.375" style="198" customWidth="1"/>
    <col min="62" max="62" width="6.125" style="198" customWidth="1"/>
    <col min="63" max="63" width="3.00390625" style="198" customWidth="1"/>
    <col min="64" max="72" width="8.375" style="198" customWidth="1"/>
    <col min="73" max="73" width="2.375" style="198" customWidth="1"/>
    <col min="74" max="74" width="6.125" style="198" customWidth="1"/>
    <col min="75" max="75" width="3.00390625" style="198" customWidth="1"/>
    <col min="76" max="84" width="8.375" style="198" customWidth="1"/>
    <col min="85" max="85" width="2.375" style="198" customWidth="1"/>
    <col min="86" max="86" width="6.125" style="198" customWidth="1"/>
    <col min="87" max="87" width="3.00390625" style="198" customWidth="1"/>
    <col min="88" max="96" width="8.375" style="198" customWidth="1"/>
    <col min="97" max="97" width="2.375" style="198" customWidth="1"/>
    <col min="98" max="98" width="6.125" style="198" customWidth="1"/>
    <col min="99" max="99" width="3.00390625" style="198" customWidth="1"/>
    <col min="100" max="108" width="8.375" style="198" customWidth="1"/>
    <col min="109" max="109" width="2.375" style="198" customWidth="1"/>
    <col min="110" max="110" width="6.125" style="198" customWidth="1"/>
    <col min="111" max="111" width="3.00390625" style="198" customWidth="1"/>
    <col min="112" max="120" width="8.375" style="198" customWidth="1"/>
    <col min="121" max="121" width="2.375" style="198" customWidth="1"/>
    <col min="122" max="122" width="6.125" style="198" customWidth="1"/>
    <col min="123" max="123" width="3.00390625" style="198" customWidth="1"/>
    <col min="124" max="132" width="8.375" style="198" customWidth="1"/>
    <col min="133" max="133" width="2.375" style="198" customWidth="1"/>
    <col min="134" max="134" width="6.125" style="198" customWidth="1"/>
    <col min="135" max="135" width="3.00390625" style="198" customWidth="1"/>
    <col min="136" max="144" width="8.375" style="198" customWidth="1"/>
    <col min="145" max="145" width="2.375" style="198" customWidth="1"/>
    <col min="146" max="146" width="6.125" style="198" customWidth="1"/>
    <col min="147" max="147" width="3.00390625" style="198" customWidth="1"/>
    <col min="148" max="156" width="8.375" style="198" customWidth="1"/>
    <col min="157" max="157" width="2.375" style="198" customWidth="1"/>
    <col min="158" max="158" width="6.125" style="198" customWidth="1"/>
    <col min="159" max="159" width="3.00390625" style="198" customWidth="1"/>
    <col min="160" max="168" width="8.375" style="198" customWidth="1"/>
    <col min="169" max="169" width="2.375" style="198" customWidth="1"/>
    <col min="170" max="170" width="6.125" style="198" customWidth="1"/>
    <col min="171" max="171" width="3.00390625" style="198" customWidth="1"/>
    <col min="172" max="180" width="8.375" style="198" customWidth="1"/>
    <col min="181" max="181" width="2.375" style="198" customWidth="1"/>
    <col min="182" max="182" width="6.125" style="198" customWidth="1"/>
    <col min="183" max="183" width="3.00390625" style="198" customWidth="1"/>
    <col min="184" max="192" width="8.375" style="198" customWidth="1"/>
    <col min="193" max="193" width="2.375" style="198" customWidth="1"/>
    <col min="194" max="194" width="6.125" style="198" customWidth="1"/>
    <col min="195" max="195" width="3.00390625" style="198" customWidth="1"/>
    <col min="196" max="204" width="8.375" style="198" customWidth="1"/>
    <col min="205" max="205" width="2.375" style="198" customWidth="1"/>
    <col min="206" max="206" width="6.125" style="198" customWidth="1"/>
    <col min="207" max="207" width="3.00390625" style="198" customWidth="1"/>
    <col min="208" max="216" width="8.375" style="198" customWidth="1"/>
    <col min="217" max="217" width="2.375" style="198" customWidth="1"/>
    <col min="218" max="218" width="6.125" style="198" customWidth="1"/>
    <col min="219" max="219" width="3.00390625" style="198" customWidth="1"/>
    <col min="220" max="228" width="8.375" style="198" customWidth="1"/>
    <col min="229" max="229" width="2.375" style="198" customWidth="1"/>
    <col min="230" max="230" width="6.125" style="198" customWidth="1"/>
    <col min="231" max="231" width="3.00390625" style="198" customWidth="1"/>
    <col min="232" max="234" width="8.375" style="198" customWidth="1"/>
    <col min="235" max="16384" width="8.00390625" style="198" customWidth="1"/>
  </cols>
  <sheetData>
    <row r="1" spans="5:232" ht="17.25">
      <c r="E1" s="199" t="s">
        <v>405</v>
      </c>
      <c r="P1" s="199" t="s">
        <v>406</v>
      </c>
      <c r="AB1" s="199" t="s">
        <v>406</v>
      </c>
      <c r="AN1" s="199" t="s">
        <v>406</v>
      </c>
      <c r="AZ1" s="199" t="s">
        <v>406</v>
      </c>
      <c r="BL1" s="199" t="s">
        <v>406</v>
      </c>
      <c r="BX1" s="199" t="s">
        <v>406</v>
      </c>
      <c r="CJ1" s="199" t="s">
        <v>406</v>
      </c>
      <c r="CV1" s="199" t="s">
        <v>406</v>
      </c>
      <c r="DH1" s="199" t="s">
        <v>406</v>
      </c>
      <c r="DT1" s="199" t="s">
        <v>406</v>
      </c>
      <c r="EF1" s="199" t="s">
        <v>406</v>
      </c>
      <c r="ER1" s="199" t="s">
        <v>406</v>
      </c>
      <c r="FD1" s="199" t="s">
        <v>406</v>
      </c>
      <c r="FP1" s="199" t="s">
        <v>406</v>
      </c>
      <c r="GB1" s="199" t="s">
        <v>406</v>
      </c>
      <c r="GN1" s="199" t="s">
        <v>406</v>
      </c>
      <c r="GZ1" s="199" t="s">
        <v>406</v>
      </c>
      <c r="HL1" s="199" t="s">
        <v>406</v>
      </c>
      <c r="HX1" s="199" t="s">
        <v>406</v>
      </c>
    </row>
    <row r="2" spans="6:234" ht="17.25">
      <c r="F2" s="200"/>
      <c r="R2" s="200"/>
      <c r="AD2" s="200"/>
      <c r="AP2" s="200"/>
      <c r="BB2" s="200"/>
      <c r="BN2" s="200"/>
      <c r="BZ2" s="200"/>
      <c r="CL2" s="200"/>
      <c r="CX2" s="200"/>
      <c r="DJ2" s="200"/>
      <c r="DV2" s="200"/>
      <c r="EH2" s="200"/>
      <c r="ET2" s="200"/>
      <c r="FF2" s="200"/>
      <c r="FR2" s="200"/>
      <c r="GD2" s="200"/>
      <c r="GP2" s="200"/>
      <c r="HB2" s="200"/>
      <c r="HN2" s="200"/>
      <c r="HZ2" s="200"/>
    </row>
    <row r="3" ht="15.75" customHeight="1"/>
    <row r="4" spans="1:10" s="201" customFormat="1" ht="11.25" thickBot="1">
      <c r="A4" s="201" t="s">
        <v>345</v>
      </c>
      <c r="J4" s="201" t="s">
        <v>407</v>
      </c>
    </row>
    <row r="5" spans="1:234" ht="13.5" customHeight="1" thickTop="1">
      <c r="A5" s="358" t="s">
        <v>392</v>
      </c>
      <c r="B5" s="359"/>
      <c r="C5" s="360"/>
      <c r="D5" s="363" t="s">
        <v>224</v>
      </c>
      <c r="E5" s="364"/>
      <c r="F5" s="364"/>
      <c r="G5" s="363" t="s">
        <v>228</v>
      </c>
      <c r="H5" s="364"/>
      <c r="I5" s="364"/>
      <c r="J5" s="363" t="s">
        <v>231</v>
      </c>
      <c r="K5" s="364"/>
      <c r="L5" s="364"/>
      <c r="M5" s="358" t="s">
        <v>392</v>
      </c>
      <c r="N5" s="359"/>
      <c r="O5" s="360"/>
      <c r="P5" s="353" t="s">
        <v>241</v>
      </c>
      <c r="Q5" s="354"/>
      <c r="R5" s="354"/>
      <c r="S5" s="353" t="s">
        <v>243</v>
      </c>
      <c r="T5" s="354"/>
      <c r="U5" s="354"/>
      <c r="V5" s="353" t="s">
        <v>245</v>
      </c>
      <c r="W5" s="354"/>
      <c r="X5" s="354"/>
      <c r="Y5" s="358" t="s">
        <v>392</v>
      </c>
      <c r="Z5" s="359"/>
      <c r="AA5" s="360"/>
      <c r="AB5" s="353" t="s">
        <v>252</v>
      </c>
      <c r="AC5" s="354"/>
      <c r="AD5" s="354"/>
      <c r="AE5" s="353" t="s">
        <v>254</v>
      </c>
      <c r="AF5" s="354"/>
      <c r="AG5" s="354"/>
      <c r="AH5" s="353" t="s">
        <v>256</v>
      </c>
      <c r="AI5" s="354"/>
      <c r="AJ5" s="354"/>
      <c r="AK5" s="358" t="s">
        <v>392</v>
      </c>
      <c r="AL5" s="359"/>
      <c r="AM5" s="360"/>
      <c r="AN5" s="353" t="s">
        <v>408</v>
      </c>
      <c r="AO5" s="354"/>
      <c r="AP5" s="354"/>
      <c r="AQ5" s="363" t="s">
        <v>267</v>
      </c>
      <c r="AR5" s="364"/>
      <c r="AS5" s="364"/>
      <c r="AT5" s="353" t="s">
        <v>268</v>
      </c>
      <c r="AU5" s="354"/>
      <c r="AV5" s="354"/>
      <c r="AW5" s="358" t="s">
        <v>392</v>
      </c>
      <c r="AX5" s="359"/>
      <c r="AY5" s="360"/>
      <c r="AZ5" s="363" t="s">
        <v>409</v>
      </c>
      <c r="BA5" s="364"/>
      <c r="BB5" s="364"/>
      <c r="BC5" s="353" t="s">
        <v>278</v>
      </c>
      <c r="BD5" s="354"/>
      <c r="BE5" s="354"/>
      <c r="BF5" s="353" t="s">
        <v>280</v>
      </c>
      <c r="BG5" s="354"/>
      <c r="BH5" s="354"/>
      <c r="BI5" s="358" t="s">
        <v>392</v>
      </c>
      <c r="BJ5" s="359"/>
      <c r="BK5" s="360"/>
      <c r="BL5" s="353" t="s">
        <v>289</v>
      </c>
      <c r="BM5" s="354"/>
      <c r="BN5" s="354"/>
      <c r="BO5" s="363" t="s">
        <v>292</v>
      </c>
      <c r="BP5" s="364"/>
      <c r="BQ5" s="364"/>
      <c r="BR5" s="353" t="s">
        <v>294</v>
      </c>
      <c r="BS5" s="354"/>
      <c r="BT5" s="354"/>
      <c r="BU5" s="358" t="s">
        <v>392</v>
      </c>
      <c r="BV5" s="359"/>
      <c r="BW5" s="360"/>
      <c r="BX5" s="353" t="s">
        <v>302</v>
      </c>
      <c r="BY5" s="354"/>
      <c r="BZ5" s="354"/>
      <c r="CA5" s="353" t="s">
        <v>304</v>
      </c>
      <c r="CB5" s="354"/>
      <c r="CC5" s="354"/>
      <c r="CD5" s="353" t="s">
        <v>306</v>
      </c>
      <c r="CE5" s="354"/>
      <c r="CF5" s="354"/>
      <c r="CG5" s="358" t="s">
        <v>392</v>
      </c>
      <c r="CH5" s="359"/>
      <c r="CI5" s="360"/>
      <c r="CJ5" s="353" t="s">
        <v>314</v>
      </c>
      <c r="CK5" s="354"/>
      <c r="CL5" s="354"/>
      <c r="CM5" s="353" t="s">
        <v>316</v>
      </c>
      <c r="CN5" s="354"/>
      <c r="CO5" s="354"/>
      <c r="CP5" s="353" t="s">
        <v>318</v>
      </c>
      <c r="CQ5" s="354"/>
      <c r="CR5" s="354"/>
      <c r="CS5" s="358" t="s">
        <v>392</v>
      </c>
      <c r="CT5" s="359"/>
      <c r="CU5" s="360"/>
      <c r="CV5" s="363" t="s">
        <v>326</v>
      </c>
      <c r="CW5" s="364"/>
      <c r="CX5" s="364"/>
      <c r="CY5" s="353" t="s">
        <v>328</v>
      </c>
      <c r="CZ5" s="354"/>
      <c r="DA5" s="354"/>
      <c r="DB5" s="353" t="s">
        <v>330</v>
      </c>
      <c r="DC5" s="354"/>
      <c r="DD5" s="354"/>
      <c r="DE5" s="358" t="s">
        <v>392</v>
      </c>
      <c r="DF5" s="359"/>
      <c r="DG5" s="360"/>
      <c r="DH5" s="363" t="s">
        <v>223</v>
      </c>
      <c r="DI5" s="364"/>
      <c r="DJ5" s="364"/>
      <c r="DK5" s="353" t="s">
        <v>225</v>
      </c>
      <c r="DL5" s="354"/>
      <c r="DM5" s="354"/>
      <c r="DN5" s="353" t="s">
        <v>226</v>
      </c>
      <c r="DO5" s="354"/>
      <c r="DP5" s="354"/>
      <c r="DQ5" s="358" t="s">
        <v>392</v>
      </c>
      <c r="DR5" s="359"/>
      <c r="DS5" s="360"/>
      <c r="DT5" s="363" t="s">
        <v>232</v>
      </c>
      <c r="DU5" s="364"/>
      <c r="DV5" s="364"/>
      <c r="DW5" s="353" t="s">
        <v>233</v>
      </c>
      <c r="DX5" s="354"/>
      <c r="DY5" s="354"/>
      <c r="DZ5" s="353" t="s">
        <v>234</v>
      </c>
      <c r="EA5" s="354"/>
      <c r="EB5" s="354"/>
      <c r="EC5" s="358" t="s">
        <v>392</v>
      </c>
      <c r="ED5" s="359"/>
      <c r="EE5" s="360"/>
      <c r="EF5" s="353" t="s">
        <v>242</v>
      </c>
      <c r="EG5" s="354"/>
      <c r="EH5" s="354"/>
      <c r="EI5" s="353" t="s">
        <v>244</v>
      </c>
      <c r="EJ5" s="354"/>
      <c r="EK5" s="354"/>
      <c r="EL5" s="363" t="s">
        <v>247</v>
      </c>
      <c r="EM5" s="364"/>
      <c r="EN5" s="364"/>
      <c r="EO5" s="358" t="s">
        <v>392</v>
      </c>
      <c r="EP5" s="359"/>
      <c r="EQ5" s="360"/>
      <c r="ER5" s="353" t="s">
        <v>410</v>
      </c>
      <c r="ES5" s="354"/>
      <c r="ET5" s="354"/>
      <c r="EU5" s="353" t="s">
        <v>257</v>
      </c>
      <c r="EV5" s="354"/>
      <c r="EW5" s="354"/>
      <c r="EX5" s="353" t="s">
        <v>259</v>
      </c>
      <c r="EY5" s="354"/>
      <c r="EZ5" s="354"/>
      <c r="FA5" s="358" t="s">
        <v>392</v>
      </c>
      <c r="FB5" s="359"/>
      <c r="FC5" s="360"/>
      <c r="FD5" s="353" t="s">
        <v>266</v>
      </c>
      <c r="FE5" s="354"/>
      <c r="FF5" s="354"/>
      <c r="FG5" s="363" t="s">
        <v>269</v>
      </c>
      <c r="FH5" s="364"/>
      <c r="FI5" s="364"/>
      <c r="FJ5" s="353" t="s">
        <v>271</v>
      </c>
      <c r="FK5" s="354"/>
      <c r="FL5" s="354"/>
      <c r="FM5" s="358" t="s">
        <v>392</v>
      </c>
      <c r="FN5" s="359"/>
      <c r="FO5" s="360"/>
      <c r="FP5" s="353" t="s">
        <v>279</v>
      </c>
      <c r="FQ5" s="354"/>
      <c r="FR5" s="354"/>
      <c r="FS5" s="353" t="s">
        <v>281</v>
      </c>
      <c r="FT5" s="354"/>
      <c r="FU5" s="354"/>
      <c r="FV5" s="353" t="s">
        <v>283</v>
      </c>
      <c r="FW5" s="354"/>
      <c r="FX5" s="354"/>
      <c r="FY5" s="358" t="s">
        <v>392</v>
      </c>
      <c r="FZ5" s="359"/>
      <c r="GA5" s="360"/>
      <c r="GB5" s="353" t="s">
        <v>290</v>
      </c>
      <c r="GC5" s="354"/>
      <c r="GD5" s="354"/>
      <c r="GE5" s="353" t="s">
        <v>291</v>
      </c>
      <c r="GF5" s="354"/>
      <c r="GG5" s="354"/>
      <c r="GH5" s="353" t="s">
        <v>293</v>
      </c>
      <c r="GI5" s="354"/>
      <c r="GJ5" s="354"/>
      <c r="GK5" s="358" t="s">
        <v>392</v>
      </c>
      <c r="GL5" s="359"/>
      <c r="GM5" s="360"/>
      <c r="GN5" s="353" t="s">
        <v>301</v>
      </c>
      <c r="GO5" s="354"/>
      <c r="GP5" s="354"/>
      <c r="GQ5" s="353" t="s">
        <v>303</v>
      </c>
      <c r="GR5" s="354"/>
      <c r="GS5" s="354"/>
      <c r="GT5" s="353" t="s">
        <v>305</v>
      </c>
      <c r="GU5" s="354"/>
      <c r="GV5" s="354"/>
      <c r="GW5" s="358" t="s">
        <v>392</v>
      </c>
      <c r="GX5" s="359"/>
      <c r="GY5" s="360"/>
      <c r="GZ5" s="353" t="s">
        <v>313</v>
      </c>
      <c r="HA5" s="354"/>
      <c r="HB5" s="354"/>
      <c r="HC5" s="353" t="s">
        <v>315</v>
      </c>
      <c r="HD5" s="354"/>
      <c r="HE5" s="354"/>
      <c r="HF5" s="353" t="s">
        <v>317</v>
      </c>
      <c r="HG5" s="354"/>
      <c r="HH5" s="354"/>
      <c r="HI5" s="358" t="s">
        <v>392</v>
      </c>
      <c r="HJ5" s="359"/>
      <c r="HK5" s="360"/>
      <c r="HL5" s="363" t="s">
        <v>325</v>
      </c>
      <c r="HM5" s="364"/>
      <c r="HN5" s="364"/>
      <c r="HO5" s="353" t="s">
        <v>327</v>
      </c>
      <c r="HP5" s="354"/>
      <c r="HQ5" s="354"/>
      <c r="HR5" s="353" t="s">
        <v>329</v>
      </c>
      <c r="HS5" s="354"/>
      <c r="HT5" s="354"/>
      <c r="HU5" s="358" t="s">
        <v>392</v>
      </c>
      <c r="HV5" s="359"/>
      <c r="HW5" s="360"/>
      <c r="HX5" s="353" t="s">
        <v>337</v>
      </c>
      <c r="HY5" s="354"/>
      <c r="HZ5" s="354"/>
    </row>
    <row r="6" spans="1:234" ht="13.5" customHeight="1">
      <c r="A6" s="361"/>
      <c r="B6" s="361"/>
      <c r="C6" s="362"/>
      <c r="D6" s="202" t="s">
        <v>366</v>
      </c>
      <c r="E6" s="203" t="s">
        <v>215</v>
      </c>
      <c r="F6" s="203" t="s">
        <v>367</v>
      </c>
      <c r="G6" s="202" t="s">
        <v>366</v>
      </c>
      <c r="H6" s="203" t="s">
        <v>215</v>
      </c>
      <c r="I6" s="203" t="s">
        <v>367</v>
      </c>
      <c r="J6" s="202" t="s">
        <v>366</v>
      </c>
      <c r="K6" s="203" t="s">
        <v>215</v>
      </c>
      <c r="L6" s="203" t="s">
        <v>367</v>
      </c>
      <c r="M6" s="361"/>
      <c r="N6" s="361"/>
      <c r="O6" s="362"/>
      <c r="P6" s="202" t="s">
        <v>366</v>
      </c>
      <c r="Q6" s="203" t="s">
        <v>215</v>
      </c>
      <c r="R6" s="203" t="s">
        <v>367</v>
      </c>
      <c r="S6" s="202" t="s">
        <v>366</v>
      </c>
      <c r="T6" s="203" t="s">
        <v>215</v>
      </c>
      <c r="U6" s="203" t="s">
        <v>367</v>
      </c>
      <c r="V6" s="202" t="s">
        <v>366</v>
      </c>
      <c r="W6" s="203" t="s">
        <v>215</v>
      </c>
      <c r="X6" s="203" t="s">
        <v>367</v>
      </c>
      <c r="Y6" s="361"/>
      <c r="Z6" s="361"/>
      <c r="AA6" s="362"/>
      <c r="AB6" s="202" t="s">
        <v>366</v>
      </c>
      <c r="AC6" s="203" t="s">
        <v>215</v>
      </c>
      <c r="AD6" s="203" t="s">
        <v>367</v>
      </c>
      <c r="AE6" s="202" t="s">
        <v>366</v>
      </c>
      <c r="AF6" s="203" t="s">
        <v>215</v>
      </c>
      <c r="AG6" s="203" t="s">
        <v>367</v>
      </c>
      <c r="AH6" s="202" t="s">
        <v>366</v>
      </c>
      <c r="AI6" s="203" t="s">
        <v>215</v>
      </c>
      <c r="AJ6" s="203" t="s">
        <v>367</v>
      </c>
      <c r="AK6" s="361"/>
      <c r="AL6" s="361"/>
      <c r="AM6" s="362"/>
      <c r="AN6" s="202" t="s">
        <v>366</v>
      </c>
      <c r="AO6" s="203" t="s">
        <v>215</v>
      </c>
      <c r="AP6" s="203" t="s">
        <v>367</v>
      </c>
      <c r="AQ6" s="202" t="s">
        <v>366</v>
      </c>
      <c r="AR6" s="203" t="s">
        <v>215</v>
      </c>
      <c r="AS6" s="203" t="s">
        <v>367</v>
      </c>
      <c r="AT6" s="202" t="s">
        <v>366</v>
      </c>
      <c r="AU6" s="203" t="s">
        <v>215</v>
      </c>
      <c r="AV6" s="203" t="s">
        <v>367</v>
      </c>
      <c r="AW6" s="361"/>
      <c r="AX6" s="361"/>
      <c r="AY6" s="362"/>
      <c r="AZ6" s="202" t="s">
        <v>366</v>
      </c>
      <c r="BA6" s="203" t="s">
        <v>215</v>
      </c>
      <c r="BB6" s="203" t="s">
        <v>367</v>
      </c>
      <c r="BC6" s="202" t="s">
        <v>366</v>
      </c>
      <c r="BD6" s="203" t="s">
        <v>215</v>
      </c>
      <c r="BE6" s="203" t="s">
        <v>367</v>
      </c>
      <c r="BF6" s="202" t="s">
        <v>366</v>
      </c>
      <c r="BG6" s="203" t="s">
        <v>215</v>
      </c>
      <c r="BH6" s="203" t="s">
        <v>367</v>
      </c>
      <c r="BI6" s="361"/>
      <c r="BJ6" s="361"/>
      <c r="BK6" s="362"/>
      <c r="BL6" s="202" t="s">
        <v>366</v>
      </c>
      <c r="BM6" s="203" t="s">
        <v>215</v>
      </c>
      <c r="BN6" s="203" t="s">
        <v>367</v>
      </c>
      <c r="BO6" s="202" t="s">
        <v>366</v>
      </c>
      <c r="BP6" s="203" t="s">
        <v>215</v>
      </c>
      <c r="BQ6" s="203" t="s">
        <v>367</v>
      </c>
      <c r="BR6" s="202" t="s">
        <v>366</v>
      </c>
      <c r="BS6" s="203" t="s">
        <v>215</v>
      </c>
      <c r="BT6" s="203" t="s">
        <v>367</v>
      </c>
      <c r="BU6" s="361"/>
      <c r="BV6" s="361"/>
      <c r="BW6" s="362"/>
      <c r="BX6" s="202" t="s">
        <v>366</v>
      </c>
      <c r="BY6" s="203" t="s">
        <v>215</v>
      </c>
      <c r="BZ6" s="203" t="s">
        <v>367</v>
      </c>
      <c r="CA6" s="202" t="s">
        <v>366</v>
      </c>
      <c r="CB6" s="203" t="s">
        <v>215</v>
      </c>
      <c r="CC6" s="203" t="s">
        <v>367</v>
      </c>
      <c r="CD6" s="202" t="s">
        <v>366</v>
      </c>
      <c r="CE6" s="203" t="s">
        <v>215</v>
      </c>
      <c r="CF6" s="203" t="s">
        <v>367</v>
      </c>
      <c r="CG6" s="361"/>
      <c r="CH6" s="361"/>
      <c r="CI6" s="362"/>
      <c r="CJ6" s="202" t="s">
        <v>366</v>
      </c>
      <c r="CK6" s="203" t="s">
        <v>215</v>
      </c>
      <c r="CL6" s="203" t="s">
        <v>367</v>
      </c>
      <c r="CM6" s="202" t="s">
        <v>366</v>
      </c>
      <c r="CN6" s="203" t="s">
        <v>215</v>
      </c>
      <c r="CO6" s="203" t="s">
        <v>367</v>
      </c>
      <c r="CP6" s="202" t="s">
        <v>366</v>
      </c>
      <c r="CQ6" s="203" t="s">
        <v>215</v>
      </c>
      <c r="CR6" s="203" t="s">
        <v>367</v>
      </c>
      <c r="CS6" s="361"/>
      <c r="CT6" s="361"/>
      <c r="CU6" s="362"/>
      <c r="CV6" s="202" t="s">
        <v>366</v>
      </c>
      <c r="CW6" s="203" t="s">
        <v>215</v>
      </c>
      <c r="CX6" s="203" t="s">
        <v>367</v>
      </c>
      <c r="CY6" s="202" t="s">
        <v>366</v>
      </c>
      <c r="CZ6" s="203" t="s">
        <v>215</v>
      </c>
      <c r="DA6" s="203" t="s">
        <v>367</v>
      </c>
      <c r="DB6" s="202" t="s">
        <v>366</v>
      </c>
      <c r="DC6" s="203" t="s">
        <v>215</v>
      </c>
      <c r="DD6" s="203" t="s">
        <v>367</v>
      </c>
      <c r="DE6" s="361"/>
      <c r="DF6" s="361"/>
      <c r="DG6" s="362"/>
      <c r="DH6" s="202" t="s">
        <v>366</v>
      </c>
      <c r="DI6" s="203" t="s">
        <v>215</v>
      </c>
      <c r="DJ6" s="203" t="s">
        <v>367</v>
      </c>
      <c r="DK6" s="202" t="s">
        <v>366</v>
      </c>
      <c r="DL6" s="203" t="s">
        <v>215</v>
      </c>
      <c r="DM6" s="203" t="s">
        <v>367</v>
      </c>
      <c r="DN6" s="202" t="s">
        <v>366</v>
      </c>
      <c r="DO6" s="203" t="s">
        <v>215</v>
      </c>
      <c r="DP6" s="203" t="s">
        <v>367</v>
      </c>
      <c r="DQ6" s="361"/>
      <c r="DR6" s="361"/>
      <c r="DS6" s="362"/>
      <c r="DT6" s="202" t="s">
        <v>366</v>
      </c>
      <c r="DU6" s="203" t="s">
        <v>215</v>
      </c>
      <c r="DV6" s="203" t="s">
        <v>367</v>
      </c>
      <c r="DW6" s="202" t="s">
        <v>366</v>
      </c>
      <c r="DX6" s="203" t="s">
        <v>215</v>
      </c>
      <c r="DY6" s="203" t="s">
        <v>367</v>
      </c>
      <c r="DZ6" s="202" t="s">
        <v>366</v>
      </c>
      <c r="EA6" s="203" t="s">
        <v>215</v>
      </c>
      <c r="EB6" s="203" t="s">
        <v>367</v>
      </c>
      <c r="EC6" s="361"/>
      <c r="ED6" s="361"/>
      <c r="EE6" s="362"/>
      <c r="EF6" s="202" t="s">
        <v>366</v>
      </c>
      <c r="EG6" s="203" t="s">
        <v>215</v>
      </c>
      <c r="EH6" s="203" t="s">
        <v>367</v>
      </c>
      <c r="EI6" s="202" t="s">
        <v>366</v>
      </c>
      <c r="EJ6" s="203" t="s">
        <v>215</v>
      </c>
      <c r="EK6" s="203" t="s">
        <v>367</v>
      </c>
      <c r="EL6" s="202" t="s">
        <v>366</v>
      </c>
      <c r="EM6" s="203" t="s">
        <v>215</v>
      </c>
      <c r="EN6" s="203" t="s">
        <v>367</v>
      </c>
      <c r="EO6" s="361"/>
      <c r="EP6" s="361"/>
      <c r="EQ6" s="362"/>
      <c r="ER6" s="202" t="s">
        <v>366</v>
      </c>
      <c r="ES6" s="203" t="s">
        <v>215</v>
      </c>
      <c r="ET6" s="203" t="s">
        <v>367</v>
      </c>
      <c r="EU6" s="202" t="s">
        <v>366</v>
      </c>
      <c r="EV6" s="203" t="s">
        <v>215</v>
      </c>
      <c r="EW6" s="203" t="s">
        <v>367</v>
      </c>
      <c r="EX6" s="202" t="s">
        <v>366</v>
      </c>
      <c r="EY6" s="203" t="s">
        <v>215</v>
      </c>
      <c r="EZ6" s="203" t="s">
        <v>367</v>
      </c>
      <c r="FA6" s="361"/>
      <c r="FB6" s="361"/>
      <c r="FC6" s="362"/>
      <c r="FD6" s="202" t="s">
        <v>366</v>
      </c>
      <c r="FE6" s="203" t="s">
        <v>215</v>
      </c>
      <c r="FF6" s="203" t="s">
        <v>367</v>
      </c>
      <c r="FG6" s="202" t="s">
        <v>366</v>
      </c>
      <c r="FH6" s="203" t="s">
        <v>215</v>
      </c>
      <c r="FI6" s="203" t="s">
        <v>367</v>
      </c>
      <c r="FJ6" s="202" t="s">
        <v>366</v>
      </c>
      <c r="FK6" s="203" t="s">
        <v>215</v>
      </c>
      <c r="FL6" s="203" t="s">
        <v>367</v>
      </c>
      <c r="FM6" s="361"/>
      <c r="FN6" s="361"/>
      <c r="FO6" s="362"/>
      <c r="FP6" s="202" t="s">
        <v>366</v>
      </c>
      <c r="FQ6" s="203" t="s">
        <v>215</v>
      </c>
      <c r="FR6" s="203" t="s">
        <v>367</v>
      </c>
      <c r="FS6" s="202" t="s">
        <v>366</v>
      </c>
      <c r="FT6" s="203" t="s">
        <v>215</v>
      </c>
      <c r="FU6" s="203" t="s">
        <v>367</v>
      </c>
      <c r="FV6" s="202" t="s">
        <v>366</v>
      </c>
      <c r="FW6" s="203" t="s">
        <v>215</v>
      </c>
      <c r="FX6" s="203" t="s">
        <v>367</v>
      </c>
      <c r="FY6" s="361"/>
      <c r="FZ6" s="361"/>
      <c r="GA6" s="362"/>
      <c r="GB6" s="202" t="s">
        <v>366</v>
      </c>
      <c r="GC6" s="203" t="s">
        <v>215</v>
      </c>
      <c r="GD6" s="203" t="s">
        <v>367</v>
      </c>
      <c r="GE6" s="202" t="s">
        <v>366</v>
      </c>
      <c r="GF6" s="203" t="s">
        <v>215</v>
      </c>
      <c r="GG6" s="203" t="s">
        <v>367</v>
      </c>
      <c r="GH6" s="202" t="s">
        <v>366</v>
      </c>
      <c r="GI6" s="203" t="s">
        <v>215</v>
      </c>
      <c r="GJ6" s="203" t="s">
        <v>367</v>
      </c>
      <c r="GK6" s="361"/>
      <c r="GL6" s="361"/>
      <c r="GM6" s="362"/>
      <c r="GN6" s="202" t="s">
        <v>366</v>
      </c>
      <c r="GO6" s="203" t="s">
        <v>215</v>
      </c>
      <c r="GP6" s="203" t="s">
        <v>367</v>
      </c>
      <c r="GQ6" s="202" t="s">
        <v>366</v>
      </c>
      <c r="GR6" s="203" t="s">
        <v>215</v>
      </c>
      <c r="GS6" s="203" t="s">
        <v>367</v>
      </c>
      <c r="GT6" s="202" t="s">
        <v>366</v>
      </c>
      <c r="GU6" s="203" t="s">
        <v>215</v>
      </c>
      <c r="GV6" s="203" t="s">
        <v>367</v>
      </c>
      <c r="GW6" s="361"/>
      <c r="GX6" s="361"/>
      <c r="GY6" s="362"/>
      <c r="GZ6" s="202" t="s">
        <v>366</v>
      </c>
      <c r="HA6" s="203" t="s">
        <v>215</v>
      </c>
      <c r="HB6" s="203" t="s">
        <v>367</v>
      </c>
      <c r="HC6" s="202" t="s">
        <v>366</v>
      </c>
      <c r="HD6" s="203" t="s">
        <v>215</v>
      </c>
      <c r="HE6" s="203" t="s">
        <v>367</v>
      </c>
      <c r="HF6" s="202" t="s">
        <v>366</v>
      </c>
      <c r="HG6" s="203" t="s">
        <v>215</v>
      </c>
      <c r="HH6" s="203" t="s">
        <v>367</v>
      </c>
      <c r="HI6" s="361"/>
      <c r="HJ6" s="361"/>
      <c r="HK6" s="362"/>
      <c r="HL6" s="202" t="s">
        <v>366</v>
      </c>
      <c r="HM6" s="203" t="s">
        <v>215</v>
      </c>
      <c r="HN6" s="203" t="s">
        <v>367</v>
      </c>
      <c r="HO6" s="202" t="s">
        <v>366</v>
      </c>
      <c r="HP6" s="203" t="s">
        <v>215</v>
      </c>
      <c r="HQ6" s="203" t="s">
        <v>367</v>
      </c>
      <c r="HR6" s="202" t="s">
        <v>366</v>
      </c>
      <c r="HS6" s="203" t="s">
        <v>215</v>
      </c>
      <c r="HT6" s="203" t="s">
        <v>367</v>
      </c>
      <c r="HU6" s="361"/>
      <c r="HV6" s="361"/>
      <c r="HW6" s="362"/>
      <c r="HX6" s="202" t="s">
        <v>366</v>
      </c>
      <c r="HY6" s="203" t="s">
        <v>215</v>
      </c>
      <c r="HZ6" s="203" t="s">
        <v>367</v>
      </c>
    </row>
    <row r="7" spans="4:232" ht="4.5" customHeight="1">
      <c r="D7" s="204"/>
      <c r="P7" s="204"/>
      <c r="AB7" s="204"/>
      <c r="AN7" s="204"/>
      <c r="AZ7" s="204"/>
      <c r="BL7" s="204"/>
      <c r="BX7" s="204"/>
      <c r="CJ7" s="204"/>
      <c r="CV7" s="204"/>
      <c r="DH7" s="204"/>
      <c r="DT7" s="204"/>
      <c r="EF7" s="204"/>
      <c r="ER7" s="204"/>
      <c r="FD7" s="204"/>
      <c r="FP7" s="204"/>
      <c r="GB7" s="204"/>
      <c r="GN7" s="204"/>
      <c r="GZ7" s="204"/>
      <c r="HL7" s="204"/>
      <c r="HX7" s="204"/>
    </row>
    <row r="8" spans="1:234" s="208" customFormat="1" ht="12" customHeight="1">
      <c r="A8" s="351" t="s">
        <v>224</v>
      </c>
      <c r="B8" s="351"/>
      <c r="C8" s="351"/>
      <c r="D8" s="205">
        <v>2115336</v>
      </c>
      <c r="E8" s="206">
        <v>1025329</v>
      </c>
      <c r="F8" s="206">
        <v>1090007</v>
      </c>
      <c r="G8" s="206">
        <v>1446864</v>
      </c>
      <c r="H8" s="206">
        <v>700053</v>
      </c>
      <c r="I8" s="206">
        <v>746811</v>
      </c>
      <c r="J8" s="206">
        <v>668472</v>
      </c>
      <c r="K8" s="206">
        <v>325276</v>
      </c>
      <c r="L8" s="206">
        <v>343196</v>
      </c>
      <c r="M8" s="351" t="s">
        <v>224</v>
      </c>
      <c r="N8" s="351"/>
      <c r="O8" s="351"/>
      <c r="P8" s="205">
        <v>103978</v>
      </c>
      <c r="Q8" s="206">
        <v>50506</v>
      </c>
      <c r="R8" s="206">
        <v>53472</v>
      </c>
      <c r="S8" s="206">
        <v>75978</v>
      </c>
      <c r="T8" s="206">
        <v>36930</v>
      </c>
      <c r="U8" s="206">
        <v>39048</v>
      </c>
      <c r="V8" s="206">
        <v>55047</v>
      </c>
      <c r="W8" s="206">
        <v>26798</v>
      </c>
      <c r="X8" s="206">
        <v>28249</v>
      </c>
      <c r="Y8" s="351" t="s">
        <v>224</v>
      </c>
      <c r="Z8" s="351"/>
      <c r="AA8" s="351"/>
      <c r="AB8" s="205">
        <v>35649</v>
      </c>
      <c r="AC8" s="206">
        <v>17221</v>
      </c>
      <c r="AD8" s="206">
        <v>18428</v>
      </c>
      <c r="AE8" s="206">
        <v>51715</v>
      </c>
      <c r="AF8" s="206">
        <v>25684</v>
      </c>
      <c r="AG8" s="206">
        <v>26031</v>
      </c>
      <c r="AH8" s="206">
        <v>62650</v>
      </c>
      <c r="AI8" s="206">
        <v>30268</v>
      </c>
      <c r="AJ8" s="206">
        <v>32382</v>
      </c>
      <c r="AK8" s="351" t="s">
        <v>224</v>
      </c>
      <c r="AL8" s="351"/>
      <c r="AM8" s="351"/>
      <c r="AN8" s="205">
        <v>48469</v>
      </c>
      <c r="AO8" s="206">
        <v>24386</v>
      </c>
      <c r="AP8" s="206">
        <v>24083</v>
      </c>
      <c r="AQ8" s="206">
        <v>68279</v>
      </c>
      <c r="AR8" s="206">
        <v>33055</v>
      </c>
      <c r="AS8" s="206">
        <v>35224</v>
      </c>
      <c r="AT8" s="206">
        <v>10204</v>
      </c>
      <c r="AU8" s="206">
        <v>5009</v>
      </c>
      <c r="AV8" s="206">
        <v>5195</v>
      </c>
      <c r="AW8" s="352" t="s">
        <v>224</v>
      </c>
      <c r="AX8" s="352"/>
      <c r="AY8" s="366"/>
      <c r="AZ8" s="207">
        <v>40473</v>
      </c>
      <c r="BA8" s="206">
        <v>19729</v>
      </c>
      <c r="BB8" s="206">
        <v>20744</v>
      </c>
      <c r="BC8" s="206">
        <v>14822</v>
      </c>
      <c r="BD8" s="206">
        <v>7182</v>
      </c>
      <c r="BE8" s="206">
        <v>7640</v>
      </c>
      <c r="BF8" s="206">
        <v>8383</v>
      </c>
      <c r="BG8" s="206">
        <v>4036</v>
      </c>
      <c r="BH8" s="206">
        <v>4347</v>
      </c>
      <c r="BI8" s="351" t="s">
        <v>224</v>
      </c>
      <c r="BJ8" s="351"/>
      <c r="BK8" s="351"/>
      <c r="BL8" s="205">
        <v>6660</v>
      </c>
      <c r="BM8" s="206">
        <v>3199</v>
      </c>
      <c r="BN8" s="206">
        <v>3461</v>
      </c>
      <c r="BO8" s="206">
        <v>37730</v>
      </c>
      <c r="BP8" s="206">
        <v>18397</v>
      </c>
      <c r="BQ8" s="206">
        <v>19333</v>
      </c>
      <c r="BR8" s="206">
        <v>28928</v>
      </c>
      <c r="BS8" s="206">
        <v>14126</v>
      </c>
      <c r="BT8" s="206">
        <v>14802</v>
      </c>
      <c r="BU8" s="351" t="s">
        <v>224</v>
      </c>
      <c r="BV8" s="351"/>
      <c r="BW8" s="351"/>
      <c r="BX8" s="205">
        <v>9315</v>
      </c>
      <c r="BY8" s="206">
        <v>4633</v>
      </c>
      <c r="BZ8" s="206">
        <v>4682</v>
      </c>
      <c r="CA8" s="206">
        <v>15234</v>
      </c>
      <c r="CB8" s="206">
        <v>7693</v>
      </c>
      <c r="CC8" s="206">
        <v>7541</v>
      </c>
      <c r="CD8" s="206">
        <v>4651</v>
      </c>
      <c r="CE8" s="206">
        <v>2249</v>
      </c>
      <c r="CF8" s="206">
        <v>2402</v>
      </c>
      <c r="CG8" s="351" t="s">
        <v>224</v>
      </c>
      <c r="CH8" s="351"/>
      <c r="CI8" s="351"/>
      <c r="CJ8" s="205">
        <v>23522</v>
      </c>
      <c r="CK8" s="206">
        <v>11451</v>
      </c>
      <c r="CL8" s="206">
        <v>12071</v>
      </c>
      <c r="CM8" s="206">
        <v>24161</v>
      </c>
      <c r="CN8" s="206">
        <v>11639</v>
      </c>
      <c r="CO8" s="206">
        <v>12522</v>
      </c>
      <c r="CP8" s="206">
        <v>1570</v>
      </c>
      <c r="CQ8" s="206">
        <v>735</v>
      </c>
      <c r="CR8" s="206">
        <v>835</v>
      </c>
      <c r="CS8" s="351" t="s">
        <v>224</v>
      </c>
      <c r="CT8" s="351"/>
      <c r="CU8" s="351"/>
      <c r="CV8" s="205">
        <v>51940</v>
      </c>
      <c r="CW8" s="206">
        <v>25204</v>
      </c>
      <c r="CX8" s="206">
        <v>26736</v>
      </c>
      <c r="CY8" s="206">
        <v>17667</v>
      </c>
      <c r="CZ8" s="206">
        <v>8552</v>
      </c>
      <c r="DA8" s="206">
        <v>9115</v>
      </c>
      <c r="DB8" s="206">
        <v>8281</v>
      </c>
      <c r="DC8" s="206">
        <v>3961</v>
      </c>
      <c r="DD8" s="206">
        <v>4320</v>
      </c>
      <c r="DE8" s="351" t="s">
        <v>224</v>
      </c>
      <c r="DF8" s="351"/>
      <c r="DG8" s="351"/>
      <c r="DH8" s="205">
        <v>17069</v>
      </c>
      <c r="DI8" s="206">
        <v>8283</v>
      </c>
      <c r="DJ8" s="206">
        <v>8786</v>
      </c>
      <c r="DK8" s="206">
        <v>2250</v>
      </c>
      <c r="DL8" s="206">
        <v>1074</v>
      </c>
      <c r="DM8" s="206">
        <v>1176</v>
      </c>
      <c r="DN8" s="206">
        <v>1808</v>
      </c>
      <c r="DO8" s="206">
        <v>901</v>
      </c>
      <c r="DP8" s="206">
        <v>907</v>
      </c>
      <c r="DQ8" s="351" t="s">
        <v>224</v>
      </c>
      <c r="DR8" s="351"/>
      <c r="DS8" s="351"/>
      <c r="DT8" s="205">
        <v>48716</v>
      </c>
      <c r="DU8" s="206">
        <v>23664</v>
      </c>
      <c r="DV8" s="206">
        <v>25052</v>
      </c>
      <c r="DW8" s="206">
        <v>16068</v>
      </c>
      <c r="DX8" s="206">
        <v>7746</v>
      </c>
      <c r="DY8" s="206">
        <v>8322</v>
      </c>
      <c r="DZ8" s="206">
        <v>7035</v>
      </c>
      <c r="EA8" s="206">
        <v>3382</v>
      </c>
      <c r="EB8" s="206">
        <v>3653</v>
      </c>
      <c r="EC8" s="351" t="s">
        <v>224</v>
      </c>
      <c r="ED8" s="351"/>
      <c r="EE8" s="351"/>
      <c r="EF8" s="205">
        <v>2085</v>
      </c>
      <c r="EG8" s="206">
        <v>1020</v>
      </c>
      <c r="EH8" s="206">
        <v>1065</v>
      </c>
      <c r="EI8" s="206">
        <v>2224</v>
      </c>
      <c r="EJ8" s="206">
        <v>1073</v>
      </c>
      <c r="EK8" s="206">
        <v>1151</v>
      </c>
      <c r="EL8" s="206">
        <v>57528</v>
      </c>
      <c r="EM8" s="206">
        <v>28308</v>
      </c>
      <c r="EN8" s="206">
        <v>29220</v>
      </c>
      <c r="EO8" s="351" t="s">
        <v>224</v>
      </c>
      <c r="EP8" s="351"/>
      <c r="EQ8" s="351"/>
      <c r="ER8" s="205">
        <v>5016</v>
      </c>
      <c r="ES8" s="206">
        <v>2416</v>
      </c>
      <c r="ET8" s="206">
        <v>2600</v>
      </c>
      <c r="EU8" s="206">
        <v>13190</v>
      </c>
      <c r="EV8" s="206">
        <v>6374</v>
      </c>
      <c r="EW8" s="206">
        <v>6816</v>
      </c>
      <c r="EX8" s="206">
        <v>10868</v>
      </c>
      <c r="EY8" s="206">
        <v>5178</v>
      </c>
      <c r="EZ8" s="206">
        <v>5690</v>
      </c>
      <c r="FA8" s="351" t="s">
        <v>224</v>
      </c>
      <c r="FB8" s="351"/>
      <c r="FC8" s="351"/>
      <c r="FD8" s="205">
        <v>1695</v>
      </c>
      <c r="FE8" s="206">
        <v>839</v>
      </c>
      <c r="FF8" s="206">
        <v>856</v>
      </c>
      <c r="FG8" s="206">
        <v>11309</v>
      </c>
      <c r="FH8" s="206">
        <v>5484</v>
      </c>
      <c r="FI8" s="206">
        <v>5825</v>
      </c>
      <c r="FJ8" s="206">
        <v>11309</v>
      </c>
      <c r="FK8" s="206">
        <v>5484</v>
      </c>
      <c r="FL8" s="206">
        <v>5825</v>
      </c>
      <c r="FM8" s="351" t="s">
        <v>224</v>
      </c>
      <c r="FN8" s="351"/>
      <c r="FO8" s="351"/>
      <c r="FP8" s="205">
        <v>3383</v>
      </c>
      <c r="FQ8" s="206">
        <v>1620</v>
      </c>
      <c r="FR8" s="206">
        <v>1763</v>
      </c>
      <c r="FS8" s="206">
        <v>6719</v>
      </c>
      <c r="FT8" s="206">
        <v>3256</v>
      </c>
      <c r="FU8" s="206">
        <v>3463</v>
      </c>
      <c r="FV8" s="206">
        <v>7148</v>
      </c>
      <c r="FW8" s="206">
        <v>3453</v>
      </c>
      <c r="FX8" s="206">
        <v>3695</v>
      </c>
      <c r="FY8" s="351" t="s">
        <v>224</v>
      </c>
      <c r="FZ8" s="351"/>
      <c r="GA8" s="351"/>
      <c r="GB8" s="205">
        <v>6687</v>
      </c>
      <c r="GC8" s="206">
        <v>3204</v>
      </c>
      <c r="GD8" s="206">
        <v>3483</v>
      </c>
      <c r="GE8" s="206">
        <v>976</v>
      </c>
      <c r="GF8" s="206">
        <v>483</v>
      </c>
      <c r="GG8" s="206">
        <v>493</v>
      </c>
      <c r="GH8" s="206">
        <v>2563</v>
      </c>
      <c r="GI8" s="206">
        <v>1235</v>
      </c>
      <c r="GJ8" s="206">
        <v>1328</v>
      </c>
      <c r="GK8" s="351" t="s">
        <v>224</v>
      </c>
      <c r="GL8" s="351"/>
      <c r="GM8" s="351"/>
      <c r="GN8" s="205">
        <v>14564</v>
      </c>
      <c r="GO8" s="206">
        <v>6850</v>
      </c>
      <c r="GP8" s="206">
        <v>7714</v>
      </c>
      <c r="GQ8" s="206">
        <v>7590</v>
      </c>
      <c r="GR8" s="206">
        <v>3690</v>
      </c>
      <c r="GS8" s="206">
        <v>3900</v>
      </c>
      <c r="GT8" s="206">
        <v>1586</v>
      </c>
      <c r="GU8" s="206">
        <v>748</v>
      </c>
      <c r="GV8" s="206">
        <v>838</v>
      </c>
      <c r="GW8" s="351" t="s">
        <v>224</v>
      </c>
      <c r="GX8" s="351"/>
      <c r="GY8" s="351"/>
      <c r="GZ8" s="205">
        <v>1359</v>
      </c>
      <c r="HA8" s="206">
        <v>682</v>
      </c>
      <c r="HB8" s="206">
        <v>677</v>
      </c>
      <c r="HC8" s="206">
        <v>2152</v>
      </c>
      <c r="HD8" s="206">
        <v>1204</v>
      </c>
      <c r="HE8" s="206">
        <v>948</v>
      </c>
      <c r="HF8" s="206">
        <v>2661</v>
      </c>
      <c r="HG8" s="206">
        <v>1273</v>
      </c>
      <c r="HH8" s="206">
        <v>1388</v>
      </c>
      <c r="HI8" s="351" t="s">
        <v>224</v>
      </c>
      <c r="HJ8" s="351"/>
      <c r="HK8" s="351"/>
      <c r="HL8" s="205">
        <v>41503</v>
      </c>
      <c r="HM8" s="206">
        <v>20227</v>
      </c>
      <c r="HN8" s="206">
        <v>21276</v>
      </c>
      <c r="HO8" s="206">
        <v>16142</v>
      </c>
      <c r="HP8" s="206">
        <v>7820</v>
      </c>
      <c r="HQ8" s="206">
        <v>8322</v>
      </c>
      <c r="HR8" s="206">
        <v>8064</v>
      </c>
      <c r="HS8" s="206">
        <v>3893</v>
      </c>
      <c r="HT8" s="206">
        <v>4171</v>
      </c>
      <c r="HU8" s="351" t="s">
        <v>224</v>
      </c>
      <c r="HV8" s="351"/>
      <c r="HW8" s="351"/>
      <c r="HX8" s="205">
        <v>3874</v>
      </c>
      <c r="HY8" s="206">
        <v>1904</v>
      </c>
      <c r="HZ8" s="206">
        <v>1970</v>
      </c>
    </row>
    <row r="9" spans="1:234" ht="12" customHeight="1">
      <c r="A9" s="201"/>
      <c r="B9" s="201"/>
      <c r="C9" s="209"/>
      <c r="M9" s="201"/>
      <c r="N9" s="201"/>
      <c r="O9" s="201"/>
      <c r="P9" s="210"/>
      <c r="Q9" s="211"/>
      <c r="R9" s="211"/>
      <c r="S9" s="211"/>
      <c r="T9" s="211"/>
      <c r="U9" s="211"/>
      <c r="V9" s="211"/>
      <c r="W9" s="211"/>
      <c r="X9" s="211"/>
      <c r="Y9" s="201"/>
      <c r="Z9" s="201"/>
      <c r="AA9" s="201"/>
      <c r="AB9" s="210"/>
      <c r="AC9" s="211"/>
      <c r="AD9" s="211"/>
      <c r="AE9" s="211"/>
      <c r="AF9" s="211"/>
      <c r="AG9" s="211"/>
      <c r="AH9" s="211"/>
      <c r="AI9" s="211"/>
      <c r="AJ9" s="211"/>
      <c r="AK9" s="201"/>
      <c r="AL9" s="201"/>
      <c r="AM9" s="201"/>
      <c r="AN9" s="210"/>
      <c r="AO9" s="211"/>
      <c r="AP9" s="211"/>
      <c r="AQ9" s="211"/>
      <c r="AR9" s="211"/>
      <c r="AS9" s="211"/>
      <c r="AT9" s="211"/>
      <c r="AU9" s="211"/>
      <c r="AV9" s="211"/>
      <c r="AW9" s="201"/>
      <c r="AX9" s="201"/>
      <c r="AY9" s="209"/>
      <c r="AZ9" s="212"/>
      <c r="BA9" s="211"/>
      <c r="BB9" s="211"/>
      <c r="BC9" s="211"/>
      <c r="BD9" s="211"/>
      <c r="BE9" s="211"/>
      <c r="BF9" s="211"/>
      <c r="BG9" s="211"/>
      <c r="BH9" s="211"/>
      <c r="BI9" s="201"/>
      <c r="BJ9" s="201"/>
      <c r="BK9" s="201"/>
      <c r="BL9" s="210"/>
      <c r="BM9" s="211"/>
      <c r="BN9" s="211"/>
      <c r="BO9" s="211"/>
      <c r="BP9" s="211"/>
      <c r="BQ9" s="211"/>
      <c r="BR9" s="211"/>
      <c r="BS9" s="211"/>
      <c r="BT9" s="211"/>
      <c r="BU9" s="201"/>
      <c r="BV9" s="201"/>
      <c r="BW9" s="201"/>
      <c r="BX9" s="210"/>
      <c r="BY9" s="211"/>
      <c r="BZ9" s="211"/>
      <c r="CA9" s="211"/>
      <c r="CB9" s="211"/>
      <c r="CC9" s="211"/>
      <c r="CD9" s="211"/>
      <c r="CE9" s="211"/>
      <c r="CF9" s="211"/>
      <c r="CG9" s="201"/>
      <c r="CH9" s="201"/>
      <c r="CI9" s="201"/>
      <c r="CJ9" s="210"/>
      <c r="CK9" s="211"/>
      <c r="CL9" s="211"/>
      <c r="CM9" s="211"/>
      <c r="CN9" s="211"/>
      <c r="CO9" s="211"/>
      <c r="CP9" s="211"/>
      <c r="CQ9" s="211"/>
      <c r="CR9" s="211"/>
      <c r="CS9" s="201"/>
      <c r="CT9" s="201"/>
      <c r="CU9" s="201"/>
      <c r="CV9" s="210"/>
      <c r="CW9" s="211"/>
      <c r="CX9" s="211"/>
      <c r="CY9" s="211"/>
      <c r="CZ9" s="211"/>
      <c r="DA9" s="211"/>
      <c r="DB9" s="211"/>
      <c r="DC9" s="211"/>
      <c r="DD9" s="211"/>
      <c r="DE9" s="201"/>
      <c r="DF9" s="201"/>
      <c r="DG9" s="201"/>
      <c r="DH9" s="210"/>
      <c r="DI9" s="211"/>
      <c r="DJ9" s="211"/>
      <c r="DK9" s="211"/>
      <c r="DL9" s="211"/>
      <c r="DM9" s="211"/>
      <c r="DN9" s="211"/>
      <c r="DO9" s="211"/>
      <c r="DP9" s="211"/>
      <c r="DQ9" s="201"/>
      <c r="DR9" s="201"/>
      <c r="DS9" s="201"/>
      <c r="DT9" s="210"/>
      <c r="DU9" s="211"/>
      <c r="DV9" s="211"/>
      <c r="DW9" s="211"/>
      <c r="DX9" s="211"/>
      <c r="DY9" s="211"/>
      <c r="DZ9" s="211"/>
      <c r="EA9" s="211"/>
      <c r="EB9" s="211"/>
      <c r="EC9" s="201"/>
      <c r="ED9" s="201"/>
      <c r="EE9" s="201"/>
      <c r="EF9" s="210"/>
      <c r="EG9" s="211"/>
      <c r="EH9" s="211"/>
      <c r="EI9" s="211"/>
      <c r="EJ9" s="211"/>
      <c r="EK9" s="211"/>
      <c r="EL9" s="211"/>
      <c r="EM9" s="211"/>
      <c r="EN9" s="211"/>
      <c r="EO9" s="201"/>
      <c r="EP9" s="201"/>
      <c r="EQ9" s="201"/>
      <c r="ER9" s="210"/>
      <c r="ES9" s="211"/>
      <c r="ET9" s="211"/>
      <c r="EU9" s="211"/>
      <c r="EV9" s="211"/>
      <c r="EW9" s="211"/>
      <c r="EX9" s="211"/>
      <c r="EY9" s="211"/>
      <c r="EZ9" s="211"/>
      <c r="FA9" s="201"/>
      <c r="FB9" s="201"/>
      <c r="FC9" s="201"/>
      <c r="FD9" s="210"/>
      <c r="FE9" s="211"/>
      <c r="FF9" s="211"/>
      <c r="FG9" s="211"/>
      <c r="FH9" s="211"/>
      <c r="FI9" s="211"/>
      <c r="FJ9" s="211"/>
      <c r="FK9" s="211"/>
      <c r="FL9" s="211"/>
      <c r="FM9" s="201"/>
      <c r="FN9" s="201"/>
      <c r="FO9" s="201"/>
      <c r="FP9" s="210"/>
      <c r="FQ9" s="211"/>
      <c r="FR9" s="211"/>
      <c r="FS9" s="211"/>
      <c r="FT9" s="211"/>
      <c r="FU9" s="211"/>
      <c r="FV9" s="211"/>
      <c r="FW9" s="211"/>
      <c r="FX9" s="211"/>
      <c r="FY9" s="201"/>
      <c r="FZ9" s="201"/>
      <c r="GA9" s="201"/>
      <c r="GB9" s="210"/>
      <c r="GC9" s="211"/>
      <c r="GD9" s="211"/>
      <c r="GE9" s="211"/>
      <c r="GF9" s="211"/>
      <c r="GG9" s="211"/>
      <c r="GH9" s="211"/>
      <c r="GI9" s="211"/>
      <c r="GJ9" s="211"/>
      <c r="GK9" s="201"/>
      <c r="GL9" s="201"/>
      <c r="GM9" s="201"/>
      <c r="GN9" s="210"/>
      <c r="GO9" s="211"/>
      <c r="GP9" s="211"/>
      <c r="GQ9" s="211"/>
      <c r="GR9" s="211"/>
      <c r="GS9" s="211"/>
      <c r="GT9" s="211"/>
      <c r="GU9" s="211"/>
      <c r="GV9" s="211"/>
      <c r="GW9" s="201"/>
      <c r="GX9" s="201"/>
      <c r="GY9" s="201"/>
      <c r="GZ9" s="210"/>
      <c r="HA9" s="211"/>
      <c r="HB9" s="211"/>
      <c r="HC9" s="211"/>
      <c r="HD9" s="211"/>
      <c r="HE9" s="211"/>
      <c r="HF9" s="211"/>
      <c r="HG9" s="211"/>
      <c r="HH9" s="211"/>
      <c r="HI9" s="201"/>
      <c r="HJ9" s="201"/>
      <c r="HK9" s="201"/>
      <c r="HL9" s="210"/>
      <c r="HM9" s="211"/>
      <c r="HN9" s="211"/>
      <c r="HO9" s="211"/>
      <c r="HP9" s="211"/>
      <c r="HQ9" s="211"/>
      <c r="HR9" s="211"/>
      <c r="HS9" s="211"/>
      <c r="HT9" s="211"/>
      <c r="HU9" s="201"/>
      <c r="HV9" s="201"/>
      <c r="HW9" s="201"/>
      <c r="HX9" s="210"/>
      <c r="HY9" s="211"/>
      <c r="HZ9" s="211"/>
    </row>
    <row r="10" spans="1:234" ht="12" customHeight="1">
      <c r="A10" s="201"/>
      <c r="B10" s="213" t="s">
        <v>411</v>
      </c>
      <c r="C10" s="209" t="s">
        <v>412</v>
      </c>
      <c r="D10" s="212">
        <v>101313</v>
      </c>
      <c r="E10" s="211">
        <v>51900</v>
      </c>
      <c r="F10" s="211">
        <v>49413</v>
      </c>
      <c r="G10" s="211">
        <v>70937</v>
      </c>
      <c r="H10" s="211">
        <v>36377</v>
      </c>
      <c r="I10" s="211">
        <v>34560</v>
      </c>
      <c r="J10" s="211">
        <v>30376</v>
      </c>
      <c r="K10" s="211">
        <v>15523</v>
      </c>
      <c r="L10" s="211">
        <v>14853</v>
      </c>
      <c r="M10" s="201"/>
      <c r="N10" s="213" t="s">
        <v>413</v>
      </c>
      <c r="O10" s="201" t="s">
        <v>412</v>
      </c>
      <c r="P10" s="210">
        <v>4646</v>
      </c>
      <c r="Q10" s="211">
        <v>2447</v>
      </c>
      <c r="R10" s="211">
        <v>2199</v>
      </c>
      <c r="S10" s="211">
        <v>3910</v>
      </c>
      <c r="T10" s="211">
        <v>2021</v>
      </c>
      <c r="U10" s="211">
        <v>1889</v>
      </c>
      <c r="V10" s="211">
        <v>2734</v>
      </c>
      <c r="W10" s="211">
        <v>1392</v>
      </c>
      <c r="X10" s="211">
        <v>1342</v>
      </c>
      <c r="Y10" s="201"/>
      <c r="Z10" s="213" t="s">
        <v>413</v>
      </c>
      <c r="AA10" s="201" t="s">
        <v>412</v>
      </c>
      <c r="AB10" s="210">
        <v>1653</v>
      </c>
      <c r="AC10" s="211">
        <v>877</v>
      </c>
      <c r="AD10" s="211">
        <v>776</v>
      </c>
      <c r="AE10" s="211">
        <v>2666</v>
      </c>
      <c r="AF10" s="211">
        <v>1385</v>
      </c>
      <c r="AG10" s="211">
        <v>1281</v>
      </c>
      <c r="AH10" s="211">
        <v>2505</v>
      </c>
      <c r="AI10" s="211">
        <v>1285</v>
      </c>
      <c r="AJ10" s="211">
        <v>1220</v>
      </c>
      <c r="AK10" s="201"/>
      <c r="AL10" s="213" t="s">
        <v>413</v>
      </c>
      <c r="AM10" s="201" t="s">
        <v>412</v>
      </c>
      <c r="AN10" s="210">
        <v>2836</v>
      </c>
      <c r="AO10" s="211">
        <v>1499</v>
      </c>
      <c r="AP10" s="211">
        <v>1337</v>
      </c>
      <c r="AQ10" s="211">
        <v>3993</v>
      </c>
      <c r="AR10" s="211">
        <v>2057</v>
      </c>
      <c r="AS10" s="211">
        <v>1936</v>
      </c>
      <c r="AT10" s="211">
        <v>571</v>
      </c>
      <c r="AU10" s="211">
        <v>294</v>
      </c>
      <c r="AV10" s="211">
        <v>277</v>
      </c>
      <c r="AW10" s="201"/>
      <c r="AX10" s="213" t="s">
        <v>413</v>
      </c>
      <c r="AY10" s="209" t="s">
        <v>412</v>
      </c>
      <c r="AZ10" s="212">
        <v>1688</v>
      </c>
      <c r="BA10" s="211">
        <v>830</v>
      </c>
      <c r="BB10" s="211">
        <v>858</v>
      </c>
      <c r="BC10" s="211">
        <v>601</v>
      </c>
      <c r="BD10" s="211">
        <v>311</v>
      </c>
      <c r="BE10" s="211">
        <v>290</v>
      </c>
      <c r="BF10" s="211">
        <v>356</v>
      </c>
      <c r="BG10" s="211">
        <v>166</v>
      </c>
      <c r="BH10" s="211">
        <v>190</v>
      </c>
      <c r="BI10" s="201"/>
      <c r="BJ10" s="213" t="s">
        <v>413</v>
      </c>
      <c r="BK10" s="201" t="s">
        <v>412</v>
      </c>
      <c r="BL10" s="210">
        <v>253</v>
      </c>
      <c r="BM10" s="211">
        <v>116</v>
      </c>
      <c r="BN10" s="211">
        <v>137</v>
      </c>
      <c r="BO10" s="211">
        <v>1745</v>
      </c>
      <c r="BP10" s="211">
        <v>893</v>
      </c>
      <c r="BQ10" s="211">
        <v>852</v>
      </c>
      <c r="BR10" s="211">
        <v>1432</v>
      </c>
      <c r="BS10" s="211">
        <v>741</v>
      </c>
      <c r="BT10" s="211">
        <v>691</v>
      </c>
      <c r="BU10" s="201"/>
      <c r="BV10" s="213" t="s">
        <v>413</v>
      </c>
      <c r="BW10" s="201" t="s">
        <v>412</v>
      </c>
      <c r="BX10" s="210">
        <v>494</v>
      </c>
      <c r="BY10" s="211">
        <v>260</v>
      </c>
      <c r="BZ10" s="211">
        <v>234</v>
      </c>
      <c r="CA10" s="211">
        <v>777</v>
      </c>
      <c r="CB10" s="211">
        <v>388</v>
      </c>
      <c r="CC10" s="211">
        <v>389</v>
      </c>
      <c r="CD10" s="211">
        <v>210</v>
      </c>
      <c r="CE10" s="211">
        <v>105</v>
      </c>
      <c r="CF10" s="211">
        <v>105</v>
      </c>
      <c r="CG10" s="201"/>
      <c r="CH10" s="213" t="s">
        <v>413</v>
      </c>
      <c r="CI10" s="201" t="s">
        <v>412</v>
      </c>
      <c r="CJ10" s="210">
        <v>1227</v>
      </c>
      <c r="CK10" s="211">
        <v>614</v>
      </c>
      <c r="CL10" s="211">
        <v>613</v>
      </c>
      <c r="CM10" s="211">
        <v>1294</v>
      </c>
      <c r="CN10" s="211">
        <v>665</v>
      </c>
      <c r="CO10" s="211">
        <v>629</v>
      </c>
      <c r="CP10" s="211">
        <v>39</v>
      </c>
      <c r="CQ10" s="211">
        <v>12</v>
      </c>
      <c r="CR10" s="211">
        <v>27</v>
      </c>
      <c r="CS10" s="201"/>
      <c r="CT10" s="213" t="s">
        <v>413</v>
      </c>
      <c r="CU10" s="201" t="s">
        <v>412</v>
      </c>
      <c r="CV10" s="210">
        <v>2773</v>
      </c>
      <c r="CW10" s="211">
        <v>1411</v>
      </c>
      <c r="CX10" s="211">
        <v>1362</v>
      </c>
      <c r="CY10" s="211">
        <v>1116</v>
      </c>
      <c r="CZ10" s="211">
        <v>557</v>
      </c>
      <c r="DA10" s="211">
        <v>559</v>
      </c>
      <c r="DB10" s="211">
        <v>294</v>
      </c>
      <c r="DC10" s="211">
        <v>157</v>
      </c>
      <c r="DD10" s="211">
        <v>137</v>
      </c>
      <c r="DE10" s="201"/>
      <c r="DF10" s="213" t="s">
        <v>413</v>
      </c>
      <c r="DG10" s="201" t="s">
        <v>412</v>
      </c>
      <c r="DH10" s="210">
        <v>582</v>
      </c>
      <c r="DI10" s="211">
        <v>297</v>
      </c>
      <c r="DJ10" s="211">
        <v>285</v>
      </c>
      <c r="DK10" s="211">
        <v>77</v>
      </c>
      <c r="DL10" s="211">
        <v>44</v>
      </c>
      <c r="DM10" s="211">
        <v>33</v>
      </c>
      <c r="DN10" s="211">
        <v>47</v>
      </c>
      <c r="DO10" s="211">
        <v>27</v>
      </c>
      <c r="DP10" s="211">
        <v>20</v>
      </c>
      <c r="DQ10" s="201"/>
      <c r="DR10" s="213" t="s">
        <v>413</v>
      </c>
      <c r="DS10" s="201" t="s">
        <v>412</v>
      </c>
      <c r="DT10" s="210">
        <v>2034</v>
      </c>
      <c r="DU10" s="211">
        <v>1054</v>
      </c>
      <c r="DV10" s="211">
        <v>980</v>
      </c>
      <c r="DW10" s="211">
        <v>582</v>
      </c>
      <c r="DX10" s="211">
        <v>297</v>
      </c>
      <c r="DY10" s="211">
        <v>285</v>
      </c>
      <c r="DZ10" s="211">
        <v>360</v>
      </c>
      <c r="EA10" s="211">
        <v>188</v>
      </c>
      <c r="EB10" s="211">
        <v>172</v>
      </c>
      <c r="EC10" s="201"/>
      <c r="ED10" s="213" t="s">
        <v>413</v>
      </c>
      <c r="EE10" s="201" t="s">
        <v>412</v>
      </c>
      <c r="EF10" s="210">
        <v>90</v>
      </c>
      <c r="EG10" s="211">
        <v>50</v>
      </c>
      <c r="EH10" s="211">
        <v>40</v>
      </c>
      <c r="EI10" s="211">
        <v>90</v>
      </c>
      <c r="EJ10" s="211">
        <v>43</v>
      </c>
      <c r="EK10" s="211">
        <v>47</v>
      </c>
      <c r="EL10" s="211">
        <v>2195</v>
      </c>
      <c r="EM10" s="211">
        <v>1144</v>
      </c>
      <c r="EN10" s="211">
        <v>1051</v>
      </c>
      <c r="EO10" s="201"/>
      <c r="EP10" s="213" t="s">
        <v>413</v>
      </c>
      <c r="EQ10" s="201" t="s">
        <v>412</v>
      </c>
      <c r="ER10" s="210">
        <v>155</v>
      </c>
      <c r="ES10" s="211">
        <v>83</v>
      </c>
      <c r="ET10" s="211">
        <v>72</v>
      </c>
      <c r="EU10" s="211">
        <v>482</v>
      </c>
      <c r="EV10" s="211">
        <v>238</v>
      </c>
      <c r="EW10" s="211">
        <v>244</v>
      </c>
      <c r="EX10" s="211">
        <v>389</v>
      </c>
      <c r="EY10" s="211">
        <v>200</v>
      </c>
      <c r="EZ10" s="211">
        <v>189</v>
      </c>
      <c r="FA10" s="201"/>
      <c r="FB10" s="213" t="s">
        <v>413</v>
      </c>
      <c r="FC10" s="201" t="s">
        <v>412</v>
      </c>
      <c r="FD10" s="210">
        <v>68</v>
      </c>
      <c r="FE10" s="211">
        <v>33</v>
      </c>
      <c r="FF10" s="211">
        <v>35</v>
      </c>
      <c r="FG10" s="211">
        <v>475</v>
      </c>
      <c r="FH10" s="211">
        <v>246</v>
      </c>
      <c r="FI10" s="211">
        <v>229</v>
      </c>
      <c r="FJ10" s="211">
        <v>475</v>
      </c>
      <c r="FK10" s="211">
        <v>246</v>
      </c>
      <c r="FL10" s="211">
        <v>229</v>
      </c>
      <c r="FM10" s="201"/>
      <c r="FN10" s="213" t="s">
        <v>413</v>
      </c>
      <c r="FO10" s="201" t="s">
        <v>412</v>
      </c>
      <c r="FP10" s="210">
        <v>131</v>
      </c>
      <c r="FQ10" s="211">
        <v>62</v>
      </c>
      <c r="FR10" s="211">
        <v>69</v>
      </c>
      <c r="FS10" s="211">
        <v>281</v>
      </c>
      <c r="FT10" s="211">
        <v>143</v>
      </c>
      <c r="FU10" s="211">
        <v>138</v>
      </c>
      <c r="FV10" s="211">
        <v>306</v>
      </c>
      <c r="FW10" s="211">
        <v>151</v>
      </c>
      <c r="FX10" s="211">
        <v>155</v>
      </c>
      <c r="FY10" s="201"/>
      <c r="FZ10" s="213" t="s">
        <v>413</v>
      </c>
      <c r="GA10" s="201" t="s">
        <v>412</v>
      </c>
      <c r="GB10" s="210">
        <v>236</v>
      </c>
      <c r="GC10" s="211">
        <v>126</v>
      </c>
      <c r="GD10" s="211">
        <v>110</v>
      </c>
      <c r="GE10" s="211">
        <v>27</v>
      </c>
      <c r="GF10" s="211">
        <v>16</v>
      </c>
      <c r="GG10" s="211">
        <v>11</v>
      </c>
      <c r="GH10" s="211">
        <v>89</v>
      </c>
      <c r="GI10" s="211">
        <v>48</v>
      </c>
      <c r="GJ10" s="211">
        <v>41</v>
      </c>
      <c r="GK10" s="201"/>
      <c r="GL10" s="213" t="s">
        <v>413</v>
      </c>
      <c r="GM10" s="201" t="s">
        <v>412</v>
      </c>
      <c r="GN10" s="210">
        <v>609</v>
      </c>
      <c r="GO10" s="211">
        <v>321</v>
      </c>
      <c r="GP10" s="211">
        <v>288</v>
      </c>
      <c r="GQ10" s="211">
        <v>242</v>
      </c>
      <c r="GR10" s="211">
        <v>132</v>
      </c>
      <c r="GS10" s="211">
        <v>110</v>
      </c>
      <c r="GT10" s="211">
        <v>77</v>
      </c>
      <c r="GU10" s="211">
        <v>40</v>
      </c>
      <c r="GV10" s="211">
        <v>37</v>
      </c>
      <c r="GW10" s="201"/>
      <c r="GX10" s="213" t="s">
        <v>413</v>
      </c>
      <c r="GY10" s="201" t="s">
        <v>412</v>
      </c>
      <c r="GZ10" s="210">
        <v>73</v>
      </c>
      <c r="HA10" s="211">
        <v>33</v>
      </c>
      <c r="HB10" s="211">
        <v>40</v>
      </c>
      <c r="HC10" s="211">
        <v>121</v>
      </c>
      <c r="HD10" s="211">
        <v>52</v>
      </c>
      <c r="HE10" s="211">
        <v>69</v>
      </c>
      <c r="HF10" s="211">
        <v>132</v>
      </c>
      <c r="HG10" s="211">
        <v>71</v>
      </c>
      <c r="HH10" s="211">
        <v>61</v>
      </c>
      <c r="HI10" s="201"/>
      <c r="HJ10" s="213" t="s">
        <v>413</v>
      </c>
      <c r="HK10" s="201" t="s">
        <v>412</v>
      </c>
      <c r="HL10" s="210">
        <v>1750</v>
      </c>
      <c r="HM10" s="211">
        <v>905</v>
      </c>
      <c r="HN10" s="211">
        <v>845</v>
      </c>
      <c r="HO10" s="211">
        <v>785</v>
      </c>
      <c r="HP10" s="211">
        <v>400</v>
      </c>
      <c r="HQ10" s="211">
        <v>385</v>
      </c>
      <c r="HR10" s="211">
        <v>339</v>
      </c>
      <c r="HS10" s="211">
        <v>179</v>
      </c>
      <c r="HT10" s="211">
        <v>160</v>
      </c>
      <c r="HU10" s="201"/>
      <c r="HV10" s="213" t="s">
        <v>413</v>
      </c>
      <c r="HW10" s="201" t="s">
        <v>412</v>
      </c>
      <c r="HX10" s="210">
        <v>169</v>
      </c>
      <c r="HY10" s="211">
        <v>78</v>
      </c>
      <c r="HZ10" s="211">
        <v>91</v>
      </c>
    </row>
    <row r="11" spans="1:234" ht="12" customHeight="1">
      <c r="A11" s="201"/>
      <c r="B11" s="213" t="s">
        <v>414</v>
      </c>
      <c r="C11" s="201"/>
      <c r="D11" s="210">
        <v>104392</v>
      </c>
      <c r="E11" s="211">
        <v>53347</v>
      </c>
      <c r="F11" s="211">
        <v>51045</v>
      </c>
      <c r="G11" s="211">
        <v>71497</v>
      </c>
      <c r="H11" s="211">
        <v>36555</v>
      </c>
      <c r="I11" s="211">
        <v>34942</v>
      </c>
      <c r="J11" s="211">
        <v>32895</v>
      </c>
      <c r="K11" s="211">
        <v>16792</v>
      </c>
      <c r="L11" s="211">
        <v>16103</v>
      </c>
      <c r="M11" s="201"/>
      <c r="N11" s="213" t="s">
        <v>414</v>
      </c>
      <c r="O11" s="201"/>
      <c r="P11" s="210">
        <v>5382</v>
      </c>
      <c r="Q11" s="211">
        <v>2753</v>
      </c>
      <c r="R11" s="211">
        <v>2629</v>
      </c>
      <c r="S11" s="211">
        <v>3823</v>
      </c>
      <c r="T11" s="211">
        <v>1999</v>
      </c>
      <c r="U11" s="211">
        <v>1824</v>
      </c>
      <c r="V11" s="211">
        <v>2679</v>
      </c>
      <c r="W11" s="211">
        <v>1367</v>
      </c>
      <c r="X11" s="211">
        <v>1312</v>
      </c>
      <c r="Y11" s="201"/>
      <c r="Z11" s="213" t="s">
        <v>414</v>
      </c>
      <c r="AA11" s="201"/>
      <c r="AB11" s="210">
        <v>1759</v>
      </c>
      <c r="AC11" s="211">
        <v>907</v>
      </c>
      <c r="AD11" s="211">
        <v>852</v>
      </c>
      <c r="AE11" s="211">
        <v>2799</v>
      </c>
      <c r="AF11" s="211">
        <v>1420</v>
      </c>
      <c r="AG11" s="211">
        <v>1379</v>
      </c>
      <c r="AH11" s="211">
        <v>2937</v>
      </c>
      <c r="AI11" s="211">
        <v>1503</v>
      </c>
      <c r="AJ11" s="211">
        <v>1434</v>
      </c>
      <c r="AK11" s="201"/>
      <c r="AL11" s="213" t="s">
        <v>414</v>
      </c>
      <c r="AM11" s="201"/>
      <c r="AN11" s="210">
        <v>2617</v>
      </c>
      <c r="AO11" s="211">
        <v>1291</v>
      </c>
      <c r="AP11" s="211">
        <v>1326</v>
      </c>
      <c r="AQ11" s="211">
        <v>3605</v>
      </c>
      <c r="AR11" s="211">
        <v>1811</v>
      </c>
      <c r="AS11" s="211">
        <v>1794</v>
      </c>
      <c r="AT11" s="211">
        <v>599</v>
      </c>
      <c r="AU11" s="211">
        <v>310</v>
      </c>
      <c r="AV11" s="211">
        <v>289</v>
      </c>
      <c r="AW11" s="201"/>
      <c r="AX11" s="213" t="s">
        <v>414</v>
      </c>
      <c r="AY11" s="201"/>
      <c r="AZ11" s="210">
        <v>1921</v>
      </c>
      <c r="BA11" s="211">
        <v>992</v>
      </c>
      <c r="BB11" s="211">
        <v>929</v>
      </c>
      <c r="BC11" s="211">
        <v>695</v>
      </c>
      <c r="BD11" s="211">
        <v>340</v>
      </c>
      <c r="BE11" s="211">
        <v>355</v>
      </c>
      <c r="BF11" s="211">
        <v>452</v>
      </c>
      <c r="BG11" s="211">
        <v>233</v>
      </c>
      <c r="BH11" s="211">
        <v>219</v>
      </c>
      <c r="BI11" s="201"/>
      <c r="BJ11" s="213" t="s">
        <v>414</v>
      </c>
      <c r="BK11" s="201"/>
      <c r="BL11" s="210">
        <v>283</v>
      </c>
      <c r="BM11" s="211">
        <v>143</v>
      </c>
      <c r="BN11" s="211">
        <v>140</v>
      </c>
      <c r="BO11" s="211">
        <v>1794</v>
      </c>
      <c r="BP11" s="211">
        <v>923</v>
      </c>
      <c r="BQ11" s="211">
        <v>871</v>
      </c>
      <c r="BR11" s="211">
        <v>1424</v>
      </c>
      <c r="BS11" s="211">
        <v>726</v>
      </c>
      <c r="BT11" s="211">
        <v>698</v>
      </c>
      <c r="BU11" s="201"/>
      <c r="BV11" s="213" t="s">
        <v>414</v>
      </c>
      <c r="BW11" s="201"/>
      <c r="BX11" s="210">
        <v>531</v>
      </c>
      <c r="BY11" s="211">
        <v>280</v>
      </c>
      <c r="BZ11" s="211">
        <v>251</v>
      </c>
      <c r="CA11" s="211">
        <v>815</v>
      </c>
      <c r="CB11" s="211">
        <v>428</v>
      </c>
      <c r="CC11" s="211">
        <v>387</v>
      </c>
      <c r="CD11" s="211">
        <v>183</v>
      </c>
      <c r="CE11" s="211">
        <v>90</v>
      </c>
      <c r="CF11" s="211">
        <v>93</v>
      </c>
      <c r="CG11" s="201"/>
      <c r="CH11" s="213" t="s">
        <v>414</v>
      </c>
      <c r="CI11" s="201"/>
      <c r="CJ11" s="210">
        <v>1375</v>
      </c>
      <c r="CK11" s="211">
        <v>719</v>
      </c>
      <c r="CL11" s="211">
        <v>656</v>
      </c>
      <c r="CM11" s="211">
        <v>1472</v>
      </c>
      <c r="CN11" s="211">
        <v>744</v>
      </c>
      <c r="CO11" s="211">
        <v>728</v>
      </c>
      <c r="CP11" s="211">
        <v>41</v>
      </c>
      <c r="CQ11" s="211">
        <v>21</v>
      </c>
      <c r="CR11" s="211">
        <v>20</v>
      </c>
      <c r="CS11" s="201"/>
      <c r="CT11" s="213" t="s">
        <v>414</v>
      </c>
      <c r="CU11" s="201"/>
      <c r="CV11" s="210">
        <v>2797</v>
      </c>
      <c r="CW11" s="211">
        <v>1426</v>
      </c>
      <c r="CX11" s="211">
        <v>1371</v>
      </c>
      <c r="CY11" s="211">
        <v>1065</v>
      </c>
      <c r="CZ11" s="211">
        <v>540</v>
      </c>
      <c r="DA11" s="211">
        <v>525</v>
      </c>
      <c r="DB11" s="211">
        <v>361</v>
      </c>
      <c r="DC11" s="211">
        <v>185</v>
      </c>
      <c r="DD11" s="211">
        <v>176</v>
      </c>
      <c r="DE11" s="201"/>
      <c r="DF11" s="213" t="s">
        <v>414</v>
      </c>
      <c r="DG11" s="201"/>
      <c r="DH11" s="210">
        <v>697</v>
      </c>
      <c r="DI11" s="211">
        <v>356</v>
      </c>
      <c r="DJ11" s="211">
        <v>341</v>
      </c>
      <c r="DK11" s="211">
        <v>85</v>
      </c>
      <c r="DL11" s="211">
        <v>41</v>
      </c>
      <c r="DM11" s="211">
        <v>44</v>
      </c>
      <c r="DN11" s="211">
        <v>60</v>
      </c>
      <c r="DO11" s="211">
        <v>32</v>
      </c>
      <c r="DP11" s="211">
        <v>28</v>
      </c>
      <c r="DQ11" s="201"/>
      <c r="DR11" s="213" t="s">
        <v>414</v>
      </c>
      <c r="DS11" s="201"/>
      <c r="DT11" s="210">
        <v>2402</v>
      </c>
      <c r="DU11" s="211">
        <v>1245</v>
      </c>
      <c r="DV11" s="211">
        <v>1157</v>
      </c>
      <c r="DW11" s="211">
        <v>659</v>
      </c>
      <c r="DX11" s="211">
        <v>343</v>
      </c>
      <c r="DY11" s="211">
        <v>316</v>
      </c>
      <c r="DZ11" s="211">
        <v>357</v>
      </c>
      <c r="EA11" s="211">
        <v>180</v>
      </c>
      <c r="EB11" s="211">
        <v>177</v>
      </c>
      <c r="EC11" s="201"/>
      <c r="ED11" s="213" t="s">
        <v>414</v>
      </c>
      <c r="EE11" s="201"/>
      <c r="EF11" s="210">
        <v>127</v>
      </c>
      <c r="EG11" s="211">
        <v>60</v>
      </c>
      <c r="EH11" s="211">
        <v>67</v>
      </c>
      <c r="EI11" s="211">
        <v>100</v>
      </c>
      <c r="EJ11" s="211">
        <v>53</v>
      </c>
      <c r="EK11" s="211">
        <v>47</v>
      </c>
      <c r="EL11" s="211">
        <v>2629</v>
      </c>
      <c r="EM11" s="211">
        <v>1352</v>
      </c>
      <c r="EN11" s="211">
        <v>1277</v>
      </c>
      <c r="EO11" s="201"/>
      <c r="EP11" s="213" t="s">
        <v>414</v>
      </c>
      <c r="EQ11" s="201"/>
      <c r="ER11" s="210">
        <v>208</v>
      </c>
      <c r="ES11" s="211">
        <v>111</v>
      </c>
      <c r="ET11" s="211">
        <v>97</v>
      </c>
      <c r="EU11" s="211">
        <v>570</v>
      </c>
      <c r="EV11" s="211">
        <v>299</v>
      </c>
      <c r="EW11" s="211">
        <v>271</v>
      </c>
      <c r="EX11" s="211">
        <v>508</v>
      </c>
      <c r="EY11" s="211">
        <v>242</v>
      </c>
      <c r="EZ11" s="211">
        <v>266</v>
      </c>
      <c r="FA11" s="201"/>
      <c r="FB11" s="213" t="s">
        <v>414</v>
      </c>
      <c r="FC11" s="201"/>
      <c r="FD11" s="210">
        <v>77</v>
      </c>
      <c r="FE11" s="211">
        <v>34</v>
      </c>
      <c r="FF11" s="211">
        <v>43</v>
      </c>
      <c r="FG11" s="211">
        <v>573</v>
      </c>
      <c r="FH11" s="211">
        <v>296</v>
      </c>
      <c r="FI11" s="211">
        <v>277</v>
      </c>
      <c r="FJ11" s="211">
        <v>573</v>
      </c>
      <c r="FK11" s="211">
        <v>296</v>
      </c>
      <c r="FL11" s="211">
        <v>277</v>
      </c>
      <c r="FM11" s="201"/>
      <c r="FN11" s="213" t="s">
        <v>414</v>
      </c>
      <c r="FO11" s="201"/>
      <c r="FP11" s="210">
        <v>191</v>
      </c>
      <c r="FQ11" s="211">
        <v>95</v>
      </c>
      <c r="FR11" s="211">
        <v>96</v>
      </c>
      <c r="FS11" s="211">
        <v>305</v>
      </c>
      <c r="FT11" s="211">
        <v>150</v>
      </c>
      <c r="FU11" s="211">
        <v>155</v>
      </c>
      <c r="FV11" s="211">
        <v>369</v>
      </c>
      <c r="FW11" s="211">
        <v>185</v>
      </c>
      <c r="FX11" s="211">
        <v>184</v>
      </c>
      <c r="FY11" s="201"/>
      <c r="FZ11" s="213" t="s">
        <v>414</v>
      </c>
      <c r="GA11" s="201"/>
      <c r="GB11" s="210">
        <v>310</v>
      </c>
      <c r="GC11" s="211">
        <v>137</v>
      </c>
      <c r="GD11" s="211">
        <v>173</v>
      </c>
      <c r="GE11" s="211">
        <v>44</v>
      </c>
      <c r="GF11" s="211">
        <v>22</v>
      </c>
      <c r="GG11" s="211">
        <v>22</v>
      </c>
      <c r="GH11" s="211">
        <v>92</v>
      </c>
      <c r="GI11" s="211">
        <v>50</v>
      </c>
      <c r="GJ11" s="211">
        <v>42</v>
      </c>
      <c r="GK11" s="201"/>
      <c r="GL11" s="213" t="s">
        <v>414</v>
      </c>
      <c r="GM11" s="201"/>
      <c r="GN11" s="210">
        <v>707</v>
      </c>
      <c r="GO11" s="211">
        <v>379</v>
      </c>
      <c r="GP11" s="211">
        <v>328</v>
      </c>
      <c r="GQ11" s="211">
        <v>324</v>
      </c>
      <c r="GR11" s="211">
        <v>152</v>
      </c>
      <c r="GS11" s="211">
        <v>172</v>
      </c>
      <c r="GT11" s="211">
        <v>95</v>
      </c>
      <c r="GU11" s="211">
        <v>40</v>
      </c>
      <c r="GV11" s="211">
        <v>55</v>
      </c>
      <c r="GW11" s="201"/>
      <c r="GX11" s="213" t="s">
        <v>414</v>
      </c>
      <c r="GY11" s="201"/>
      <c r="GZ11" s="210">
        <v>47</v>
      </c>
      <c r="HA11" s="211">
        <v>20</v>
      </c>
      <c r="HB11" s="211">
        <v>27</v>
      </c>
      <c r="HC11" s="211">
        <v>120</v>
      </c>
      <c r="HD11" s="211">
        <v>59</v>
      </c>
      <c r="HE11" s="211">
        <v>61</v>
      </c>
      <c r="HF11" s="211">
        <v>135</v>
      </c>
      <c r="HG11" s="211">
        <v>75</v>
      </c>
      <c r="HH11" s="211">
        <v>60</v>
      </c>
      <c r="HI11" s="201"/>
      <c r="HJ11" s="213" t="s">
        <v>414</v>
      </c>
      <c r="HK11" s="201"/>
      <c r="HL11" s="210">
        <v>1870</v>
      </c>
      <c r="HM11" s="211">
        <v>951</v>
      </c>
      <c r="HN11" s="211">
        <v>919</v>
      </c>
      <c r="HO11" s="211">
        <v>777</v>
      </c>
      <c r="HP11" s="211">
        <v>402</v>
      </c>
      <c r="HQ11" s="211">
        <v>375</v>
      </c>
      <c r="HR11" s="211">
        <v>382</v>
      </c>
      <c r="HS11" s="211">
        <v>184</v>
      </c>
      <c r="HT11" s="211">
        <v>198</v>
      </c>
      <c r="HU11" s="201"/>
      <c r="HV11" s="213" t="s">
        <v>414</v>
      </c>
      <c r="HW11" s="201"/>
      <c r="HX11" s="210">
        <v>175</v>
      </c>
      <c r="HY11" s="211">
        <v>93</v>
      </c>
      <c r="HZ11" s="211">
        <v>82</v>
      </c>
    </row>
    <row r="12" spans="1:234" ht="12" customHeight="1">
      <c r="A12" s="201"/>
      <c r="B12" s="213" t="s">
        <v>415</v>
      </c>
      <c r="C12" s="201"/>
      <c r="D12" s="210">
        <v>107742</v>
      </c>
      <c r="E12" s="211">
        <v>55232</v>
      </c>
      <c r="F12" s="211">
        <v>52510</v>
      </c>
      <c r="G12" s="211">
        <v>72631</v>
      </c>
      <c r="H12" s="211">
        <v>37216</v>
      </c>
      <c r="I12" s="211">
        <v>35415</v>
      </c>
      <c r="J12" s="211">
        <v>35111</v>
      </c>
      <c r="K12" s="211">
        <v>18016</v>
      </c>
      <c r="L12" s="211">
        <v>17095</v>
      </c>
      <c r="M12" s="201"/>
      <c r="N12" s="213" t="s">
        <v>415</v>
      </c>
      <c r="O12" s="201"/>
      <c r="P12" s="210">
        <v>6019</v>
      </c>
      <c r="Q12" s="211">
        <v>3074</v>
      </c>
      <c r="R12" s="211">
        <v>2945</v>
      </c>
      <c r="S12" s="211">
        <v>3983</v>
      </c>
      <c r="T12" s="211">
        <v>1971</v>
      </c>
      <c r="U12" s="211">
        <v>2012</v>
      </c>
      <c r="V12" s="211">
        <v>2809</v>
      </c>
      <c r="W12" s="211">
        <v>1481</v>
      </c>
      <c r="X12" s="211">
        <v>1328</v>
      </c>
      <c r="Y12" s="201"/>
      <c r="Z12" s="213" t="s">
        <v>415</v>
      </c>
      <c r="AA12" s="201"/>
      <c r="AB12" s="210">
        <v>1846</v>
      </c>
      <c r="AC12" s="211">
        <v>948</v>
      </c>
      <c r="AD12" s="211">
        <v>898</v>
      </c>
      <c r="AE12" s="211">
        <v>2754</v>
      </c>
      <c r="AF12" s="211">
        <v>1414</v>
      </c>
      <c r="AG12" s="211">
        <v>1340</v>
      </c>
      <c r="AH12" s="211">
        <v>3276</v>
      </c>
      <c r="AI12" s="211">
        <v>1678</v>
      </c>
      <c r="AJ12" s="211">
        <v>1598</v>
      </c>
      <c r="AK12" s="201"/>
      <c r="AL12" s="213" t="s">
        <v>415</v>
      </c>
      <c r="AM12" s="201"/>
      <c r="AN12" s="210">
        <v>2500</v>
      </c>
      <c r="AO12" s="211">
        <v>1306</v>
      </c>
      <c r="AP12" s="211">
        <v>1194</v>
      </c>
      <c r="AQ12" s="211">
        <v>3196</v>
      </c>
      <c r="AR12" s="211">
        <v>1639</v>
      </c>
      <c r="AS12" s="211">
        <v>1557</v>
      </c>
      <c r="AT12" s="211">
        <v>564</v>
      </c>
      <c r="AU12" s="211">
        <v>284</v>
      </c>
      <c r="AV12" s="211">
        <v>280</v>
      </c>
      <c r="AW12" s="201"/>
      <c r="AX12" s="213" t="s">
        <v>415</v>
      </c>
      <c r="AY12" s="201"/>
      <c r="AZ12" s="210">
        <v>2278</v>
      </c>
      <c r="BA12" s="211">
        <v>1122</v>
      </c>
      <c r="BB12" s="211">
        <v>1156</v>
      </c>
      <c r="BC12" s="211">
        <v>890</v>
      </c>
      <c r="BD12" s="211">
        <v>416</v>
      </c>
      <c r="BE12" s="211">
        <v>474</v>
      </c>
      <c r="BF12" s="211">
        <v>477</v>
      </c>
      <c r="BG12" s="211">
        <v>239</v>
      </c>
      <c r="BH12" s="211">
        <v>238</v>
      </c>
      <c r="BI12" s="201"/>
      <c r="BJ12" s="213" t="s">
        <v>415</v>
      </c>
      <c r="BK12" s="201"/>
      <c r="BL12" s="210">
        <v>367</v>
      </c>
      <c r="BM12" s="211">
        <v>190</v>
      </c>
      <c r="BN12" s="211">
        <v>177</v>
      </c>
      <c r="BO12" s="211">
        <v>1879</v>
      </c>
      <c r="BP12" s="211">
        <v>975</v>
      </c>
      <c r="BQ12" s="211">
        <v>904</v>
      </c>
      <c r="BR12" s="211">
        <v>1434</v>
      </c>
      <c r="BS12" s="211">
        <v>731</v>
      </c>
      <c r="BT12" s="211">
        <v>703</v>
      </c>
      <c r="BU12" s="201"/>
      <c r="BV12" s="213" t="s">
        <v>415</v>
      </c>
      <c r="BW12" s="201"/>
      <c r="BX12" s="210">
        <v>455</v>
      </c>
      <c r="BY12" s="211">
        <v>238</v>
      </c>
      <c r="BZ12" s="211">
        <v>217</v>
      </c>
      <c r="CA12" s="211">
        <v>743</v>
      </c>
      <c r="CB12" s="211">
        <v>386</v>
      </c>
      <c r="CC12" s="211">
        <v>357</v>
      </c>
      <c r="CD12" s="211">
        <v>232</v>
      </c>
      <c r="CE12" s="211">
        <v>113</v>
      </c>
      <c r="CF12" s="211">
        <v>119</v>
      </c>
      <c r="CG12" s="201"/>
      <c r="CH12" s="213" t="s">
        <v>415</v>
      </c>
      <c r="CI12" s="201"/>
      <c r="CJ12" s="210">
        <v>1457</v>
      </c>
      <c r="CK12" s="211">
        <v>752</v>
      </c>
      <c r="CL12" s="211">
        <v>705</v>
      </c>
      <c r="CM12" s="211">
        <v>1369</v>
      </c>
      <c r="CN12" s="211">
        <v>670</v>
      </c>
      <c r="CO12" s="211">
        <v>699</v>
      </c>
      <c r="CP12" s="211">
        <v>70</v>
      </c>
      <c r="CQ12" s="211">
        <v>44</v>
      </c>
      <c r="CR12" s="211">
        <v>26</v>
      </c>
      <c r="CS12" s="201"/>
      <c r="CT12" s="213" t="s">
        <v>415</v>
      </c>
      <c r="CU12" s="201"/>
      <c r="CV12" s="210">
        <v>2702</v>
      </c>
      <c r="CW12" s="211">
        <v>1429</v>
      </c>
      <c r="CX12" s="211">
        <v>1273</v>
      </c>
      <c r="CY12" s="211">
        <v>982</v>
      </c>
      <c r="CZ12" s="211">
        <v>539</v>
      </c>
      <c r="DA12" s="211">
        <v>443</v>
      </c>
      <c r="DB12" s="211">
        <v>448</v>
      </c>
      <c r="DC12" s="211">
        <v>226</v>
      </c>
      <c r="DD12" s="211">
        <v>222</v>
      </c>
      <c r="DE12" s="201"/>
      <c r="DF12" s="213" t="s">
        <v>415</v>
      </c>
      <c r="DG12" s="201"/>
      <c r="DH12" s="210">
        <v>882</v>
      </c>
      <c r="DI12" s="211">
        <v>453</v>
      </c>
      <c r="DJ12" s="211">
        <v>429</v>
      </c>
      <c r="DK12" s="211">
        <v>107</v>
      </c>
      <c r="DL12" s="211">
        <v>55</v>
      </c>
      <c r="DM12" s="211">
        <v>52</v>
      </c>
      <c r="DN12" s="211">
        <v>69</v>
      </c>
      <c r="DO12" s="211">
        <v>32</v>
      </c>
      <c r="DP12" s="211">
        <v>37</v>
      </c>
      <c r="DQ12" s="201"/>
      <c r="DR12" s="213" t="s">
        <v>415</v>
      </c>
      <c r="DS12" s="201"/>
      <c r="DT12" s="210">
        <v>2762</v>
      </c>
      <c r="DU12" s="211">
        <v>1407</v>
      </c>
      <c r="DV12" s="211">
        <v>1355</v>
      </c>
      <c r="DW12" s="211">
        <v>897</v>
      </c>
      <c r="DX12" s="211">
        <v>469</v>
      </c>
      <c r="DY12" s="211">
        <v>428</v>
      </c>
      <c r="DZ12" s="211">
        <v>408</v>
      </c>
      <c r="EA12" s="211">
        <v>198</v>
      </c>
      <c r="EB12" s="211">
        <v>210</v>
      </c>
      <c r="EC12" s="201"/>
      <c r="ED12" s="213" t="s">
        <v>415</v>
      </c>
      <c r="EE12" s="201"/>
      <c r="EF12" s="210">
        <v>118</v>
      </c>
      <c r="EG12" s="211">
        <v>63</v>
      </c>
      <c r="EH12" s="211">
        <v>55</v>
      </c>
      <c r="EI12" s="211">
        <v>107</v>
      </c>
      <c r="EJ12" s="211">
        <v>49</v>
      </c>
      <c r="EK12" s="211">
        <v>58</v>
      </c>
      <c r="EL12" s="211">
        <v>3127</v>
      </c>
      <c r="EM12" s="211">
        <v>1622</v>
      </c>
      <c r="EN12" s="211">
        <v>1505</v>
      </c>
      <c r="EO12" s="201"/>
      <c r="EP12" s="213" t="s">
        <v>415</v>
      </c>
      <c r="EQ12" s="201"/>
      <c r="ER12" s="210">
        <v>279</v>
      </c>
      <c r="ES12" s="211">
        <v>133</v>
      </c>
      <c r="ET12" s="211">
        <v>146</v>
      </c>
      <c r="EU12" s="211">
        <v>663</v>
      </c>
      <c r="EV12" s="211">
        <v>332</v>
      </c>
      <c r="EW12" s="211">
        <v>331</v>
      </c>
      <c r="EX12" s="211">
        <v>603</v>
      </c>
      <c r="EY12" s="211">
        <v>318</v>
      </c>
      <c r="EZ12" s="211">
        <v>285</v>
      </c>
      <c r="FA12" s="201"/>
      <c r="FB12" s="213" t="s">
        <v>415</v>
      </c>
      <c r="FC12" s="201"/>
      <c r="FD12" s="210">
        <v>99</v>
      </c>
      <c r="FE12" s="211">
        <v>64</v>
      </c>
      <c r="FF12" s="211">
        <v>35</v>
      </c>
      <c r="FG12" s="211">
        <v>541</v>
      </c>
      <c r="FH12" s="211">
        <v>280</v>
      </c>
      <c r="FI12" s="211">
        <v>261</v>
      </c>
      <c r="FJ12" s="211">
        <v>541</v>
      </c>
      <c r="FK12" s="211">
        <v>280</v>
      </c>
      <c r="FL12" s="211">
        <v>261</v>
      </c>
      <c r="FM12" s="201"/>
      <c r="FN12" s="213" t="s">
        <v>415</v>
      </c>
      <c r="FO12" s="201"/>
      <c r="FP12" s="210">
        <v>198</v>
      </c>
      <c r="FQ12" s="211">
        <v>93</v>
      </c>
      <c r="FR12" s="211">
        <v>105</v>
      </c>
      <c r="FS12" s="211">
        <v>390</v>
      </c>
      <c r="FT12" s="211">
        <v>195</v>
      </c>
      <c r="FU12" s="211">
        <v>195</v>
      </c>
      <c r="FV12" s="211">
        <v>406</v>
      </c>
      <c r="FW12" s="211">
        <v>222</v>
      </c>
      <c r="FX12" s="211">
        <v>184</v>
      </c>
      <c r="FY12" s="201"/>
      <c r="FZ12" s="213" t="s">
        <v>415</v>
      </c>
      <c r="GA12" s="201"/>
      <c r="GB12" s="210">
        <v>383</v>
      </c>
      <c r="GC12" s="211">
        <v>193</v>
      </c>
      <c r="GD12" s="211">
        <v>190</v>
      </c>
      <c r="GE12" s="211">
        <v>47</v>
      </c>
      <c r="GF12" s="211">
        <v>24</v>
      </c>
      <c r="GG12" s="211">
        <v>23</v>
      </c>
      <c r="GH12" s="211">
        <v>122</v>
      </c>
      <c r="GI12" s="211">
        <v>61</v>
      </c>
      <c r="GJ12" s="211">
        <v>61</v>
      </c>
      <c r="GK12" s="201"/>
      <c r="GL12" s="213" t="s">
        <v>415</v>
      </c>
      <c r="GM12" s="201"/>
      <c r="GN12" s="210">
        <v>743</v>
      </c>
      <c r="GO12" s="211">
        <v>384</v>
      </c>
      <c r="GP12" s="211">
        <v>359</v>
      </c>
      <c r="GQ12" s="211">
        <v>344</v>
      </c>
      <c r="GR12" s="211">
        <v>172</v>
      </c>
      <c r="GS12" s="211">
        <v>172</v>
      </c>
      <c r="GT12" s="211">
        <v>77</v>
      </c>
      <c r="GU12" s="211">
        <v>33</v>
      </c>
      <c r="GV12" s="211">
        <v>44</v>
      </c>
      <c r="GW12" s="201"/>
      <c r="GX12" s="213" t="s">
        <v>415</v>
      </c>
      <c r="GY12" s="201"/>
      <c r="GZ12" s="210">
        <v>57</v>
      </c>
      <c r="HA12" s="211">
        <v>28</v>
      </c>
      <c r="HB12" s="211">
        <v>29</v>
      </c>
      <c r="HC12" s="211">
        <v>86</v>
      </c>
      <c r="HD12" s="211">
        <v>43</v>
      </c>
      <c r="HE12" s="211">
        <v>43</v>
      </c>
      <c r="HF12" s="211">
        <v>148</v>
      </c>
      <c r="HG12" s="211">
        <v>71</v>
      </c>
      <c r="HH12" s="211">
        <v>77</v>
      </c>
      <c r="HI12" s="201"/>
      <c r="HJ12" s="213" t="s">
        <v>415</v>
      </c>
      <c r="HK12" s="201"/>
      <c r="HL12" s="210">
        <v>2081</v>
      </c>
      <c r="HM12" s="211">
        <v>1112</v>
      </c>
      <c r="HN12" s="211">
        <v>969</v>
      </c>
      <c r="HO12" s="211">
        <v>856</v>
      </c>
      <c r="HP12" s="211">
        <v>470</v>
      </c>
      <c r="HQ12" s="211">
        <v>386</v>
      </c>
      <c r="HR12" s="211">
        <v>424</v>
      </c>
      <c r="HS12" s="211">
        <v>222</v>
      </c>
      <c r="HT12" s="211">
        <v>202</v>
      </c>
      <c r="HU12" s="201"/>
      <c r="HV12" s="213" t="s">
        <v>415</v>
      </c>
      <c r="HW12" s="201"/>
      <c r="HX12" s="210">
        <v>194</v>
      </c>
      <c r="HY12" s="211">
        <v>108</v>
      </c>
      <c r="HZ12" s="211">
        <v>86</v>
      </c>
    </row>
    <row r="13" spans="1:234" ht="12" customHeight="1">
      <c r="A13" s="201"/>
      <c r="B13" s="213" t="s">
        <v>416</v>
      </c>
      <c r="C13" s="201"/>
      <c r="D13" s="210">
        <v>122680</v>
      </c>
      <c r="E13" s="211">
        <v>62682</v>
      </c>
      <c r="F13" s="211">
        <v>59998</v>
      </c>
      <c r="G13" s="211">
        <v>83321</v>
      </c>
      <c r="H13" s="211">
        <v>42462</v>
      </c>
      <c r="I13" s="211">
        <v>40859</v>
      </c>
      <c r="J13" s="211">
        <v>39359</v>
      </c>
      <c r="K13" s="211">
        <v>20220</v>
      </c>
      <c r="L13" s="211">
        <v>19139</v>
      </c>
      <c r="M13" s="201"/>
      <c r="N13" s="213" t="s">
        <v>416</v>
      </c>
      <c r="O13" s="201"/>
      <c r="P13" s="210">
        <v>6713</v>
      </c>
      <c r="Q13" s="211">
        <v>3412</v>
      </c>
      <c r="R13" s="211">
        <v>3301</v>
      </c>
      <c r="S13" s="211">
        <v>4732</v>
      </c>
      <c r="T13" s="211">
        <v>2420</v>
      </c>
      <c r="U13" s="211">
        <v>2312</v>
      </c>
      <c r="V13" s="211">
        <v>3137</v>
      </c>
      <c r="W13" s="211">
        <v>1585</v>
      </c>
      <c r="X13" s="211">
        <v>1552</v>
      </c>
      <c r="Y13" s="201"/>
      <c r="Z13" s="213" t="s">
        <v>416</v>
      </c>
      <c r="AA13" s="201"/>
      <c r="AB13" s="210">
        <v>2128</v>
      </c>
      <c r="AC13" s="211">
        <v>1055</v>
      </c>
      <c r="AD13" s="211">
        <v>1073</v>
      </c>
      <c r="AE13" s="211">
        <v>3175</v>
      </c>
      <c r="AF13" s="211">
        <v>1622</v>
      </c>
      <c r="AG13" s="211">
        <v>1553</v>
      </c>
      <c r="AH13" s="211">
        <v>3619</v>
      </c>
      <c r="AI13" s="211">
        <v>1892</v>
      </c>
      <c r="AJ13" s="211">
        <v>1727</v>
      </c>
      <c r="AK13" s="201"/>
      <c r="AL13" s="213" t="s">
        <v>416</v>
      </c>
      <c r="AM13" s="201"/>
      <c r="AN13" s="210">
        <v>2650</v>
      </c>
      <c r="AO13" s="211">
        <v>1335</v>
      </c>
      <c r="AP13" s="211">
        <v>1315</v>
      </c>
      <c r="AQ13" s="211">
        <v>3425</v>
      </c>
      <c r="AR13" s="211">
        <v>1713</v>
      </c>
      <c r="AS13" s="211">
        <v>1712</v>
      </c>
      <c r="AT13" s="211">
        <v>566</v>
      </c>
      <c r="AU13" s="211">
        <v>262</v>
      </c>
      <c r="AV13" s="211">
        <v>304</v>
      </c>
      <c r="AW13" s="201"/>
      <c r="AX13" s="213" t="s">
        <v>416</v>
      </c>
      <c r="AY13" s="201"/>
      <c r="AZ13" s="210">
        <v>2729</v>
      </c>
      <c r="BA13" s="211">
        <v>1399</v>
      </c>
      <c r="BB13" s="211">
        <v>1330</v>
      </c>
      <c r="BC13" s="211">
        <v>1013</v>
      </c>
      <c r="BD13" s="211">
        <v>520</v>
      </c>
      <c r="BE13" s="211">
        <v>493</v>
      </c>
      <c r="BF13" s="211">
        <v>553</v>
      </c>
      <c r="BG13" s="211">
        <v>288</v>
      </c>
      <c r="BH13" s="211">
        <v>265</v>
      </c>
      <c r="BI13" s="201"/>
      <c r="BJ13" s="213" t="s">
        <v>416</v>
      </c>
      <c r="BK13" s="201"/>
      <c r="BL13" s="210">
        <v>359</v>
      </c>
      <c r="BM13" s="211">
        <v>178</v>
      </c>
      <c r="BN13" s="211">
        <v>181</v>
      </c>
      <c r="BO13" s="211">
        <v>2142</v>
      </c>
      <c r="BP13" s="211">
        <v>1101</v>
      </c>
      <c r="BQ13" s="211">
        <v>1041</v>
      </c>
      <c r="BR13" s="211">
        <v>1649</v>
      </c>
      <c r="BS13" s="211">
        <v>842</v>
      </c>
      <c r="BT13" s="211">
        <v>807</v>
      </c>
      <c r="BU13" s="201"/>
      <c r="BV13" s="213" t="s">
        <v>416</v>
      </c>
      <c r="BW13" s="201"/>
      <c r="BX13" s="210">
        <v>538</v>
      </c>
      <c r="BY13" s="211">
        <v>300</v>
      </c>
      <c r="BZ13" s="211">
        <v>238</v>
      </c>
      <c r="CA13" s="211">
        <v>895</v>
      </c>
      <c r="CB13" s="211">
        <v>455</v>
      </c>
      <c r="CC13" s="211">
        <v>440</v>
      </c>
      <c r="CD13" s="211">
        <v>222</v>
      </c>
      <c r="CE13" s="211">
        <v>114</v>
      </c>
      <c r="CF13" s="211">
        <v>108</v>
      </c>
      <c r="CG13" s="201"/>
      <c r="CH13" s="213" t="s">
        <v>416</v>
      </c>
      <c r="CI13" s="201"/>
      <c r="CJ13" s="210">
        <v>1450</v>
      </c>
      <c r="CK13" s="211">
        <v>766</v>
      </c>
      <c r="CL13" s="211">
        <v>684</v>
      </c>
      <c r="CM13" s="211">
        <v>1423</v>
      </c>
      <c r="CN13" s="211">
        <v>715</v>
      </c>
      <c r="CO13" s="211">
        <v>708</v>
      </c>
      <c r="CP13" s="211">
        <v>79</v>
      </c>
      <c r="CQ13" s="211">
        <v>33</v>
      </c>
      <c r="CR13" s="211">
        <v>46</v>
      </c>
      <c r="CS13" s="201"/>
      <c r="CT13" s="213" t="s">
        <v>416</v>
      </c>
      <c r="CU13" s="201"/>
      <c r="CV13" s="210">
        <v>3395</v>
      </c>
      <c r="CW13" s="211">
        <v>1833</v>
      </c>
      <c r="CX13" s="211">
        <v>1562</v>
      </c>
      <c r="CY13" s="211">
        <v>1000</v>
      </c>
      <c r="CZ13" s="211">
        <v>551</v>
      </c>
      <c r="DA13" s="211">
        <v>449</v>
      </c>
      <c r="DB13" s="211">
        <v>621</v>
      </c>
      <c r="DC13" s="211">
        <v>317</v>
      </c>
      <c r="DD13" s="211">
        <v>304</v>
      </c>
      <c r="DE13" s="201"/>
      <c r="DF13" s="213" t="s">
        <v>416</v>
      </c>
      <c r="DG13" s="201"/>
      <c r="DH13" s="210">
        <v>1082</v>
      </c>
      <c r="DI13" s="211">
        <v>550</v>
      </c>
      <c r="DJ13" s="211">
        <v>532</v>
      </c>
      <c r="DK13" s="211">
        <v>121</v>
      </c>
      <c r="DL13" s="211">
        <v>58</v>
      </c>
      <c r="DM13" s="211">
        <v>63</v>
      </c>
      <c r="DN13" s="211">
        <v>105</v>
      </c>
      <c r="DO13" s="211">
        <v>53</v>
      </c>
      <c r="DP13" s="211">
        <v>52</v>
      </c>
      <c r="DQ13" s="201"/>
      <c r="DR13" s="213" t="s">
        <v>416</v>
      </c>
      <c r="DS13" s="201"/>
      <c r="DT13" s="210">
        <v>2947</v>
      </c>
      <c r="DU13" s="211">
        <v>1506</v>
      </c>
      <c r="DV13" s="211">
        <v>1441</v>
      </c>
      <c r="DW13" s="211">
        <v>983</v>
      </c>
      <c r="DX13" s="211">
        <v>513</v>
      </c>
      <c r="DY13" s="211">
        <v>470</v>
      </c>
      <c r="DZ13" s="211">
        <v>456</v>
      </c>
      <c r="EA13" s="211">
        <v>234</v>
      </c>
      <c r="EB13" s="211">
        <v>222</v>
      </c>
      <c r="EC13" s="201"/>
      <c r="ED13" s="213" t="s">
        <v>416</v>
      </c>
      <c r="EE13" s="201"/>
      <c r="EF13" s="210">
        <v>107</v>
      </c>
      <c r="EG13" s="211">
        <v>51</v>
      </c>
      <c r="EH13" s="211">
        <v>56</v>
      </c>
      <c r="EI13" s="211">
        <v>109</v>
      </c>
      <c r="EJ13" s="211">
        <v>60</v>
      </c>
      <c r="EK13" s="211">
        <v>49</v>
      </c>
      <c r="EL13" s="211">
        <v>3523</v>
      </c>
      <c r="EM13" s="211">
        <v>1840</v>
      </c>
      <c r="EN13" s="211">
        <v>1683</v>
      </c>
      <c r="EO13" s="201"/>
      <c r="EP13" s="213" t="s">
        <v>416</v>
      </c>
      <c r="EQ13" s="201"/>
      <c r="ER13" s="210">
        <v>272</v>
      </c>
      <c r="ES13" s="211">
        <v>122</v>
      </c>
      <c r="ET13" s="211">
        <v>150</v>
      </c>
      <c r="EU13" s="211">
        <v>793</v>
      </c>
      <c r="EV13" s="211">
        <v>405</v>
      </c>
      <c r="EW13" s="211">
        <v>388</v>
      </c>
      <c r="EX13" s="211">
        <v>602</v>
      </c>
      <c r="EY13" s="211">
        <v>301</v>
      </c>
      <c r="EZ13" s="211">
        <v>301</v>
      </c>
      <c r="FA13" s="201"/>
      <c r="FB13" s="213" t="s">
        <v>416</v>
      </c>
      <c r="FC13" s="201"/>
      <c r="FD13" s="210">
        <v>93</v>
      </c>
      <c r="FE13" s="211">
        <v>52</v>
      </c>
      <c r="FF13" s="211">
        <v>41</v>
      </c>
      <c r="FG13" s="211">
        <v>559</v>
      </c>
      <c r="FH13" s="211">
        <v>284</v>
      </c>
      <c r="FI13" s="211">
        <v>275</v>
      </c>
      <c r="FJ13" s="211">
        <v>559</v>
      </c>
      <c r="FK13" s="211">
        <v>284</v>
      </c>
      <c r="FL13" s="211">
        <v>275</v>
      </c>
      <c r="FM13" s="201"/>
      <c r="FN13" s="213" t="s">
        <v>416</v>
      </c>
      <c r="FO13" s="201"/>
      <c r="FP13" s="210">
        <v>180</v>
      </c>
      <c r="FQ13" s="211">
        <v>94</v>
      </c>
      <c r="FR13" s="211">
        <v>86</v>
      </c>
      <c r="FS13" s="211">
        <v>418</v>
      </c>
      <c r="FT13" s="211">
        <v>224</v>
      </c>
      <c r="FU13" s="211">
        <v>194</v>
      </c>
      <c r="FV13" s="211">
        <v>445</v>
      </c>
      <c r="FW13" s="211">
        <v>217</v>
      </c>
      <c r="FX13" s="211">
        <v>228</v>
      </c>
      <c r="FY13" s="201"/>
      <c r="FZ13" s="213" t="s">
        <v>416</v>
      </c>
      <c r="GA13" s="201"/>
      <c r="GB13" s="210">
        <v>376</v>
      </c>
      <c r="GC13" s="211">
        <v>202</v>
      </c>
      <c r="GD13" s="211">
        <v>174</v>
      </c>
      <c r="GE13" s="211">
        <v>32</v>
      </c>
      <c r="GF13" s="211">
        <v>16</v>
      </c>
      <c r="GG13" s="211">
        <v>16</v>
      </c>
      <c r="GH13" s="211">
        <v>152</v>
      </c>
      <c r="GI13" s="211">
        <v>85</v>
      </c>
      <c r="GJ13" s="211">
        <v>67</v>
      </c>
      <c r="GK13" s="201"/>
      <c r="GL13" s="213" t="s">
        <v>416</v>
      </c>
      <c r="GM13" s="201"/>
      <c r="GN13" s="210">
        <v>761</v>
      </c>
      <c r="GO13" s="211">
        <v>323</v>
      </c>
      <c r="GP13" s="211">
        <v>438</v>
      </c>
      <c r="GQ13" s="211">
        <v>426</v>
      </c>
      <c r="GR13" s="211">
        <v>225</v>
      </c>
      <c r="GS13" s="211">
        <v>201</v>
      </c>
      <c r="GT13" s="211">
        <v>107</v>
      </c>
      <c r="GU13" s="211">
        <v>60</v>
      </c>
      <c r="GV13" s="211">
        <v>47</v>
      </c>
      <c r="GW13" s="201"/>
      <c r="GX13" s="213" t="s">
        <v>416</v>
      </c>
      <c r="GY13" s="201"/>
      <c r="GZ13" s="210">
        <v>49</v>
      </c>
      <c r="HA13" s="211">
        <v>28</v>
      </c>
      <c r="HB13" s="211">
        <v>21</v>
      </c>
      <c r="HC13" s="211">
        <v>67</v>
      </c>
      <c r="HD13" s="211">
        <v>35</v>
      </c>
      <c r="HE13" s="211">
        <v>32</v>
      </c>
      <c r="HF13" s="211">
        <v>167</v>
      </c>
      <c r="HG13" s="211">
        <v>85</v>
      </c>
      <c r="HH13" s="211">
        <v>82</v>
      </c>
      <c r="HI13" s="201"/>
      <c r="HJ13" s="213" t="s">
        <v>416</v>
      </c>
      <c r="HK13" s="201"/>
      <c r="HL13" s="210">
        <v>2140</v>
      </c>
      <c r="HM13" s="211">
        <v>1077</v>
      </c>
      <c r="HN13" s="211">
        <v>1063</v>
      </c>
      <c r="HO13" s="211">
        <v>885</v>
      </c>
      <c r="HP13" s="211">
        <v>435</v>
      </c>
      <c r="HQ13" s="211">
        <v>450</v>
      </c>
      <c r="HR13" s="211">
        <v>461</v>
      </c>
      <c r="HS13" s="211">
        <v>246</v>
      </c>
      <c r="HT13" s="211">
        <v>215</v>
      </c>
      <c r="HU13" s="201"/>
      <c r="HV13" s="213" t="s">
        <v>416</v>
      </c>
      <c r="HW13" s="201"/>
      <c r="HX13" s="210">
        <v>161</v>
      </c>
      <c r="HY13" s="211">
        <v>80</v>
      </c>
      <c r="HZ13" s="211">
        <v>81</v>
      </c>
    </row>
    <row r="14" spans="1:234" ht="12" customHeight="1">
      <c r="A14" s="201"/>
      <c r="B14" s="213" t="s">
        <v>417</v>
      </c>
      <c r="C14" s="201"/>
      <c r="D14" s="210">
        <v>120128</v>
      </c>
      <c r="E14" s="211">
        <v>58852</v>
      </c>
      <c r="F14" s="211">
        <v>61276</v>
      </c>
      <c r="G14" s="211">
        <v>87119</v>
      </c>
      <c r="H14" s="211">
        <v>42285</v>
      </c>
      <c r="I14" s="211">
        <v>44834</v>
      </c>
      <c r="J14" s="211">
        <v>33009</v>
      </c>
      <c r="K14" s="211">
        <v>16567</v>
      </c>
      <c r="L14" s="211">
        <v>16442</v>
      </c>
      <c r="M14" s="201"/>
      <c r="N14" s="213" t="s">
        <v>417</v>
      </c>
      <c r="O14" s="201"/>
      <c r="P14" s="210">
        <v>5898</v>
      </c>
      <c r="Q14" s="211">
        <v>2851</v>
      </c>
      <c r="R14" s="211">
        <v>3047</v>
      </c>
      <c r="S14" s="211">
        <v>5416</v>
      </c>
      <c r="T14" s="211">
        <v>2688</v>
      </c>
      <c r="U14" s="211">
        <v>2728</v>
      </c>
      <c r="V14" s="211">
        <v>2846</v>
      </c>
      <c r="W14" s="211">
        <v>1600</v>
      </c>
      <c r="X14" s="211">
        <v>1246</v>
      </c>
      <c r="Y14" s="201"/>
      <c r="Z14" s="213" t="s">
        <v>417</v>
      </c>
      <c r="AA14" s="201"/>
      <c r="AB14" s="210">
        <v>1711</v>
      </c>
      <c r="AC14" s="211">
        <v>824</v>
      </c>
      <c r="AD14" s="211">
        <v>887</v>
      </c>
      <c r="AE14" s="211">
        <v>3622</v>
      </c>
      <c r="AF14" s="211">
        <v>1834</v>
      </c>
      <c r="AG14" s="211">
        <v>1788</v>
      </c>
      <c r="AH14" s="211">
        <v>3147</v>
      </c>
      <c r="AI14" s="211">
        <v>1489</v>
      </c>
      <c r="AJ14" s="211">
        <v>1658</v>
      </c>
      <c r="AK14" s="201"/>
      <c r="AL14" s="213" t="s">
        <v>417</v>
      </c>
      <c r="AM14" s="201"/>
      <c r="AN14" s="210">
        <v>3790</v>
      </c>
      <c r="AO14" s="211">
        <v>2090</v>
      </c>
      <c r="AP14" s="211">
        <v>1700</v>
      </c>
      <c r="AQ14" s="211">
        <v>4357</v>
      </c>
      <c r="AR14" s="211">
        <v>2031</v>
      </c>
      <c r="AS14" s="211">
        <v>2326</v>
      </c>
      <c r="AT14" s="211">
        <v>544</v>
      </c>
      <c r="AU14" s="211">
        <v>254</v>
      </c>
      <c r="AV14" s="211">
        <v>290</v>
      </c>
      <c r="AW14" s="201"/>
      <c r="AX14" s="213" t="s">
        <v>417</v>
      </c>
      <c r="AY14" s="201"/>
      <c r="AZ14" s="210">
        <v>2463</v>
      </c>
      <c r="BA14" s="211">
        <v>1185</v>
      </c>
      <c r="BB14" s="211">
        <v>1278</v>
      </c>
      <c r="BC14" s="211">
        <v>902</v>
      </c>
      <c r="BD14" s="211">
        <v>432</v>
      </c>
      <c r="BE14" s="211">
        <v>470</v>
      </c>
      <c r="BF14" s="211">
        <v>522</v>
      </c>
      <c r="BG14" s="211">
        <v>262</v>
      </c>
      <c r="BH14" s="211">
        <v>260</v>
      </c>
      <c r="BI14" s="201"/>
      <c r="BJ14" s="213" t="s">
        <v>417</v>
      </c>
      <c r="BK14" s="201"/>
      <c r="BL14" s="210">
        <v>268</v>
      </c>
      <c r="BM14" s="211">
        <v>140</v>
      </c>
      <c r="BN14" s="211">
        <v>128</v>
      </c>
      <c r="BO14" s="211">
        <v>2112</v>
      </c>
      <c r="BP14" s="211">
        <v>1037</v>
      </c>
      <c r="BQ14" s="211">
        <v>1075</v>
      </c>
      <c r="BR14" s="211">
        <v>1656</v>
      </c>
      <c r="BS14" s="211">
        <v>798</v>
      </c>
      <c r="BT14" s="211">
        <v>858</v>
      </c>
      <c r="BU14" s="201"/>
      <c r="BV14" s="213" t="s">
        <v>417</v>
      </c>
      <c r="BW14" s="201"/>
      <c r="BX14" s="210">
        <v>568</v>
      </c>
      <c r="BY14" s="211">
        <v>279</v>
      </c>
      <c r="BZ14" s="211">
        <v>289</v>
      </c>
      <c r="CA14" s="211">
        <v>925</v>
      </c>
      <c r="CB14" s="211">
        <v>471</v>
      </c>
      <c r="CC14" s="211">
        <v>454</v>
      </c>
      <c r="CD14" s="211">
        <v>223</v>
      </c>
      <c r="CE14" s="211">
        <v>113</v>
      </c>
      <c r="CF14" s="211">
        <v>110</v>
      </c>
      <c r="CG14" s="201"/>
      <c r="CH14" s="213" t="s">
        <v>417</v>
      </c>
      <c r="CI14" s="201"/>
      <c r="CJ14" s="210">
        <v>1384</v>
      </c>
      <c r="CK14" s="211">
        <v>688</v>
      </c>
      <c r="CL14" s="211">
        <v>696</v>
      </c>
      <c r="CM14" s="211">
        <v>1256</v>
      </c>
      <c r="CN14" s="211">
        <v>585</v>
      </c>
      <c r="CO14" s="211">
        <v>671</v>
      </c>
      <c r="CP14" s="211">
        <v>56</v>
      </c>
      <c r="CQ14" s="211">
        <v>35</v>
      </c>
      <c r="CR14" s="211">
        <v>21</v>
      </c>
      <c r="CS14" s="201"/>
      <c r="CT14" s="213" t="s">
        <v>417</v>
      </c>
      <c r="CU14" s="201"/>
      <c r="CV14" s="210">
        <v>3049</v>
      </c>
      <c r="CW14" s="211">
        <v>1459</v>
      </c>
      <c r="CX14" s="211">
        <v>1590</v>
      </c>
      <c r="CY14" s="211">
        <v>1101</v>
      </c>
      <c r="CZ14" s="211">
        <v>513</v>
      </c>
      <c r="DA14" s="211">
        <v>588</v>
      </c>
      <c r="DB14" s="211">
        <v>469</v>
      </c>
      <c r="DC14" s="211">
        <v>223</v>
      </c>
      <c r="DD14" s="211">
        <v>246</v>
      </c>
      <c r="DE14" s="201"/>
      <c r="DF14" s="213" t="s">
        <v>417</v>
      </c>
      <c r="DG14" s="201"/>
      <c r="DH14" s="210">
        <v>833</v>
      </c>
      <c r="DI14" s="211">
        <v>412</v>
      </c>
      <c r="DJ14" s="211">
        <v>421</v>
      </c>
      <c r="DK14" s="211">
        <v>88</v>
      </c>
      <c r="DL14" s="211">
        <v>41</v>
      </c>
      <c r="DM14" s="211">
        <v>47</v>
      </c>
      <c r="DN14" s="211">
        <v>91</v>
      </c>
      <c r="DO14" s="211">
        <v>47</v>
      </c>
      <c r="DP14" s="211">
        <v>44</v>
      </c>
      <c r="DQ14" s="201"/>
      <c r="DR14" s="213" t="s">
        <v>417</v>
      </c>
      <c r="DS14" s="201"/>
      <c r="DT14" s="210">
        <v>1529</v>
      </c>
      <c r="DU14" s="211">
        <v>778</v>
      </c>
      <c r="DV14" s="211">
        <v>751</v>
      </c>
      <c r="DW14" s="211">
        <v>461</v>
      </c>
      <c r="DX14" s="211">
        <v>245</v>
      </c>
      <c r="DY14" s="211">
        <v>216</v>
      </c>
      <c r="DZ14" s="211">
        <v>228</v>
      </c>
      <c r="EA14" s="211">
        <v>115</v>
      </c>
      <c r="EB14" s="211">
        <v>113</v>
      </c>
      <c r="EC14" s="201"/>
      <c r="ED14" s="213" t="s">
        <v>417</v>
      </c>
      <c r="EE14" s="201"/>
      <c r="EF14" s="210">
        <v>37</v>
      </c>
      <c r="EG14" s="211">
        <v>15</v>
      </c>
      <c r="EH14" s="211">
        <v>22</v>
      </c>
      <c r="EI14" s="211">
        <v>28</v>
      </c>
      <c r="EJ14" s="211">
        <v>14</v>
      </c>
      <c r="EK14" s="211">
        <v>14</v>
      </c>
      <c r="EL14" s="211">
        <v>2803</v>
      </c>
      <c r="EM14" s="211">
        <v>1609</v>
      </c>
      <c r="EN14" s="211">
        <v>1194</v>
      </c>
      <c r="EO14" s="201"/>
      <c r="EP14" s="213" t="s">
        <v>417</v>
      </c>
      <c r="EQ14" s="201"/>
      <c r="ER14" s="210">
        <v>153</v>
      </c>
      <c r="ES14" s="211">
        <v>87</v>
      </c>
      <c r="ET14" s="211">
        <v>66</v>
      </c>
      <c r="EU14" s="211">
        <v>590</v>
      </c>
      <c r="EV14" s="211">
        <v>306</v>
      </c>
      <c r="EW14" s="211">
        <v>284</v>
      </c>
      <c r="EX14" s="211">
        <v>264</v>
      </c>
      <c r="EY14" s="211">
        <v>155</v>
      </c>
      <c r="EZ14" s="211">
        <v>109</v>
      </c>
      <c r="FA14" s="201"/>
      <c r="FB14" s="213" t="s">
        <v>417</v>
      </c>
      <c r="FC14" s="201"/>
      <c r="FD14" s="210">
        <v>91</v>
      </c>
      <c r="FE14" s="211">
        <v>48</v>
      </c>
      <c r="FF14" s="211">
        <v>43</v>
      </c>
      <c r="FG14" s="211">
        <v>531</v>
      </c>
      <c r="FH14" s="211">
        <v>252</v>
      </c>
      <c r="FI14" s="211">
        <v>279</v>
      </c>
      <c r="FJ14" s="211">
        <v>531</v>
      </c>
      <c r="FK14" s="211">
        <v>252</v>
      </c>
      <c r="FL14" s="211">
        <v>279</v>
      </c>
      <c r="FM14" s="201"/>
      <c r="FN14" s="213" t="s">
        <v>417</v>
      </c>
      <c r="FO14" s="201"/>
      <c r="FP14" s="210">
        <v>100</v>
      </c>
      <c r="FQ14" s="211">
        <v>56</v>
      </c>
      <c r="FR14" s="211">
        <v>44</v>
      </c>
      <c r="FS14" s="211">
        <v>298</v>
      </c>
      <c r="FT14" s="211">
        <v>170</v>
      </c>
      <c r="FU14" s="211">
        <v>128</v>
      </c>
      <c r="FV14" s="211">
        <v>329</v>
      </c>
      <c r="FW14" s="211">
        <v>176</v>
      </c>
      <c r="FX14" s="211">
        <v>153</v>
      </c>
      <c r="FY14" s="201"/>
      <c r="FZ14" s="213" t="s">
        <v>417</v>
      </c>
      <c r="GA14" s="201"/>
      <c r="GB14" s="210">
        <v>201</v>
      </c>
      <c r="GC14" s="211">
        <v>115</v>
      </c>
      <c r="GD14" s="211">
        <v>86</v>
      </c>
      <c r="GE14" s="211">
        <v>23</v>
      </c>
      <c r="GF14" s="211">
        <v>16</v>
      </c>
      <c r="GG14" s="211">
        <v>7</v>
      </c>
      <c r="GH14" s="211">
        <v>41</v>
      </c>
      <c r="GI14" s="211">
        <v>31</v>
      </c>
      <c r="GJ14" s="211">
        <v>10</v>
      </c>
      <c r="GK14" s="201"/>
      <c r="GL14" s="213" t="s">
        <v>417</v>
      </c>
      <c r="GM14" s="201"/>
      <c r="GN14" s="210">
        <v>441</v>
      </c>
      <c r="GO14" s="211">
        <v>181</v>
      </c>
      <c r="GP14" s="211">
        <v>260</v>
      </c>
      <c r="GQ14" s="211">
        <v>200</v>
      </c>
      <c r="GR14" s="211">
        <v>124</v>
      </c>
      <c r="GS14" s="211">
        <v>76</v>
      </c>
      <c r="GT14" s="211">
        <v>32</v>
      </c>
      <c r="GU14" s="211">
        <v>20</v>
      </c>
      <c r="GV14" s="211">
        <v>12</v>
      </c>
      <c r="GW14" s="201"/>
      <c r="GX14" s="213" t="s">
        <v>417</v>
      </c>
      <c r="GY14" s="201"/>
      <c r="GZ14" s="210">
        <v>42</v>
      </c>
      <c r="HA14" s="211">
        <v>25</v>
      </c>
      <c r="HB14" s="211">
        <v>17</v>
      </c>
      <c r="HC14" s="211">
        <v>60</v>
      </c>
      <c r="HD14" s="211">
        <v>46</v>
      </c>
      <c r="HE14" s="211">
        <v>14</v>
      </c>
      <c r="HF14" s="211">
        <v>108</v>
      </c>
      <c r="HG14" s="211">
        <v>59</v>
      </c>
      <c r="HH14" s="211">
        <v>49</v>
      </c>
      <c r="HI14" s="201"/>
      <c r="HJ14" s="213" t="s">
        <v>417</v>
      </c>
      <c r="HK14" s="201"/>
      <c r="HL14" s="210">
        <v>1223</v>
      </c>
      <c r="HM14" s="211">
        <v>692</v>
      </c>
      <c r="HN14" s="211">
        <v>531</v>
      </c>
      <c r="HO14" s="211">
        <v>578</v>
      </c>
      <c r="HP14" s="211">
        <v>312</v>
      </c>
      <c r="HQ14" s="211">
        <v>266</v>
      </c>
      <c r="HR14" s="211">
        <v>261</v>
      </c>
      <c r="HS14" s="211">
        <v>128</v>
      </c>
      <c r="HT14" s="211">
        <v>133</v>
      </c>
      <c r="HU14" s="201"/>
      <c r="HV14" s="213" t="s">
        <v>417</v>
      </c>
      <c r="HW14" s="201"/>
      <c r="HX14" s="210">
        <v>76</v>
      </c>
      <c r="HY14" s="211">
        <v>45</v>
      </c>
      <c r="HZ14" s="211">
        <v>31</v>
      </c>
    </row>
    <row r="15" spans="1:234" ht="12" customHeight="1">
      <c r="A15" s="201"/>
      <c r="B15" s="213"/>
      <c r="C15" s="201"/>
      <c r="D15" s="210"/>
      <c r="E15" s="211"/>
      <c r="F15" s="211"/>
      <c r="G15" s="211"/>
      <c r="H15" s="211"/>
      <c r="I15" s="211"/>
      <c r="J15" s="211"/>
      <c r="K15" s="211"/>
      <c r="L15" s="211"/>
      <c r="M15" s="201"/>
      <c r="N15" s="213"/>
      <c r="O15" s="201"/>
      <c r="P15" s="210"/>
      <c r="Q15" s="211"/>
      <c r="R15" s="211"/>
      <c r="S15" s="211"/>
      <c r="T15" s="211"/>
      <c r="U15" s="211"/>
      <c r="V15" s="211"/>
      <c r="W15" s="211"/>
      <c r="X15" s="211"/>
      <c r="Y15" s="201"/>
      <c r="Z15" s="213"/>
      <c r="AA15" s="201"/>
      <c r="AB15" s="210"/>
      <c r="AC15" s="211"/>
      <c r="AD15" s="211"/>
      <c r="AE15" s="211"/>
      <c r="AF15" s="211"/>
      <c r="AG15" s="211"/>
      <c r="AH15" s="211"/>
      <c r="AI15" s="211"/>
      <c r="AJ15" s="211"/>
      <c r="AK15" s="201"/>
      <c r="AL15" s="213"/>
      <c r="AM15" s="201"/>
      <c r="AN15" s="210"/>
      <c r="AO15" s="211"/>
      <c r="AP15" s="211"/>
      <c r="AQ15" s="211"/>
      <c r="AR15" s="211"/>
      <c r="AS15" s="211"/>
      <c r="AT15" s="211"/>
      <c r="AU15" s="211"/>
      <c r="AV15" s="211"/>
      <c r="AW15" s="201"/>
      <c r="AX15" s="213"/>
      <c r="AY15" s="201"/>
      <c r="AZ15" s="210"/>
      <c r="BA15" s="211"/>
      <c r="BB15" s="211"/>
      <c r="BC15" s="211"/>
      <c r="BD15" s="211"/>
      <c r="BE15" s="211"/>
      <c r="BF15" s="211"/>
      <c r="BG15" s="211"/>
      <c r="BH15" s="211"/>
      <c r="BI15" s="201"/>
      <c r="BJ15" s="213"/>
      <c r="BK15" s="201"/>
      <c r="BL15" s="210"/>
      <c r="BM15" s="211"/>
      <c r="BN15" s="211"/>
      <c r="BO15" s="211"/>
      <c r="BP15" s="211"/>
      <c r="BQ15" s="211"/>
      <c r="BR15" s="211"/>
      <c r="BS15" s="211"/>
      <c r="BT15" s="211"/>
      <c r="BU15" s="201"/>
      <c r="BV15" s="213"/>
      <c r="BW15" s="201"/>
      <c r="BX15" s="210"/>
      <c r="BY15" s="211"/>
      <c r="BZ15" s="211"/>
      <c r="CA15" s="211"/>
      <c r="CB15" s="211"/>
      <c r="CC15" s="211"/>
      <c r="CD15" s="211"/>
      <c r="CE15" s="211"/>
      <c r="CF15" s="211"/>
      <c r="CG15" s="201"/>
      <c r="CH15" s="213"/>
      <c r="CI15" s="201"/>
      <c r="CJ15" s="210"/>
      <c r="CK15" s="211"/>
      <c r="CL15" s="211"/>
      <c r="CM15" s="211"/>
      <c r="CN15" s="211"/>
      <c r="CO15" s="211"/>
      <c r="CP15" s="211"/>
      <c r="CQ15" s="211"/>
      <c r="CR15" s="211"/>
      <c r="CS15" s="201"/>
      <c r="CT15" s="213"/>
      <c r="CU15" s="201"/>
      <c r="CV15" s="210"/>
      <c r="CW15" s="211"/>
      <c r="CX15" s="211"/>
      <c r="CY15" s="211"/>
      <c r="CZ15" s="211"/>
      <c r="DA15" s="211"/>
      <c r="DB15" s="211"/>
      <c r="DC15" s="211"/>
      <c r="DD15" s="211"/>
      <c r="DE15" s="201"/>
      <c r="DF15" s="213"/>
      <c r="DG15" s="201"/>
      <c r="DH15" s="210"/>
      <c r="DI15" s="211"/>
      <c r="DJ15" s="211"/>
      <c r="DK15" s="211"/>
      <c r="DL15" s="211"/>
      <c r="DM15" s="211"/>
      <c r="DN15" s="211"/>
      <c r="DO15" s="211"/>
      <c r="DP15" s="211"/>
      <c r="DQ15" s="201"/>
      <c r="DR15" s="213"/>
      <c r="DS15" s="201"/>
      <c r="DT15" s="210"/>
      <c r="DU15" s="211"/>
      <c r="DV15" s="211"/>
      <c r="DW15" s="211"/>
      <c r="DX15" s="211"/>
      <c r="DY15" s="211"/>
      <c r="DZ15" s="211"/>
      <c r="EA15" s="211"/>
      <c r="EB15" s="211"/>
      <c r="EC15" s="201"/>
      <c r="ED15" s="213"/>
      <c r="EE15" s="201"/>
      <c r="EF15" s="210"/>
      <c r="EG15" s="211"/>
      <c r="EH15" s="211"/>
      <c r="EI15" s="211"/>
      <c r="EJ15" s="211"/>
      <c r="EK15" s="211"/>
      <c r="EL15" s="211"/>
      <c r="EM15" s="211"/>
      <c r="EN15" s="211"/>
      <c r="EO15" s="201"/>
      <c r="EP15" s="213"/>
      <c r="EQ15" s="201"/>
      <c r="ER15" s="210"/>
      <c r="ES15" s="211"/>
      <c r="ET15" s="211"/>
      <c r="EU15" s="211"/>
      <c r="EV15" s="211"/>
      <c r="EW15" s="211"/>
      <c r="EX15" s="211"/>
      <c r="EY15" s="211"/>
      <c r="EZ15" s="211"/>
      <c r="FA15" s="201"/>
      <c r="FB15" s="213"/>
      <c r="FC15" s="201"/>
      <c r="FD15" s="210"/>
      <c r="FE15" s="211"/>
      <c r="FF15" s="211"/>
      <c r="FG15" s="211"/>
      <c r="FH15" s="211"/>
      <c r="FI15" s="211"/>
      <c r="FJ15" s="211"/>
      <c r="FK15" s="211"/>
      <c r="FL15" s="211"/>
      <c r="FM15" s="201"/>
      <c r="FN15" s="213"/>
      <c r="FO15" s="201"/>
      <c r="FP15" s="210"/>
      <c r="FQ15" s="211"/>
      <c r="FR15" s="211"/>
      <c r="FS15" s="211"/>
      <c r="FT15" s="211"/>
      <c r="FU15" s="211"/>
      <c r="FV15" s="211"/>
      <c r="FW15" s="211"/>
      <c r="FX15" s="211"/>
      <c r="FY15" s="201"/>
      <c r="FZ15" s="213"/>
      <c r="GA15" s="201"/>
      <c r="GB15" s="210"/>
      <c r="GC15" s="211"/>
      <c r="GD15" s="211"/>
      <c r="GE15" s="211"/>
      <c r="GF15" s="211"/>
      <c r="GG15" s="211"/>
      <c r="GH15" s="211"/>
      <c r="GI15" s="211"/>
      <c r="GJ15" s="211"/>
      <c r="GK15" s="201"/>
      <c r="GL15" s="213"/>
      <c r="GM15" s="201"/>
      <c r="GN15" s="210"/>
      <c r="GO15" s="211"/>
      <c r="GP15" s="211"/>
      <c r="GQ15" s="211"/>
      <c r="GR15" s="211"/>
      <c r="GS15" s="211"/>
      <c r="GT15" s="211"/>
      <c r="GU15" s="211"/>
      <c r="GV15" s="211"/>
      <c r="GW15" s="201"/>
      <c r="GX15" s="213"/>
      <c r="GY15" s="201"/>
      <c r="GZ15" s="210"/>
      <c r="HA15" s="211"/>
      <c r="HB15" s="211"/>
      <c r="HC15" s="211"/>
      <c r="HD15" s="211"/>
      <c r="HE15" s="211"/>
      <c r="HF15" s="211"/>
      <c r="HG15" s="211"/>
      <c r="HH15" s="211"/>
      <c r="HI15" s="201"/>
      <c r="HJ15" s="213"/>
      <c r="HK15" s="201"/>
      <c r="HL15" s="210"/>
      <c r="HM15" s="211"/>
      <c r="HN15" s="211"/>
      <c r="HO15" s="211"/>
      <c r="HP15" s="211"/>
      <c r="HQ15" s="211"/>
      <c r="HR15" s="211"/>
      <c r="HS15" s="211"/>
      <c r="HT15" s="211"/>
      <c r="HU15" s="201"/>
      <c r="HV15" s="213"/>
      <c r="HW15" s="201"/>
      <c r="HX15" s="210"/>
      <c r="HY15" s="211"/>
      <c r="HZ15" s="211"/>
    </row>
    <row r="16" spans="1:234" ht="12" customHeight="1">
      <c r="A16" s="201"/>
      <c r="B16" s="213" t="s">
        <v>418</v>
      </c>
      <c r="C16" s="201"/>
      <c r="D16" s="210">
        <v>140654</v>
      </c>
      <c r="E16" s="211">
        <v>69754</v>
      </c>
      <c r="F16" s="211">
        <v>70900</v>
      </c>
      <c r="G16" s="211">
        <v>101001</v>
      </c>
      <c r="H16" s="211">
        <v>49605</v>
      </c>
      <c r="I16" s="211">
        <v>51396</v>
      </c>
      <c r="J16" s="211">
        <v>39653</v>
      </c>
      <c r="K16" s="211">
        <v>20149</v>
      </c>
      <c r="L16" s="211">
        <v>19504</v>
      </c>
      <c r="M16" s="201"/>
      <c r="N16" s="213" t="s">
        <v>418</v>
      </c>
      <c r="O16" s="201"/>
      <c r="P16" s="210">
        <v>6570</v>
      </c>
      <c r="Q16" s="211">
        <v>3215</v>
      </c>
      <c r="R16" s="211">
        <v>3355</v>
      </c>
      <c r="S16" s="211">
        <v>5411</v>
      </c>
      <c r="T16" s="211">
        <v>2655</v>
      </c>
      <c r="U16" s="211">
        <v>2756</v>
      </c>
      <c r="V16" s="211">
        <v>3277</v>
      </c>
      <c r="W16" s="211">
        <v>1657</v>
      </c>
      <c r="X16" s="211">
        <v>1620</v>
      </c>
      <c r="Y16" s="201"/>
      <c r="Z16" s="213" t="s">
        <v>418</v>
      </c>
      <c r="AA16" s="201"/>
      <c r="AB16" s="210">
        <v>2207</v>
      </c>
      <c r="AC16" s="211">
        <v>1099</v>
      </c>
      <c r="AD16" s="211">
        <v>1108</v>
      </c>
      <c r="AE16" s="211">
        <v>3884</v>
      </c>
      <c r="AF16" s="211">
        <v>1963</v>
      </c>
      <c r="AG16" s="211">
        <v>1921</v>
      </c>
      <c r="AH16" s="211">
        <v>3717</v>
      </c>
      <c r="AI16" s="211">
        <v>1820</v>
      </c>
      <c r="AJ16" s="211">
        <v>1897</v>
      </c>
      <c r="AK16" s="201"/>
      <c r="AL16" s="213" t="s">
        <v>418</v>
      </c>
      <c r="AM16" s="201"/>
      <c r="AN16" s="210">
        <v>4455</v>
      </c>
      <c r="AO16" s="211">
        <v>2291</v>
      </c>
      <c r="AP16" s="211">
        <v>2164</v>
      </c>
      <c r="AQ16" s="211">
        <v>5686</v>
      </c>
      <c r="AR16" s="211">
        <v>2715</v>
      </c>
      <c r="AS16" s="211">
        <v>2971</v>
      </c>
      <c r="AT16" s="211">
        <v>761</v>
      </c>
      <c r="AU16" s="211">
        <v>383</v>
      </c>
      <c r="AV16" s="211">
        <v>378</v>
      </c>
      <c r="AW16" s="201"/>
      <c r="AX16" s="213" t="s">
        <v>418</v>
      </c>
      <c r="AY16" s="201"/>
      <c r="AZ16" s="210">
        <v>2489</v>
      </c>
      <c r="BA16" s="211">
        <v>1296</v>
      </c>
      <c r="BB16" s="211">
        <v>1193</v>
      </c>
      <c r="BC16" s="211">
        <v>920</v>
      </c>
      <c r="BD16" s="211">
        <v>464</v>
      </c>
      <c r="BE16" s="211">
        <v>456</v>
      </c>
      <c r="BF16" s="211">
        <v>526</v>
      </c>
      <c r="BG16" s="211">
        <v>293</v>
      </c>
      <c r="BH16" s="211">
        <v>233</v>
      </c>
      <c r="BI16" s="201"/>
      <c r="BJ16" s="213" t="s">
        <v>418</v>
      </c>
      <c r="BK16" s="201"/>
      <c r="BL16" s="210">
        <v>325</v>
      </c>
      <c r="BM16" s="211">
        <v>167</v>
      </c>
      <c r="BN16" s="211">
        <v>158</v>
      </c>
      <c r="BO16" s="211">
        <v>2436</v>
      </c>
      <c r="BP16" s="211">
        <v>1248</v>
      </c>
      <c r="BQ16" s="211">
        <v>1188</v>
      </c>
      <c r="BR16" s="211">
        <v>1939</v>
      </c>
      <c r="BS16" s="211">
        <v>978</v>
      </c>
      <c r="BT16" s="211">
        <v>961</v>
      </c>
      <c r="BU16" s="201"/>
      <c r="BV16" s="213" t="s">
        <v>418</v>
      </c>
      <c r="BW16" s="201"/>
      <c r="BX16" s="210">
        <v>660</v>
      </c>
      <c r="BY16" s="211">
        <v>301</v>
      </c>
      <c r="BZ16" s="211">
        <v>359</v>
      </c>
      <c r="CA16" s="211">
        <v>1196</v>
      </c>
      <c r="CB16" s="211">
        <v>657</v>
      </c>
      <c r="CC16" s="211">
        <v>539</v>
      </c>
      <c r="CD16" s="211">
        <v>289</v>
      </c>
      <c r="CE16" s="211">
        <v>145</v>
      </c>
      <c r="CF16" s="211">
        <v>144</v>
      </c>
      <c r="CG16" s="201"/>
      <c r="CH16" s="213" t="s">
        <v>418</v>
      </c>
      <c r="CI16" s="201"/>
      <c r="CJ16" s="210">
        <v>1431</v>
      </c>
      <c r="CK16" s="211">
        <v>712</v>
      </c>
      <c r="CL16" s="211">
        <v>719</v>
      </c>
      <c r="CM16" s="211">
        <v>1453</v>
      </c>
      <c r="CN16" s="211">
        <v>681</v>
      </c>
      <c r="CO16" s="211">
        <v>772</v>
      </c>
      <c r="CP16" s="211">
        <v>65</v>
      </c>
      <c r="CQ16" s="211">
        <v>34</v>
      </c>
      <c r="CR16" s="211">
        <v>31</v>
      </c>
      <c r="CS16" s="201"/>
      <c r="CT16" s="213" t="s">
        <v>418</v>
      </c>
      <c r="CU16" s="201"/>
      <c r="CV16" s="210">
        <v>3548</v>
      </c>
      <c r="CW16" s="211">
        <v>1683</v>
      </c>
      <c r="CX16" s="211">
        <v>1865</v>
      </c>
      <c r="CY16" s="211">
        <v>1404</v>
      </c>
      <c r="CZ16" s="211">
        <v>642</v>
      </c>
      <c r="DA16" s="211">
        <v>762</v>
      </c>
      <c r="DB16" s="211">
        <v>417</v>
      </c>
      <c r="DC16" s="211">
        <v>204</v>
      </c>
      <c r="DD16" s="211">
        <v>213</v>
      </c>
      <c r="DE16" s="201"/>
      <c r="DF16" s="213" t="s">
        <v>418</v>
      </c>
      <c r="DG16" s="201"/>
      <c r="DH16" s="210">
        <v>846</v>
      </c>
      <c r="DI16" s="211">
        <v>458</v>
      </c>
      <c r="DJ16" s="211">
        <v>388</v>
      </c>
      <c r="DK16" s="211">
        <v>117</v>
      </c>
      <c r="DL16" s="211">
        <v>65</v>
      </c>
      <c r="DM16" s="211">
        <v>52</v>
      </c>
      <c r="DN16" s="211">
        <v>67</v>
      </c>
      <c r="DO16" s="211">
        <v>41</v>
      </c>
      <c r="DP16" s="211">
        <v>26</v>
      </c>
      <c r="DQ16" s="201"/>
      <c r="DR16" s="213" t="s">
        <v>418</v>
      </c>
      <c r="DS16" s="201"/>
      <c r="DT16" s="210">
        <v>2061</v>
      </c>
      <c r="DU16" s="211">
        <v>1061</v>
      </c>
      <c r="DV16" s="211">
        <v>1000</v>
      </c>
      <c r="DW16" s="211">
        <v>589</v>
      </c>
      <c r="DX16" s="211">
        <v>300</v>
      </c>
      <c r="DY16" s="211">
        <v>289</v>
      </c>
      <c r="DZ16" s="211">
        <v>346</v>
      </c>
      <c r="EA16" s="211">
        <v>182</v>
      </c>
      <c r="EB16" s="211">
        <v>164</v>
      </c>
      <c r="EC16" s="201"/>
      <c r="ED16" s="213" t="s">
        <v>418</v>
      </c>
      <c r="EE16" s="201"/>
      <c r="EF16" s="210">
        <v>77</v>
      </c>
      <c r="EG16" s="211">
        <v>33</v>
      </c>
      <c r="EH16" s="211">
        <v>44</v>
      </c>
      <c r="EI16" s="211">
        <v>78</v>
      </c>
      <c r="EJ16" s="211">
        <v>40</v>
      </c>
      <c r="EK16" s="211">
        <v>38</v>
      </c>
      <c r="EL16" s="211">
        <v>2910</v>
      </c>
      <c r="EM16" s="211">
        <v>1563</v>
      </c>
      <c r="EN16" s="211">
        <v>1347</v>
      </c>
      <c r="EO16" s="201"/>
      <c r="EP16" s="213" t="s">
        <v>418</v>
      </c>
      <c r="EQ16" s="201"/>
      <c r="ER16" s="210">
        <v>206</v>
      </c>
      <c r="ES16" s="211">
        <v>119</v>
      </c>
      <c r="ET16" s="211">
        <v>87</v>
      </c>
      <c r="EU16" s="211">
        <v>578</v>
      </c>
      <c r="EV16" s="211">
        <v>302</v>
      </c>
      <c r="EW16" s="211">
        <v>276</v>
      </c>
      <c r="EX16" s="211">
        <v>370</v>
      </c>
      <c r="EY16" s="211">
        <v>181</v>
      </c>
      <c r="EZ16" s="211">
        <v>189</v>
      </c>
      <c r="FA16" s="201"/>
      <c r="FB16" s="213" t="s">
        <v>418</v>
      </c>
      <c r="FC16" s="201"/>
      <c r="FD16" s="210">
        <v>90</v>
      </c>
      <c r="FE16" s="211">
        <v>43</v>
      </c>
      <c r="FF16" s="211">
        <v>47</v>
      </c>
      <c r="FG16" s="211">
        <v>684</v>
      </c>
      <c r="FH16" s="211">
        <v>325</v>
      </c>
      <c r="FI16" s="211">
        <v>359</v>
      </c>
      <c r="FJ16" s="211">
        <v>684</v>
      </c>
      <c r="FK16" s="211">
        <v>325</v>
      </c>
      <c r="FL16" s="211">
        <v>359</v>
      </c>
      <c r="FM16" s="201"/>
      <c r="FN16" s="213" t="s">
        <v>418</v>
      </c>
      <c r="FO16" s="201"/>
      <c r="FP16" s="210">
        <v>124</v>
      </c>
      <c r="FQ16" s="211">
        <v>67</v>
      </c>
      <c r="FR16" s="211">
        <v>57</v>
      </c>
      <c r="FS16" s="211">
        <v>321</v>
      </c>
      <c r="FT16" s="211">
        <v>176</v>
      </c>
      <c r="FU16" s="211">
        <v>145</v>
      </c>
      <c r="FV16" s="211">
        <v>355</v>
      </c>
      <c r="FW16" s="211">
        <v>183</v>
      </c>
      <c r="FX16" s="211">
        <v>172</v>
      </c>
      <c r="FY16" s="201"/>
      <c r="FZ16" s="213" t="s">
        <v>418</v>
      </c>
      <c r="GA16" s="201"/>
      <c r="GB16" s="210">
        <v>288</v>
      </c>
      <c r="GC16" s="211">
        <v>141</v>
      </c>
      <c r="GD16" s="211">
        <v>147</v>
      </c>
      <c r="GE16" s="211">
        <v>37</v>
      </c>
      <c r="GF16" s="211">
        <v>23</v>
      </c>
      <c r="GG16" s="211">
        <v>14</v>
      </c>
      <c r="GH16" s="211">
        <v>74</v>
      </c>
      <c r="GI16" s="211">
        <v>47</v>
      </c>
      <c r="GJ16" s="211">
        <v>27</v>
      </c>
      <c r="GK16" s="201"/>
      <c r="GL16" s="213" t="s">
        <v>418</v>
      </c>
      <c r="GM16" s="201"/>
      <c r="GN16" s="210">
        <v>734</v>
      </c>
      <c r="GO16" s="211">
        <v>378</v>
      </c>
      <c r="GP16" s="211">
        <v>356</v>
      </c>
      <c r="GQ16" s="211">
        <v>307</v>
      </c>
      <c r="GR16" s="211">
        <v>171</v>
      </c>
      <c r="GS16" s="211">
        <v>136</v>
      </c>
      <c r="GT16" s="211">
        <v>66</v>
      </c>
      <c r="GU16" s="211">
        <v>33</v>
      </c>
      <c r="GV16" s="211">
        <v>33</v>
      </c>
      <c r="GW16" s="201"/>
      <c r="GX16" s="213" t="s">
        <v>418</v>
      </c>
      <c r="GY16" s="201"/>
      <c r="GZ16" s="210">
        <v>58</v>
      </c>
      <c r="HA16" s="211">
        <v>32</v>
      </c>
      <c r="HB16" s="211">
        <v>26</v>
      </c>
      <c r="HC16" s="211">
        <v>140</v>
      </c>
      <c r="HD16" s="211">
        <v>95</v>
      </c>
      <c r="HE16" s="211">
        <v>45</v>
      </c>
      <c r="HF16" s="211">
        <v>134</v>
      </c>
      <c r="HG16" s="211">
        <v>70</v>
      </c>
      <c r="HH16" s="211">
        <v>64</v>
      </c>
      <c r="HI16" s="201"/>
      <c r="HJ16" s="213" t="s">
        <v>418</v>
      </c>
      <c r="HK16" s="201"/>
      <c r="HL16" s="210">
        <v>2093</v>
      </c>
      <c r="HM16" s="211">
        <v>1135</v>
      </c>
      <c r="HN16" s="211">
        <v>958</v>
      </c>
      <c r="HO16" s="211">
        <v>933</v>
      </c>
      <c r="HP16" s="211">
        <v>509</v>
      </c>
      <c r="HQ16" s="211">
        <v>424</v>
      </c>
      <c r="HR16" s="211">
        <v>410</v>
      </c>
      <c r="HS16" s="211">
        <v>202</v>
      </c>
      <c r="HT16" s="211">
        <v>208</v>
      </c>
      <c r="HU16" s="201"/>
      <c r="HV16" s="213" t="s">
        <v>418</v>
      </c>
      <c r="HW16" s="201"/>
      <c r="HX16" s="210">
        <v>225</v>
      </c>
      <c r="HY16" s="211">
        <v>116</v>
      </c>
      <c r="HZ16" s="211">
        <v>109</v>
      </c>
    </row>
    <row r="17" spans="1:234" ht="12" customHeight="1">
      <c r="A17" s="201"/>
      <c r="B17" s="213" t="s">
        <v>419</v>
      </c>
      <c r="C17" s="201"/>
      <c r="D17" s="210">
        <v>150374</v>
      </c>
      <c r="E17" s="211">
        <v>75075</v>
      </c>
      <c r="F17" s="211">
        <v>75299</v>
      </c>
      <c r="G17" s="211">
        <v>107920</v>
      </c>
      <c r="H17" s="211">
        <v>53606</v>
      </c>
      <c r="I17" s="211">
        <v>54314</v>
      </c>
      <c r="J17" s="211">
        <v>42454</v>
      </c>
      <c r="K17" s="211">
        <v>21469</v>
      </c>
      <c r="L17" s="211">
        <v>20985</v>
      </c>
      <c r="M17" s="201"/>
      <c r="N17" s="213" t="s">
        <v>419</v>
      </c>
      <c r="O17" s="201"/>
      <c r="P17" s="210">
        <v>7185</v>
      </c>
      <c r="Q17" s="211">
        <v>3509</v>
      </c>
      <c r="R17" s="211">
        <v>3676</v>
      </c>
      <c r="S17" s="211">
        <v>5519</v>
      </c>
      <c r="T17" s="211">
        <v>2720</v>
      </c>
      <c r="U17" s="211">
        <v>2799</v>
      </c>
      <c r="V17" s="211">
        <v>3727</v>
      </c>
      <c r="W17" s="211">
        <v>1911</v>
      </c>
      <c r="X17" s="211">
        <v>1816</v>
      </c>
      <c r="Y17" s="201"/>
      <c r="Z17" s="213" t="s">
        <v>419</v>
      </c>
      <c r="AA17" s="201"/>
      <c r="AB17" s="210">
        <v>2307</v>
      </c>
      <c r="AC17" s="211">
        <v>1200</v>
      </c>
      <c r="AD17" s="211">
        <v>1107</v>
      </c>
      <c r="AE17" s="211">
        <v>4068</v>
      </c>
      <c r="AF17" s="211">
        <v>2098</v>
      </c>
      <c r="AG17" s="211">
        <v>1970</v>
      </c>
      <c r="AH17" s="211">
        <v>3972</v>
      </c>
      <c r="AI17" s="211">
        <v>1963</v>
      </c>
      <c r="AJ17" s="211">
        <v>2009</v>
      </c>
      <c r="AK17" s="201"/>
      <c r="AL17" s="213" t="s">
        <v>419</v>
      </c>
      <c r="AM17" s="201"/>
      <c r="AN17" s="210">
        <v>4566</v>
      </c>
      <c r="AO17" s="211">
        <v>2340</v>
      </c>
      <c r="AP17" s="211">
        <v>2226</v>
      </c>
      <c r="AQ17" s="211">
        <v>6187</v>
      </c>
      <c r="AR17" s="211">
        <v>3062</v>
      </c>
      <c r="AS17" s="211">
        <v>3125</v>
      </c>
      <c r="AT17" s="211">
        <v>802</v>
      </c>
      <c r="AU17" s="211">
        <v>384</v>
      </c>
      <c r="AV17" s="211">
        <v>418</v>
      </c>
      <c r="AW17" s="201"/>
      <c r="AX17" s="213" t="s">
        <v>419</v>
      </c>
      <c r="AY17" s="201"/>
      <c r="AZ17" s="210">
        <v>2456</v>
      </c>
      <c r="BA17" s="211">
        <v>1204</v>
      </c>
      <c r="BB17" s="211">
        <v>1252</v>
      </c>
      <c r="BC17" s="211">
        <v>899</v>
      </c>
      <c r="BD17" s="211">
        <v>437</v>
      </c>
      <c r="BE17" s="211">
        <v>462</v>
      </c>
      <c r="BF17" s="211">
        <v>501</v>
      </c>
      <c r="BG17" s="211">
        <v>234</v>
      </c>
      <c r="BH17" s="211">
        <v>267</v>
      </c>
      <c r="BI17" s="201"/>
      <c r="BJ17" s="213" t="s">
        <v>419</v>
      </c>
      <c r="BK17" s="201"/>
      <c r="BL17" s="210">
        <v>368</v>
      </c>
      <c r="BM17" s="211">
        <v>181</v>
      </c>
      <c r="BN17" s="211">
        <v>187</v>
      </c>
      <c r="BO17" s="211">
        <v>2545</v>
      </c>
      <c r="BP17" s="211">
        <v>1307</v>
      </c>
      <c r="BQ17" s="211">
        <v>1238</v>
      </c>
      <c r="BR17" s="211">
        <v>2039</v>
      </c>
      <c r="BS17" s="211">
        <v>1051</v>
      </c>
      <c r="BT17" s="211">
        <v>988</v>
      </c>
      <c r="BU17" s="201"/>
      <c r="BV17" s="213" t="s">
        <v>419</v>
      </c>
      <c r="BW17" s="201"/>
      <c r="BX17" s="210">
        <v>758</v>
      </c>
      <c r="BY17" s="211">
        <v>377</v>
      </c>
      <c r="BZ17" s="211">
        <v>381</v>
      </c>
      <c r="CA17" s="211">
        <v>1270</v>
      </c>
      <c r="CB17" s="211">
        <v>687</v>
      </c>
      <c r="CC17" s="211">
        <v>583</v>
      </c>
      <c r="CD17" s="211">
        <v>332</v>
      </c>
      <c r="CE17" s="211">
        <v>178</v>
      </c>
      <c r="CF17" s="211">
        <v>154</v>
      </c>
      <c r="CG17" s="201"/>
      <c r="CH17" s="213" t="s">
        <v>419</v>
      </c>
      <c r="CI17" s="201"/>
      <c r="CJ17" s="210">
        <v>1574</v>
      </c>
      <c r="CK17" s="211">
        <v>762</v>
      </c>
      <c r="CL17" s="211">
        <v>812</v>
      </c>
      <c r="CM17" s="211">
        <v>1747</v>
      </c>
      <c r="CN17" s="211">
        <v>857</v>
      </c>
      <c r="CO17" s="211">
        <v>890</v>
      </c>
      <c r="CP17" s="211">
        <v>55</v>
      </c>
      <c r="CQ17" s="211">
        <v>33</v>
      </c>
      <c r="CR17" s="211">
        <v>22</v>
      </c>
      <c r="CS17" s="201"/>
      <c r="CT17" s="213" t="s">
        <v>419</v>
      </c>
      <c r="CU17" s="201"/>
      <c r="CV17" s="210">
        <v>3950</v>
      </c>
      <c r="CW17" s="211">
        <v>1907</v>
      </c>
      <c r="CX17" s="211">
        <v>2043</v>
      </c>
      <c r="CY17" s="211">
        <v>1628</v>
      </c>
      <c r="CZ17" s="211">
        <v>779</v>
      </c>
      <c r="DA17" s="211">
        <v>849</v>
      </c>
      <c r="DB17" s="211">
        <v>411</v>
      </c>
      <c r="DC17" s="211">
        <v>216</v>
      </c>
      <c r="DD17" s="211">
        <v>195</v>
      </c>
      <c r="DE17" s="201"/>
      <c r="DF17" s="213" t="s">
        <v>419</v>
      </c>
      <c r="DG17" s="201"/>
      <c r="DH17" s="210">
        <v>794</v>
      </c>
      <c r="DI17" s="211">
        <v>418</v>
      </c>
      <c r="DJ17" s="211">
        <v>376</v>
      </c>
      <c r="DK17" s="211">
        <v>94</v>
      </c>
      <c r="DL17" s="211">
        <v>53</v>
      </c>
      <c r="DM17" s="211">
        <v>41</v>
      </c>
      <c r="DN17" s="211">
        <v>56</v>
      </c>
      <c r="DO17" s="211">
        <v>27</v>
      </c>
      <c r="DP17" s="211">
        <v>29</v>
      </c>
      <c r="DQ17" s="201"/>
      <c r="DR17" s="213" t="s">
        <v>419</v>
      </c>
      <c r="DS17" s="201"/>
      <c r="DT17" s="210">
        <v>2495</v>
      </c>
      <c r="DU17" s="211">
        <v>1278</v>
      </c>
      <c r="DV17" s="211">
        <v>1217</v>
      </c>
      <c r="DW17" s="211">
        <v>791</v>
      </c>
      <c r="DX17" s="211">
        <v>417</v>
      </c>
      <c r="DY17" s="211">
        <v>374</v>
      </c>
      <c r="DZ17" s="211">
        <v>385</v>
      </c>
      <c r="EA17" s="211">
        <v>192</v>
      </c>
      <c r="EB17" s="211">
        <v>193</v>
      </c>
      <c r="EC17" s="201"/>
      <c r="ED17" s="213" t="s">
        <v>419</v>
      </c>
      <c r="EE17" s="201"/>
      <c r="EF17" s="210">
        <v>97</v>
      </c>
      <c r="EG17" s="211">
        <v>49</v>
      </c>
      <c r="EH17" s="211">
        <v>48</v>
      </c>
      <c r="EI17" s="211">
        <v>79</v>
      </c>
      <c r="EJ17" s="211">
        <v>38</v>
      </c>
      <c r="EK17" s="211">
        <v>41</v>
      </c>
      <c r="EL17" s="211">
        <v>3017</v>
      </c>
      <c r="EM17" s="211">
        <v>1599</v>
      </c>
      <c r="EN17" s="211">
        <v>1418</v>
      </c>
      <c r="EO17" s="201"/>
      <c r="EP17" s="213" t="s">
        <v>419</v>
      </c>
      <c r="EQ17" s="201"/>
      <c r="ER17" s="210">
        <v>199</v>
      </c>
      <c r="ES17" s="211">
        <v>106</v>
      </c>
      <c r="ET17" s="211">
        <v>93</v>
      </c>
      <c r="EU17" s="211">
        <v>648</v>
      </c>
      <c r="EV17" s="211">
        <v>339</v>
      </c>
      <c r="EW17" s="211">
        <v>309</v>
      </c>
      <c r="EX17" s="211">
        <v>419</v>
      </c>
      <c r="EY17" s="211">
        <v>193</v>
      </c>
      <c r="EZ17" s="211">
        <v>226</v>
      </c>
      <c r="FA17" s="201"/>
      <c r="FB17" s="213" t="s">
        <v>419</v>
      </c>
      <c r="FC17" s="201"/>
      <c r="FD17" s="210">
        <v>88</v>
      </c>
      <c r="FE17" s="211">
        <v>45</v>
      </c>
      <c r="FF17" s="211">
        <v>43</v>
      </c>
      <c r="FG17" s="211">
        <v>834</v>
      </c>
      <c r="FH17" s="211">
        <v>430</v>
      </c>
      <c r="FI17" s="211">
        <v>404</v>
      </c>
      <c r="FJ17" s="211">
        <v>834</v>
      </c>
      <c r="FK17" s="211">
        <v>430</v>
      </c>
      <c r="FL17" s="211">
        <v>404</v>
      </c>
      <c r="FM17" s="201"/>
      <c r="FN17" s="213" t="s">
        <v>419</v>
      </c>
      <c r="FO17" s="201"/>
      <c r="FP17" s="210">
        <v>144</v>
      </c>
      <c r="FQ17" s="211">
        <v>74</v>
      </c>
      <c r="FR17" s="211">
        <v>70</v>
      </c>
      <c r="FS17" s="211">
        <v>315</v>
      </c>
      <c r="FT17" s="211">
        <v>153</v>
      </c>
      <c r="FU17" s="211">
        <v>162</v>
      </c>
      <c r="FV17" s="211">
        <v>401</v>
      </c>
      <c r="FW17" s="211">
        <v>210</v>
      </c>
      <c r="FX17" s="211">
        <v>191</v>
      </c>
      <c r="FY17" s="201"/>
      <c r="FZ17" s="213" t="s">
        <v>419</v>
      </c>
      <c r="GA17" s="201"/>
      <c r="GB17" s="210">
        <v>321</v>
      </c>
      <c r="GC17" s="211">
        <v>157</v>
      </c>
      <c r="GD17" s="211">
        <v>164</v>
      </c>
      <c r="GE17" s="211">
        <v>38</v>
      </c>
      <c r="GF17" s="211">
        <v>20</v>
      </c>
      <c r="GG17" s="211">
        <v>18</v>
      </c>
      <c r="GH17" s="211">
        <v>99</v>
      </c>
      <c r="GI17" s="211">
        <v>48</v>
      </c>
      <c r="GJ17" s="211">
        <v>51</v>
      </c>
      <c r="GK17" s="201"/>
      <c r="GL17" s="213" t="s">
        <v>419</v>
      </c>
      <c r="GM17" s="201"/>
      <c r="GN17" s="210">
        <v>836</v>
      </c>
      <c r="GO17" s="211">
        <v>412</v>
      </c>
      <c r="GP17" s="211">
        <v>424</v>
      </c>
      <c r="GQ17" s="211">
        <v>351</v>
      </c>
      <c r="GR17" s="211">
        <v>195</v>
      </c>
      <c r="GS17" s="211">
        <v>156</v>
      </c>
      <c r="GT17" s="211">
        <v>72</v>
      </c>
      <c r="GU17" s="211">
        <v>29</v>
      </c>
      <c r="GV17" s="211">
        <v>43</v>
      </c>
      <c r="GW17" s="201"/>
      <c r="GX17" s="213" t="s">
        <v>419</v>
      </c>
      <c r="GY17" s="201"/>
      <c r="GZ17" s="210">
        <v>85</v>
      </c>
      <c r="HA17" s="211">
        <v>48</v>
      </c>
      <c r="HB17" s="211">
        <v>37</v>
      </c>
      <c r="HC17" s="211">
        <v>152</v>
      </c>
      <c r="HD17" s="211">
        <v>90</v>
      </c>
      <c r="HE17" s="211">
        <v>62</v>
      </c>
      <c r="HF17" s="211">
        <v>177</v>
      </c>
      <c r="HG17" s="211">
        <v>94</v>
      </c>
      <c r="HH17" s="211">
        <v>83</v>
      </c>
      <c r="HI17" s="201"/>
      <c r="HJ17" s="213" t="s">
        <v>419</v>
      </c>
      <c r="HK17" s="201"/>
      <c r="HL17" s="210">
        <v>2201</v>
      </c>
      <c r="HM17" s="211">
        <v>1128</v>
      </c>
      <c r="HN17" s="211">
        <v>1073</v>
      </c>
      <c r="HO17" s="211">
        <v>963</v>
      </c>
      <c r="HP17" s="211">
        <v>483</v>
      </c>
      <c r="HQ17" s="211">
        <v>480</v>
      </c>
      <c r="HR17" s="211">
        <v>420</v>
      </c>
      <c r="HS17" s="211">
        <v>210</v>
      </c>
      <c r="HT17" s="211">
        <v>210</v>
      </c>
      <c r="HU17" s="201"/>
      <c r="HV17" s="213" t="s">
        <v>419</v>
      </c>
      <c r="HW17" s="201"/>
      <c r="HX17" s="210">
        <v>227</v>
      </c>
      <c r="HY17" s="211">
        <v>124</v>
      </c>
      <c r="HZ17" s="211">
        <v>103</v>
      </c>
    </row>
    <row r="18" spans="1:234" ht="12" customHeight="1">
      <c r="A18" s="201"/>
      <c r="B18" s="213" t="s">
        <v>420</v>
      </c>
      <c r="C18" s="201"/>
      <c r="D18" s="210">
        <v>131391</v>
      </c>
      <c r="E18" s="211">
        <v>65154</v>
      </c>
      <c r="F18" s="211">
        <v>66237</v>
      </c>
      <c r="G18" s="211">
        <v>92923</v>
      </c>
      <c r="H18" s="211">
        <v>46049</v>
      </c>
      <c r="I18" s="211">
        <v>46874</v>
      </c>
      <c r="J18" s="211">
        <v>38468</v>
      </c>
      <c r="K18" s="211">
        <v>19105</v>
      </c>
      <c r="L18" s="211">
        <v>19363</v>
      </c>
      <c r="M18" s="201"/>
      <c r="N18" s="213" t="s">
        <v>420</v>
      </c>
      <c r="O18" s="201"/>
      <c r="P18" s="210">
        <v>6829</v>
      </c>
      <c r="Q18" s="211">
        <v>3311</v>
      </c>
      <c r="R18" s="211">
        <v>3518</v>
      </c>
      <c r="S18" s="211">
        <v>4663</v>
      </c>
      <c r="T18" s="211">
        <v>2306</v>
      </c>
      <c r="U18" s="211">
        <v>2357</v>
      </c>
      <c r="V18" s="211">
        <v>3277</v>
      </c>
      <c r="W18" s="211">
        <v>1681</v>
      </c>
      <c r="X18" s="211">
        <v>1596</v>
      </c>
      <c r="Y18" s="201"/>
      <c r="Z18" s="213" t="s">
        <v>420</v>
      </c>
      <c r="AA18" s="201"/>
      <c r="AB18" s="210">
        <v>1991</v>
      </c>
      <c r="AC18" s="211">
        <v>975</v>
      </c>
      <c r="AD18" s="211">
        <v>1016</v>
      </c>
      <c r="AE18" s="211">
        <v>3536</v>
      </c>
      <c r="AF18" s="211">
        <v>1851</v>
      </c>
      <c r="AG18" s="211">
        <v>1685</v>
      </c>
      <c r="AH18" s="211">
        <v>3844</v>
      </c>
      <c r="AI18" s="211">
        <v>1962</v>
      </c>
      <c r="AJ18" s="211">
        <v>1882</v>
      </c>
      <c r="AK18" s="201"/>
      <c r="AL18" s="213" t="s">
        <v>420</v>
      </c>
      <c r="AM18" s="201"/>
      <c r="AN18" s="210">
        <v>3381</v>
      </c>
      <c r="AO18" s="211">
        <v>1673</v>
      </c>
      <c r="AP18" s="211">
        <v>1708</v>
      </c>
      <c r="AQ18" s="211">
        <v>4979</v>
      </c>
      <c r="AR18" s="211">
        <v>2494</v>
      </c>
      <c r="AS18" s="211">
        <v>2485</v>
      </c>
      <c r="AT18" s="211">
        <v>724</v>
      </c>
      <c r="AU18" s="211">
        <v>391</v>
      </c>
      <c r="AV18" s="211">
        <v>333</v>
      </c>
      <c r="AW18" s="201"/>
      <c r="AX18" s="213" t="s">
        <v>420</v>
      </c>
      <c r="AY18" s="201"/>
      <c r="AZ18" s="210">
        <v>2341</v>
      </c>
      <c r="BA18" s="211">
        <v>1173</v>
      </c>
      <c r="BB18" s="211">
        <v>1168</v>
      </c>
      <c r="BC18" s="211">
        <v>797</v>
      </c>
      <c r="BD18" s="211">
        <v>390</v>
      </c>
      <c r="BE18" s="211">
        <v>407</v>
      </c>
      <c r="BF18" s="211">
        <v>502</v>
      </c>
      <c r="BG18" s="211">
        <v>240</v>
      </c>
      <c r="BH18" s="211">
        <v>262</v>
      </c>
      <c r="BI18" s="201"/>
      <c r="BJ18" s="213" t="s">
        <v>420</v>
      </c>
      <c r="BK18" s="201"/>
      <c r="BL18" s="210">
        <v>318</v>
      </c>
      <c r="BM18" s="211">
        <v>156</v>
      </c>
      <c r="BN18" s="211">
        <v>162</v>
      </c>
      <c r="BO18" s="211">
        <v>2235</v>
      </c>
      <c r="BP18" s="211">
        <v>1072</v>
      </c>
      <c r="BQ18" s="211">
        <v>1163</v>
      </c>
      <c r="BR18" s="211">
        <v>1767</v>
      </c>
      <c r="BS18" s="211">
        <v>847</v>
      </c>
      <c r="BT18" s="211">
        <v>920</v>
      </c>
      <c r="BU18" s="201"/>
      <c r="BV18" s="213" t="s">
        <v>420</v>
      </c>
      <c r="BW18" s="201"/>
      <c r="BX18" s="210">
        <v>592</v>
      </c>
      <c r="BY18" s="211">
        <v>317</v>
      </c>
      <c r="BZ18" s="211">
        <v>275</v>
      </c>
      <c r="CA18" s="211">
        <v>964</v>
      </c>
      <c r="CB18" s="211">
        <v>522</v>
      </c>
      <c r="CC18" s="211">
        <v>442</v>
      </c>
      <c r="CD18" s="211">
        <v>286</v>
      </c>
      <c r="CE18" s="211">
        <v>143</v>
      </c>
      <c r="CF18" s="211">
        <v>143</v>
      </c>
      <c r="CG18" s="201"/>
      <c r="CH18" s="213" t="s">
        <v>420</v>
      </c>
      <c r="CI18" s="201"/>
      <c r="CJ18" s="210">
        <v>1519</v>
      </c>
      <c r="CK18" s="211">
        <v>735</v>
      </c>
      <c r="CL18" s="211">
        <v>784</v>
      </c>
      <c r="CM18" s="211">
        <v>1526</v>
      </c>
      <c r="CN18" s="211">
        <v>737</v>
      </c>
      <c r="CO18" s="211">
        <v>789</v>
      </c>
      <c r="CP18" s="211">
        <v>57</v>
      </c>
      <c r="CQ18" s="211">
        <v>32</v>
      </c>
      <c r="CR18" s="211">
        <v>25</v>
      </c>
      <c r="CS18" s="201"/>
      <c r="CT18" s="213" t="s">
        <v>420</v>
      </c>
      <c r="CU18" s="201"/>
      <c r="CV18" s="210">
        <v>3298</v>
      </c>
      <c r="CW18" s="211">
        <v>1651</v>
      </c>
      <c r="CX18" s="211">
        <v>1647</v>
      </c>
      <c r="CY18" s="211">
        <v>1308</v>
      </c>
      <c r="CZ18" s="211">
        <v>636</v>
      </c>
      <c r="DA18" s="211">
        <v>672</v>
      </c>
      <c r="DB18" s="211">
        <v>418</v>
      </c>
      <c r="DC18" s="211">
        <v>194</v>
      </c>
      <c r="DD18" s="211">
        <v>224</v>
      </c>
      <c r="DE18" s="201"/>
      <c r="DF18" s="213" t="s">
        <v>420</v>
      </c>
      <c r="DG18" s="201"/>
      <c r="DH18" s="210">
        <v>741</v>
      </c>
      <c r="DI18" s="211">
        <v>352</v>
      </c>
      <c r="DJ18" s="211">
        <v>389</v>
      </c>
      <c r="DK18" s="211">
        <v>99</v>
      </c>
      <c r="DL18" s="211">
        <v>40</v>
      </c>
      <c r="DM18" s="211">
        <v>59</v>
      </c>
      <c r="DN18" s="211">
        <v>67</v>
      </c>
      <c r="DO18" s="211">
        <v>36</v>
      </c>
      <c r="DP18" s="211">
        <v>31</v>
      </c>
      <c r="DQ18" s="201"/>
      <c r="DR18" s="213" t="s">
        <v>420</v>
      </c>
      <c r="DS18" s="201"/>
      <c r="DT18" s="210">
        <v>2479</v>
      </c>
      <c r="DU18" s="211">
        <v>1211</v>
      </c>
      <c r="DV18" s="211">
        <v>1268</v>
      </c>
      <c r="DW18" s="211">
        <v>744</v>
      </c>
      <c r="DX18" s="211">
        <v>354</v>
      </c>
      <c r="DY18" s="211">
        <v>390</v>
      </c>
      <c r="DZ18" s="211">
        <v>360</v>
      </c>
      <c r="EA18" s="211">
        <v>177</v>
      </c>
      <c r="EB18" s="211">
        <v>183</v>
      </c>
      <c r="EC18" s="201"/>
      <c r="ED18" s="213" t="s">
        <v>420</v>
      </c>
      <c r="EE18" s="201"/>
      <c r="EF18" s="210">
        <v>127</v>
      </c>
      <c r="EG18" s="211">
        <v>62</v>
      </c>
      <c r="EH18" s="211">
        <v>65</v>
      </c>
      <c r="EI18" s="211">
        <v>89</v>
      </c>
      <c r="EJ18" s="211">
        <v>39</v>
      </c>
      <c r="EK18" s="211">
        <v>50</v>
      </c>
      <c r="EL18" s="211">
        <v>2938</v>
      </c>
      <c r="EM18" s="211">
        <v>1429</v>
      </c>
      <c r="EN18" s="211">
        <v>1509</v>
      </c>
      <c r="EO18" s="201"/>
      <c r="EP18" s="213" t="s">
        <v>420</v>
      </c>
      <c r="EQ18" s="201"/>
      <c r="ER18" s="210">
        <v>233</v>
      </c>
      <c r="ES18" s="211">
        <v>99</v>
      </c>
      <c r="ET18" s="211">
        <v>134</v>
      </c>
      <c r="EU18" s="211">
        <v>629</v>
      </c>
      <c r="EV18" s="211">
        <v>325</v>
      </c>
      <c r="EW18" s="211">
        <v>304</v>
      </c>
      <c r="EX18" s="211">
        <v>507</v>
      </c>
      <c r="EY18" s="211">
        <v>246</v>
      </c>
      <c r="EZ18" s="211">
        <v>261</v>
      </c>
      <c r="FA18" s="201"/>
      <c r="FB18" s="213" t="s">
        <v>420</v>
      </c>
      <c r="FC18" s="201"/>
      <c r="FD18" s="210">
        <v>86</v>
      </c>
      <c r="FE18" s="211">
        <v>44</v>
      </c>
      <c r="FF18" s="211">
        <v>42</v>
      </c>
      <c r="FG18" s="211">
        <v>751</v>
      </c>
      <c r="FH18" s="211">
        <v>395</v>
      </c>
      <c r="FI18" s="211">
        <v>356</v>
      </c>
      <c r="FJ18" s="211">
        <v>751</v>
      </c>
      <c r="FK18" s="211">
        <v>395</v>
      </c>
      <c r="FL18" s="211">
        <v>356</v>
      </c>
      <c r="FM18" s="201"/>
      <c r="FN18" s="213" t="s">
        <v>420</v>
      </c>
      <c r="FO18" s="201"/>
      <c r="FP18" s="210">
        <v>180</v>
      </c>
      <c r="FQ18" s="211">
        <v>88</v>
      </c>
      <c r="FR18" s="211">
        <v>92</v>
      </c>
      <c r="FS18" s="211">
        <v>364</v>
      </c>
      <c r="FT18" s="211">
        <v>178</v>
      </c>
      <c r="FU18" s="211">
        <v>186</v>
      </c>
      <c r="FV18" s="211">
        <v>375</v>
      </c>
      <c r="FW18" s="211">
        <v>181</v>
      </c>
      <c r="FX18" s="211">
        <v>194</v>
      </c>
      <c r="FY18" s="201"/>
      <c r="FZ18" s="213" t="s">
        <v>420</v>
      </c>
      <c r="GA18" s="201"/>
      <c r="GB18" s="210">
        <v>341</v>
      </c>
      <c r="GC18" s="211">
        <v>176</v>
      </c>
      <c r="GD18" s="211">
        <v>165</v>
      </c>
      <c r="GE18" s="211">
        <v>39</v>
      </c>
      <c r="GF18" s="211">
        <v>20</v>
      </c>
      <c r="GG18" s="211">
        <v>19</v>
      </c>
      <c r="GH18" s="211">
        <v>110</v>
      </c>
      <c r="GI18" s="211">
        <v>50</v>
      </c>
      <c r="GJ18" s="211">
        <v>60</v>
      </c>
      <c r="GK18" s="201"/>
      <c r="GL18" s="213" t="s">
        <v>420</v>
      </c>
      <c r="GM18" s="201"/>
      <c r="GN18" s="210">
        <v>845</v>
      </c>
      <c r="GO18" s="211">
        <v>414</v>
      </c>
      <c r="GP18" s="211">
        <v>431</v>
      </c>
      <c r="GQ18" s="211">
        <v>345</v>
      </c>
      <c r="GR18" s="211">
        <v>163</v>
      </c>
      <c r="GS18" s="211">
        <v>182</v>
      </c>
      <c r="GT18" s="211">
        <v>88</v>
      </c>
      <c r="GU18" s="211">
        <v>42</v>
      </c>
      <c r="GV18" s="211">
        <v>46</v>
      </c>
      <c r="GW18" s="201"/>
      <c r="GX18" s="213" t="s">
        <v>420</v>
      </c>
      <c r="GY18" s="201"/>
      <c r="GZ18" s="210">
        <v>75</v>
      </c>
      <c r="HA18" s="211">
        <v>47</v>
      </c>
      <c r="HB18" s="211">
        <v>28</v>
      </c>
      <c r="HC18" s="211">
        <v>119</v>
      </c>
      <c r="HD18" s="211">
        <v>85</v>
      </c>
      <c r="HE18" s="211">
        <v>34</v>
      </c>
      <c r="HF18" s="211">
        <v>164</v>
      </c>
      <c r="HG18" s="211">
        <v>75</v>
      </c>
      <c r="HH18" s="211">
        <v>89</v>
      </c>
      <c r="HI18" s="201"/>
      <c r="HJ18" s="213" t="s">
        <v>420</v>
      </c>
      <c r="HK18" s="201"/>
      <c r="HL18" s="210">
        <v>2216</v>
      </c>
      <c r="HM18" s="211">
        <v>1157</v>
      </c>
      <c r="HN18" s="211">
        <v>1059</v>
      </c>
      <c r="HO18" s="211">
        <v>907</v>
      </c>
      <c r="HP18" s="211">
        <v>473</v>
      </c>
      <c r="HQ18" s="211">
        <v>434</v>
      </c>
      <c r="HR18" s="211">
        <v>440</v>
      </c>
      <c r="HS18" s="211">
        <v>233</v>
      </c>
      <c r="HT18" s="211">
        <v>207</v>
      </c>
      <c r="HU18" s="201"/>
      <c r="HV18" s="213" t="s">
        <v>420</v>
      </c>
      <c r="HW18" s="201"/>
      <c r="HX18" s="210">
        <v>218</v>
      </c>
      <c r="HY18" s="211">
        <v>119</v>
      </c>
      <c r="HZ18" s="211">
        <v>99</v>
      </c>
    </row>
    <row r="19" spans="1:234" ht="12" customHeight="1">
      <c r="A19" s="201"/>
      <c r="B19" s="213" t="s">
        <v>421</v>
      </c>
      <c r="C19" s="201"/>
      <c r="D19" s="210">
        <v>126346</v>
      </c>
      <c r="E19" s="211">
        <v>62422</v>
      </c>
      <c r="F19" s="211">
        <v>63924</v>
      </c>
      <c r="G19" s="211">
        <v>87420</v>
      </c>
      <c r="H19" s="211">
        <v>43154</v>
      </c>
      <c r="I19" s="211">
        <v>44266</v>
      </c>
      <c r="J19" s="211">
        <v>38926</v>
      </c>
      <c r="K19" s="211">
        <v>19268</v>
      </c>
      <c r="L19" s="211">
        <v>19658</v>
      </c>
      <c r="M19" s="201"/>
      <c r="N19" s="213" t="s">
        <v>421</v>
      </c>
      <c r="O19" s="201"/>
      <c r="P19" s="210">
        <v>6789</v>
      </c>
      <c r="Q19" s="211">
        <v>3285</v>
      </c>
      <c r="R19" s="211">
        <v>3504</v>
      </c>
      <c r="S19" s="211">
        <v>4590</v>
      </c>
      <c r="T19" s="211">
        <v>2217</v>
      </c>
      <c r="U19" s="211">
        <v>2373</v>
      </c>
      <c r="V19" s="211">
        <v>3239</v>
      </c>
      <c r="W19" s="211">
        <v>1645</v>
      </c>
      <c r="X19" s="211">
        <v>1594</v>
      </c>
      <c r="Y19" s="201"/>
      <c r="Z19" s="213" t="s">
        <v>421</v>
      </c>
      <c r="AA19" s="201"/>
      <c r="AB19" s="210">
        <v>2116</v>
      </c>
      <c r="AC19" s="211">
        <v>1073</v>
      </c>
      <c r="AD19" s="211">
        <v>1043</v>
      </c>
      <c r="AE19" s="211">
        <v>3201</v>
      </c>
      <c r="AF19" s="211">
        <v>1610</v>
      </c>
      <c r="AG19" s="211">
        <v>1591</v>
      </c>
      <c r="AH19" s="211">
        <v>3824</v>
      </c>
      <c r="AI19" s="211">
        <v>1919</v>
      </c>
      <c r="AJ19" s="211">
        <v>1905</v>
      </c>
      <c r="AK19" s="201"/>
      <c r="AL19" s="213" t="s">
        <v>421</v>
      </c>
      <c r="AM19" s="201"/>
      <c r="AN19" s="210">
        <v>2855</v>
      </c>
      <c r="AO19" s="211">
        <v>1404</v>
      </c>
      <c r="AP19" s="211">
        <v>1451</v>
      </c>
      <c r="AQ19" s="211">
        <v>3891</v>
      </c>
      <c r="AR19" s="211">
        <v>1972</v>
      </c>
      <c r="AS19" s="211">
        <v>1919</v>
      </c>
      <c r="AT19" s="211">
        <v>640</v>
      </c>
      <c r="AU19" s="211">
        <v>321</v>
      </c>
      <c r="AV19" s="211">
        <v>319</v>
      </c>
      <c r="AW19" s="201"/>
      <c r="AX19" s="213" t="s">
        <v>421</v>
      </c>
      <c r="AY19" s="201"/>
      <c r="AZ19" s="210">
        <v>2466</v>
      </c>
      <c r="BA19" s="211">
        <v>1188</v>
      </c>
      <c r="BB19" s="211">
        <v>1278</v>
      </c>
      <c r="BC19" s="211">
        <v>950</v>
      </c>
      <c r="BD19" s="211">
        <v>452</v>
      </c>
      <c r="BE19" s="211">
        <v>498</v>
      </c>
      <c r="BF19" s="211">
        <v>511</v>
      </c>
      <c r="BG19" s="211">
        <v>242</v>
      </c>
      <c r="BH19" s="211">
        <v>269</v>
      </c>
      <c r="BI19" s="201"/>
      <c r="BJ19" s="213" t="s">
        <v>421</v>
      </c>
      <c r="BK19" s="201"/>
      <c r="BL19" s="210">
        <v>364</v>
      </c>
      <c r="BM19" s="211">
        <v>183</v>
      </c>
      <c r="BN19" s="211">
        <v>181</v>
      </c>
      <c r="BO19" s="211">
        <v>2142</v>
      </c>
      <c r="BP19" s="211">
        <v>1053</v>
      </c>
      <c r="BQ19" s="211">
        <v>1089</v>
      </c>
      <c r="BR19" s="211">
        <v>1650</v>
      </c>
      <c r="BS19" s="211">
        <v>803</v>
      </c>
      <c r="BT19" s="211">
        <v>847</v>
      </c>
      <c r="BU19" s="201"/>
      <c r="BV19" s="213" t="s">
        <v>421</v>
      </c>
      <c r="BW19" s="201"/>
      <c r="BX19" s="210">
        <v>538</v>
      </c>
      <c r="BY19" s="211">
        <v>271</v>
      </c>
      <c r="BZ19" s="211">
        <v>267</v>
      </c>
      <c r="CA19" s="211">
        <v>879</v>
      </c>
      <c r="CB19" s="211">
        <v>449</v>
      </c>
      <c r="CC19" s="211">
        <v>430</v>
      </c>
      <c r="CD19" s="211">
        <v>240</v>
      </c>
      <c r="CE19" s="211">
        <v>121</v>
      </c>
      <c r="CF19" s="211">
        <v>119</v>
      </c>
      <c r="CG19" s="201"/>
      <c r="CH19" s="213" t="s">
        <v>421</v>
      </c>
      <c r="CI19" s="201"/>
      <c r="CJ19" s="210">
        <v>1513</v>
      </c>
      <c r="CK19" s="211">
        <v>750</v>
      </c>
      <c r="CL19" s="211">
        <v>763</v>
      </c>
      <c r="CM19" s="211">
        <v>1442</v>
      </c>
      <c r="CN19" s="211">
        <v>735</v>
      </c>
      <c r="CO19" s="211">
        <v>707</v>
      </c>
      <c r="CP19" s="211">
        <v>68</v>
      </c>
      <c r="CQ19" s="211">
        <v>36</v>
      </c>
      <c r="CR19" s="211">
        <v>32</v>
      </c>
      <c r="CS19" s="201"/>
      <c r="CT19" s="213" t="s">
        <v>421</v>
      </c>
      <c r="CU19" s="201"/>
      <c r="CV19" s="210">
        <v>2994</v>
      </c>
      <c r="CW19" s="211">
        <v>1414</v>
      </c>
      <c r="CX19" s="211">
        <v>1580</v>
      </c>
      <c r="CY19" s="211">
        <v>1110</v>
      </c>
      <c r="CZ19" s="211">
        <v>531</v>
      </c>
      <c r="DA19" s="211">
        <v>579</v>
      </c>
      <c r="DB19" s="211">
        <v>455</v>
      </c>
      <c r="DC19" s="211">
        <v>209</v>
      </c>
      <c r="DD19" s="211">
        <v>246</v>
      </c>
      <c r="DE19" s="201"/>
      <c r="DF19" s="213" t="s">
        <v>421</v>
      </c>
      <c r="DG19" s="201"/>
      <c r="DH19" s="210">
        <v>973</v>
      </c>
      <c r="DI19" s="211">
        <v>474</v>
      </c>
      <c r="DJ19" s="211">
        <v>499</v>
      </c>
      <c r="DK19" s="211">
        <v>123</v>
      </c>
      <c r="DL19" s="211">
        <v>65</v>
      </c>
      <c r="DM19" s="211">
        <v>58</v>
      </c>
      <c r="DN19" s="211">
        <v>101</v>
      </c>
      <c r="DO19" s="211">
        <v>56</v>
      </c>
      <c r="DP19" s="211">
        <v>45</v>
      </c>
      <c r="DQ19" s="201"/>
      <c r="DR19" s="213" t="s">
        <v>421</v>
      </c>
      <c r="DS19" s="201"/>
      <c r="DT19" s="210">
        <v>2992</v>
      </c>
      <c r="DU19" s="211">
        <v>1526</v>
      </c>
      <c r="DV19" s="211">
        <v>1466</v>
      </c>
      <c r="DW19" s="211">
        <v>972</v>
      </c>
      <c r="DX19" s="211">
        <v>488</v>
      </c>
      <c r="DY19" s="211">
        <v>484</v>
      </c>
      <c r="DZ19" s="211">
        <v>414</v>
      </c>
      <c r="EA19" s="211">
        <v>204</v>
      </c>
      <c r="EB19" s="211">
        <v>210</v>
      </c>
      <c r="EC19" s="201"/>
      <c r="ED19" s="213" t="s">
        <v>421</v>
      </c>
      <c r="EE19" s="201"/>
      <c r="EF19" s="210">
        <v>115</v>
      </c>
      <c r="EG19" s="211">
        <v>62</v>
      </c>
      <c r="EH19" s="211">
        <v>53</v>
      </c>
      <c r="EI19" s="211">
        <v>107</v>
      </c>
      <c r="EJ19" s="211">
        <v>53</v>
      </c>
      <c r="EK19" s="211">
        <v>54</v>
      </c>
      <c r="EL19" s="211">
        <v>3306</v>
      </c>
      <c r="EM19" s="211">
        <v>1615</v>
      </c>
      <c r="EN19" s="211">
        <v>1691</v>
      </c>
      <c r="EO19" s="201"/>
      <c r="EP19" s="213" t="s">
        <v>421</v>
      </c>
      <c r="EQ19" s="201"/>
      <c r="ER19" s="210">
        <v>264</v>
      </c>
      <c r="ES19" s="211">
        <v>133</v>
      </c>
      <c r="ET19" s="211">
        <v>131</v>
      </c>
      <c r="EU19" s="211">
        <v>706</v>
      </c>
      <c r="EV19" s="211">
        <v>346</v>
      </c>
      <c r="EW19" s="211">
        <v>360</v>
      </c>
      <c r="EX19" s="211">
        <v>601</v>
      </c>
      <c r="EY19" s="211">
        <v>281</v>
      </c>
      <c r="EZ19" s="211">
        <v>320</v>
      </c>
      <c r="FA19" s="201"/>
      <c r="FB19" s="213" t="s">
        <v>421</v>
      </c>
      <c r="FC19" s="201"/>
      <c r="FD19" s="210">
        <v>112</v>
      </c>
      <c r="FE19" s="211">
        <v>58</v>
      </c>
      <c r="FF19" s="211">
        <v>54</v>
      </c>
      <c r="FG19" s="211">
        <v>637</v>
      </c>
      <c r="FH19" s="211">
        <v>325</v>
      </c>
      <c r="FI19" s="211">
        <v>312</v>
      </c>
      <c r="FJ19" s="211">
        <v>637</v>
      </c>
      <c r="FK19" s="211">
        <v>325</v>
      </c>
      <c r="FL19" s="211">
        <v>312</v>
      </c>
      <c r="FM19" s="201"/>
      <c r="FN19" s="213" t="s">
        <v>421</v>
      </c>
      <c r="FO19" s="201"/>
      <c r="FP19" s="210">
        <v>220</v>
      </c>
      <c r="FQ19" s="211">
        <v>96</v>
      </c>
      <c r="FR19" s="211">
        <v>124</v>
      </c>
      <c r="FS19" s="211">
        <v>414</v>
      </c>
      <c r="FT19" s="211">
        <v>201</v>
      </c>
      <c r="FU19" s="211">
        <v>213</v>
      </c>
      <c r="FV19" s="211">
        <v>452</v>
      </c>
      <c r="FW19" s="211">
        <v>210</v>
      </c>
      <c r="FX19" s="211">
        <v>242</v>
      </c>
      <c r="FY19" s="201"/>
      <c r="FZ19" s="213" t="s">
        <v>421</v>
      </c>
      <c r="GA19" s="201"/>
      <c r="GB19" s="210">
        <v>350</v>
      </c>
      <c r="GC19" s="211">
        <v>174</v>
      </c>
      <c r="GD19" s="211">
        <v>176</v>
      </c>
      <c r="GE19" s="211">
        <v>49</v>
      </c>
      <c r="GF19" s="211">
        <v>25</v>
      </c>
      <c r="GG19" s="211">
        <v>24</v>
      </c>
      <c r="GH19" s="211">
        <v>110</v>
      </c>
      <c r="GI19" s="211">
        <v>44</v>
      </c>
      <c r="GJ19" s="211">
        <v>66</v>
      </c>
      <c r="GK19" s="201"/>
      <c r="GL19" s="213" t="s">
        <v>421</v>
      </c>
      <c r="GM19" s="201"/>
      <c r="GN19" s="210">
        <v>826</v>
      </c>
      <c r="GO19" s="211">
        <v>420</v>
      </c>
      <c r="GP19" s="211">
        <v>406</v>
      </c>
      <c r="GQ19" s="211">
        <v>431</v>
      </c>
      <c r="GR19" s="211">
        <v>202</v>
      </c>
      <c r="GS19" s="211">
        <v>229</v>
      </c>
      <c r="GT19" s="211">
        <v>98</v>
      </c>
      <c r="GU19" s="211">
        <v>48</v>
      </c>
      <c r="GV19" s="211">
        <v>50</v>
      </c>
      <c r="GW19" s="201"/>
      <c r="GX19" s="213" t="s">
        <v>421</v>
      </c>
      <c r="GY19" s="201"/>
      <c r="GZ19" s="210">
        <v>63</v>
      </c>
      <c r="HA19" s="211">
        <v>35</v>
      </c>
      <c r="HB19" s="211">
        <v>28</v>
      </c>
      <c r="HC19" s="211">
        <v>130</v>
      </c>
      <c r="HD19" s="211">
        <v>77</v>
      </c>
      <c r="HE19" s="211">
        <v>53</v>
      </c>
      <c r="HF19" s="211">
        <v>159</v>
      </c>
      <c r="HG19" s="211">
        <v>72</v>
      </c>
      <c r="HH19" s="211">
        <v>87</v>
      </c>
      <c r="HI19" s="201"/>
      <c r="HJ19" s="213" t="s">
        <v>421</v>
      </c>
      <c r="HK19" s="201"/>
      <c r="HL19" s="210">
        <v>2363</v>
      </c>
      <c r="HM19" s="211">
        <v>1200</v>
      </c>
      <c r="HN19" s="211">
        <v>1163</v>
      </c>
      <c r="HO19" s="211">
        <v>909</v>
      </c>
      <c r="HP19" s="211">
        <v>443</v>
      </c>
      <c r="HQ19" s="211">
        <v>466</v>
      </c>
      <c r="HR19" s="211">
        <v>437</v>
      </c>
      <c r="HS19" s="211">
        <v>216</v>
      </c>
      <c r="HT19" s="211">
        <v>221</v>
      </c>
      <c r="HU19" s="201"/>
      <c r="HV19" s="213" t="s">
        <v>421</v>
      </c>
      <c r="HW19" s="201"/>
      <c r="HX19" s="210">
        <v>236</v>
      </c>
      <c r="HY19" s="211">
        <v>124</v>
      </c>
      <c r="HZ19" s="211">
        <v>112</v>
      </c>
    </row>
    <row r="20" spans="1:234" ht="12" customHeight="1">
      <c r="A20" s="201"/>
      <c r="B20" s="213" t="s">
        <v>422</v>
      </c>
      <c r="C20" s="201"/>
      <c r="D20" s="210">
        <v>128928</v>
      </c>
      <c r="E20" s="211">
        <v>63029</v>
      </c>
      <c r="F20" s="211">
        <v>65899</v>
      </c>
      <c r="G20" s="211">
        <v>87267</v>
      </c>
      <c r="H20" s="211">
        <v>42368</v>
      </c>
      <c r="I20" s="211">
        <v>44899</v>
      </c>
      <c r="J20" s="211">
        <v>41661</v>
      </c>
      <c r="K20" s="211">
        <v>20661</v>
      </c>
      <c r="L20" s="211">
        <v>21000</v>
      </c>
      <c r="M20" s="201"/>
      <c r="N20" s="213" t="s">
        <v>422</v>
      </c>
      <c r="O20" s="201"/>
      <c r="P20" s="210">
        <v>7063</v>
      </c>
      <c r="Q20" s="211">
        <v>3415</v>
      </c>
      <c r="R20" s="211">
        <v>3648</v>
      </c>
      <c r="S20" s="211">
        <v>4910</v>
      </c>
      <c r="T20" s="211">
        <v>2318</v>
      </c>
      <c r="U20" s="211">
        <v>2592</v>
      </c>
      <c r="V20" s="211">
        <v>3296</v>
      </c>
      <c r="W20" s="211">
        <v>1629</v>
      </c>
      <c r="X20" s="211">
        <v>1667</v>
      </c>
      <c r="Y20" s="201"/>
      <c r="Z20" s="213" t="s">
        <v>422</v>
      </c>
      <c r="AA20" s="201"/>
      <c r="AB20" s="210">
        <v>2281</v>
      </c>
      <c r="AC20" s="211">
        <v>1106</v>
      </c>
      <c r="AD20" s="211">
        <v>1175</v>
      </c>
      <c r="AE20" s="211">
        <v>3136</v>
      </c>
      <c r="AF20" s="211">
        <v>1552</v>
      </c>
      <c r="AG20" s="211">
        <v>1584</v>
      </c>
      <c r="AH20" s="211">
        <v>3709</v>
      </c>
      <c r="AI20" s="211">
        <v>1822</v>
      </c>
      <c r="AJ20" s="211">
        <v>1887</v>
      </c>
      <c r="AK20" s="201"/>
      <c r="AL20" s="213" t="s">
        <v>422</v>
      </c>
      <c r="AM20" s="201"/>
      <c r="AN20" s="210">
        <v>2852</v>
      </c>
      <c r="AO20" s="211">
        <v>1440</v>
      </c>
      <c r="AP20" s="211">
        <v>1412</v>
      </c>
      <c r="AQ20" s="211">
        <v>3781</v>
      </c>
      <c r="AR20" s="211">
        <v>1852</v>
      </c>
      <c r="AS20" s="211">
        <v>1929</v>
      </c>
      <c r="AT20" s="211">
        <v>585</v>
      </c>
      <c r="AU20" s="211">
        <v>300</v>
      </c>
      <c r="AV20" s="211">
        <v>285</v>
      </c>
      <c r="AW20" s="201"/>
      <c r="AX20" s="213" t="s">
        <v>422</v>
      </c>
      <c r="AY20" s="201"/>
      <c r="AZ20" s="210">
        <v>2737</v>
      </c>
      <c r="BA20" s="211">
        <v>1313</v>
      </c>
      <c r="BB20" s="211">
        <v>1424</v>
      </c>
      <c r="BC20" s="211">
        <v>1006</v>
      </c>
      <c r="BD20" s="211">
        <v>491</v>
      </c>
      <c r="BE20" s="211">
        <v>515</v>
      </c>
      <c r="BF20" s="211">
        <v>560</v>
      </c>
      <c r="BG20" s="211">
        <v>264</v>
      </c>
      <c r="BH20" s="211">
        <v>296</v>
      </c>
      <c r="BI20" s="201"/>
      <c r="BJ20" s="213" t="s">
        <v>422</v>
      </c>
      <c r="BK20" s="201"/>
      <c r="BL20" s="210">
        <v>380</v>
      </c>
      <c r="BM20" s="211">
        <v>198</v>
      </c>
      <c r="BN20" s="211">
        <v>182</v>
      </c>
      <c r="BO20" s="211">
        <v>2309</v>
      </c>
      <c r="BP20" s="211">
        <v>1142</v>
      </c>
      <c r="BQ20" s="211">
        <v>1167</v>
      </c>
      <c r="BR20" s="211">
        <v>1758</v>
      </c>
      <c r="BS20" s="211">
        <v>882</v>
      </c>
      <c r="BT20" s="211">
        <v>876</v>
      </c>
      <c r="BU20" s="201"/>
      <c r="BV20" s="213" t="s">
        <v>422</v>
      </c>
      <c r="BW20" s="201"/>
      <c r="BX20" s="210">
        <v>600</v>
      </c>
      <c r="BY20" s="211">
        <v>273</v>
      </c>
      <c r="BZ20" s="211">
        <v>327</v>
      </c>
      <c r="CA20" s="211">
        <v>927</v>
      </c>
      <c r="CB20" s="211">
        <v>467</v>
      </c>
      <c r="CC20" s="211">
        <v>460</v>
      </c>
      <c r="CD20" s="211">
        <v>248</v>
      </c>
      <c r="CE20" s="211">
        <v>118</v>
      </c>
      <c r="CF20" s="211">
        <v>130</v>
      </c>
      <c r="CG20" s="201"/>
      <c r="CH20" s="213" t="s">
        <v>422</v>
      </c>
      <c r="CI20" s="201"/>
      <c r="CJ20" s="210">
        <v>1477</v>
      </c>
      <c r="CK20" s="211">
        <v>711</v>
      </c>
      <c r="CL20" s="211">
        <v>766</v>
      </c>
      <c r="CM20" s="211">
        <v>1499</v>
      </c>
      <c r="CN20" s="211">
        <v>765</v>
      </c>
      <c r="CO20" s="211">
        <v>734</v>
      </c>
      <c r="CP20" s="211">
        <v>65</v>
      </c>
      <c r="CQ20" s="211">
        <v>32</v>
      </c>
      <c r="CR20" s="211">
        <v>33</v>
      </c>
      <c r="CS20" s="201"/>
      <c r="CT20" s="213" t="s">
        <v>422</v>
      </c>
      <c r="CU20" s="201"/>
      <c r="CV20" s="210">
        <v>3276</v>
      </c>
      <c r="CW20" s="211">
        <v>1592</v>
      </c>
      <c r="CX20" s="211">
        <v>1684</v>
      </c>
      <c r="CY20" s="211">
        <v>1060</v>
      </c>
      <c r="CZ20" s="211">
        <v>537</v>
      </c>
      <c r="DA20" s="211">
        <v>523</v>
      </c>
      <c r="DB20" s="211">
        <v>623</v>
      </c>
      <c r="DC20" s="211">
        <v>293</v>
      </c>
      <c r="DD20" s="211">
        <v>330</v>
      </c>
      <c r="DE20" s="201"/>
      <c r="DF20" s="213" t="s">
        <v>422</v>
      </c>
      <c r="DG20" s="201"/>
      <c r="DH20" s="210">
        <v>1202</v>
      </c>
      <c r="DI20" s="211">
        <v>597</v>
      </c>
      <c r="DJ20" s="211">
        <v>605</v>
      </c>
      <c r="DK20" s="211">
        <v>133</v>
      </c>
      <c r="DL20" s="211">
        <v>66</v>
      </c>
      <c r="DM20" s="211">
        <v>67</v>
      </c>
      <c r="DN20" s="211">
        <v>137</v>
      </c>
      <c r="DO20" s="211">
        <v>78</v>
      </c>
      <c r="DP20" s="211">
        <v>59</v>
      </c>
      <c r="DQ20" s="201"/>
      <c r="DR20" s="213" t="s">
        <v>422</v>
      </c>
      <c r="DS20" s="201"/>
      <c r="DT20" s="210">
        <v>3125</v>
      </c>
      <c r="DU20" s="211">
        <v>1605</v>
      </c>
      <c r="DV20" s="211">
        <v>1520</v>
      </c>
      <c r="DW20" s="211">
        <v>1055</v>
      </c>
      <c r="DX20" s="211">
        <v>548</v>
      </c>
      <c r="DY20" s="211">
        <v>507</v>
      </c>
      <c r="DZ20" s="211">
        <v>431</v>
      </c>
      <c r="EA20" s="211">
        <v>202</v>
      </c>
      <c r="EB20" s="211">
        <v>229</v>
      </c>
      <c r="EC20" s="201"/>
      <c r="ED20" s="213" t="s">
        <v>422</v>
      </c>
      <c r="EE20" s="201"/>
      <c r="EF20" s="210">
        <v>118</v>
      </c>
      <c r="EG20" s="211">
        <v>64</v>
      </c>
      <c r="EH20" s="211">
        <v>54</v>
      </c>
      <c r="EI20" s="211">
        <v>151</v>
      </c>
      <c r="EJ20" s="211">
        <v>82</v>
      </c>
      <c r="EK20" s="211">
        <v>69</v>
      </c>
      <c r="EL20" s="211">
        <v>3748</v>
      </c>
      <c r="EM20" s="211">
        <v>1859</v>
      </c>
      <c r="EN20" s="211">
        <v>1889</v>
      </c>
      <c r="EO20" s="201"/>
      <c r="EP20" s="213" t="s">
        <v>422</v>
      </c>
      <c r="EQ20" s="201"/>
      <c r="ER20" s="210">
        <v>311</v>
      </c>
      <c r="ES20" s="211">
        <v>166</v>
      </c>
      <c r="ET20" s="211">
        <v>145</v>
      </c>
      <c r="EU20" s="211">
        <v>900</v>
      </c>
      <c r="EV20" s="211">
        <v>438</v>
      </c>
      <c r="EW20" s="211">
        <v>462</v>
      </c>
      <c r="EX20" s="211">
        <v>700</v>
      </c>
      <c r="EY20" s="211">
        <v>342</v>
      </c>
      <c r="EZ20" s="211">
        <v>358</v>
      </c>
      <c r="FA20" s="201"/>
      <c r="FB20" s="213" t="s">
        <v>422</v>
      </c>
      <c r="FC20" s="201"/>
      <c r="FD20" s="210">
        <v>118</v>
      </c>
      <c r="FE20" s="211">
        <v>65</v>
      </c>
      <c r="FF20" s="211">
        <v>53</v>
      </c>
      <c r="FG20" s="211">
        <v>611</v>
      </c>
      <c r="FH20" s="211">
        <v>307</v>
      </c>
      <c r="FI20" s="211">
        <v>304</v>
      </c>
      <c r="FJ20" s="211">
        <v>611</v>
      </c>
      <c r="FK20" s="211">
        <v>307</v>
      </c>
      <c r="FL20" s="211">
        <v>304</v>
      </c>
      <c r="FM20" s="201"/>
      <c r="FN20" s="213" t="s">
        <v>422</v>
      </c>
      <c r="FO20" s="201"/>
      <c r="FP20" s="210">
        <v>209</v>
      </c>
      <c r="FQ20" s="211">
        <v>110</v>
      </c>
      <c r="FR20" s="211">
        <v>99</v>
      </c>
      <c r="FS20" s="211">
        <v>449</v>
      </c>
      <c r="FT20" s="211">
        <v>230</v>
      </c>
      <c r="FU20" s="211">
        <v>219</v>
      </c>
      <c r="FV20" s="211">
        <v>513</v>
      </c>
      <c r="FW20" s="211">
        <v>255</v>
      </c>
      <c r="FX20" s="211">
        <v>258</v>
      </c>
      <c r="FY20" s="201"/>
      <c r="FZ20" s="213" t="s">
        <v>422</v>
      </c>
      <c r="GA20" s="201"/>
      <c r="GB20" s="210">
        <v>410</v>
      </c>
      <c r="GC20" s="211">
        <v>200</v>
      </c>
      <c r="GD20" s="211">
        <v>210</v>
      </c>
      <c r="GE20" s="211">
        <v>57</v>
      </c>
      <c r="GF20" s="211">
        <v>27</v>
      </c>
      <c r="GG20" s="211">
        <v>30</v>
      </c>
      <c r="GH20" s="211">
        <v>153</v>
      </c>
      <c r="GI20" s="211">
        <v>84</v>
      </c>
      <c r="GJ20" s="211">
        <v>69</v>
      </c>
      <c r="GK20" s="201"/>
      <c r="GL20" s="213" t="s">
        <v>422</v>
      </c>
      <c r="GM20" s="201"/>
      <c r="GN20" s="210">
        <v>845</v>
      </c>
      <c r="GO20" s="211">
        <v>402</v>
      </c>
      <c r="GP20" s="211">
        <v>443</v>
      </c>
      <c r="GQ20" s="211">
        <v>480</v>
      </c>
      <c r="GR20" s="211">
        <v>253</v>
      </c>
      <c r="GS20" s="211">
        <v>227</v>
      </c>
      <c r="GT20" s="211">
        <v>102</v>
      </c>
      <c r="GU20" s="211">
        <v>57</v>
      </c>
      <c r="GV20" s="211">
        <v>45</v>
      </c>
      <c r="GW20" s="201"/>
      <c r="GX20" s="213" t="s">
        <v>422</v>
      </c>
      <c r="GY20" s="201"/>
      <c r="GZ20" s="210">
        <v>76</v>
      </c>
      <c r="HA20" s="211">
        <v>43</v>
      </c>
      <c r="HB20" s="211">
        <v>33</v>
      </c>
      <c r="HC20" s="211">
        <v>132</v>
      </c>
      <c r="HD20" s="211">
        <v>80</v>
      </c>
      <c r="HE20" s="211">
        <v>52</v>
      </c>
      <c r="HF20" s="211">
        <v>161</v>
      </c>
      <c r="HG20" s="211">
        <v>74</v>
      </c>
      <c r="HH20" s="211">
        <v>87</v>
      </c>
      <c r="HI20" s="201"/>
      <c r="HJ20" s="213" t="s">
        <v>422</v>
      </c>
      <c r="HK20" s="201"/>
      <c r="HL20" s="210">
        <v>2393</v>
      </c>
      <c r="HM20" s="211">
        <v>1182</v>
      </c>
      <c r="HN20" s="211">
        <v>1211</v>
      </c>
      <c r="HO20" s="211">
        <v>926</v>
      </c>
      <c r="HP20" s="211">
        <v>439</v>
      </c>
      <c r="HQ20" s="211">
        <v>487</v>
      </c>
      <c r="HR20" s="211">
        <v>559</v>
      </c>
      <c r="HS20" s="211">
        <v>268</v>
      </c>
      <c r="HT20" s="211">
        <v>291</v>
      </c>
      <c r="HU20" s="201"/>
      <c r="HV20" s="213" t="s">
        <v>422</v>
      </c>
      <c r="HW20" s="201"/>
      <c r="HX20" s="210">
        <v>188</v>
      </c>
      <c r="HY20" s="211">
        <v>95</v>
      </c>
      <c r="HZ20" s="211">
        <v>93</v>
      </c>
    </row>
    <row r="21" spans="1:234" ht="12" customHeight="1">
      <c r="A21" s="201"/>
      <c r="B21" s="213"/>
      <c r="C21" s="201"/>
      <c r="D21" s="210"/>
      <c r="E21" s="211"/>
      <c r="F21" s="211"/>
      <c r="G21" s="211"/>
      <c r="H21" s="211"/>
      <c r="I21" s="211"/>
      <c r="J21" s="211"/>
      <c r="K21" s="211"/>
      <c r="L21" s="211"/>
      <c r="M21" s="201"/>
      <c r="N21" s="213"/>
      <c r="O21" s="201"/>
      <c r="P21" s="210"/>
      <c r="Q21" s="211"/>
      <c r="R21" s="211"/>
      <c r="S21" s="211"/>
      <c r="T21" s="211"/>
      <c r="U21" s="211"/>
      <c r="V21" s="211"/>
      <c r="W21" s="211"/>
      <c r="X21" s="211"/>
      <c r="Y21" s="201"/>
      <c r="Z21" s="213"/>
      <c r="AA21" s="201"/>
      <c r="AB21" s="210"/>
      <c r="AC21" s="211"/>
      <c r="AD21" s="211"/>
      <c r="AE21" s="211"/>
      <c r="AF21" s="211"/>
      <c r="AG21" s="211"/>
      <c r="AH21" s="211"/>
      <c r="AI21" s="211"/>
      <c r="AJ21" s="211"/>
      <c r="AK21" s="201"/>
      <c r="AL21" s="213"/>
      <c r="AM21" s="201"/>
      <c r="AN21" s="210"/>
      <c r="AO21" s="211"/>
      <c r="AP21" s="211"/>
      <c r="AQ21" s="211"/>
      <c r="AR21" s="211"/>
      <c r="AS21" s="211"/>
      <c r="AT21" s="211"/>
      <c r="AU21" s="211"/>
      <c r="AV21" s="211"/>
      <c r="AW21" s="201"/>
      <c r="AX21" s="213"/>
      <c r="AY21" s="201"/>
      <c r="AZ21" s="210"/>
      <c r="BA21" s="211"/>
      <c r="BB21" s="211"/>
      <c r="BC21" s="211"/>
      <c r="BD21" s="211"/>
      <c r="BE21" s="211"/>
      <c r="BF21" s="211"/>
      <c r="BG21" s="211"/>
      <c r="BH21" s="211"/>
      <c r="BI21" s="201"/>
      <c r="BJ21" s="213"/>
      <c r="BK21" s="201"/>
      <c r="BL21" s="210"/>
      <c r="BM21" s="211"/>
      <c r="BN21" s="211"/>
      <c r="BO21" s="211"/>
      <c r="BP21" s="211"/>
      <c r="BQ21" s="211"/>
      <c r="BR21" s="211"/>
      <c r="BS21" s="211"/>
      <c r="BT21" s="211"/>
      <c r="BU21" s="201"/>
      <c r="BV21" s="213"/>
      <c r="BW21" s="201"/>
      <c r="BX21" s="210"/>
      <c r="BY21" s="211"/>
      <c r="BZ21" s="211"/>
      <c r="CA21" s="211"/>
      <c r="CB21" s="211"/>
      <c r="CC21" s="211"/>
      <c r="CD21" s="211"/>
      <c r="CE21" s="211"/>
      <c r="CF21" s="211"/>
      <c r="CG21" s="201"/>
      <c r="CH21" s="213"/>
      <c r="CI21" s="201"/>
      <c r="CJ21" s="210"/>
      <c r="CK21" s="211"/>
      <c r="CL21" s="211"/>
      <c r="CM21" s="211"/>
      <c r="CN21" s="211"/>
      <c r="CO21" s="211"/>
      <c r="CP21" s="211"/>
      <c r="CQ21" s="211"/>
      <c r="CR21" s="211"/>
      <c r="CS21" s="201"/>
      <c r="CT21" s="213"/>
      <c r="CU21" s="201"/>
      <c r="CV21" s="210"/>
      <c r="CW21" s="211"/>
      <c r="CX21" s="211"/>
      <c r="CY21" s="211"/>
      <c r="CZ21" s="211"/>
      <c r="DA21" s="211"/>
      <c r="DB21" s="211"/>
      <c r="DC21" s="211"/>
      <c r="DD21" s="211"/>
      <c r="DE21" s="201"/>
      <c r="DF21" s="213"/>
      <c r="DG21" s="201"/>
      <c r="DH21" s="210"/>
      <c r="DI21" s="211"/>
      <c r="DJ21" s="211"/>
      <c r="DK21" s="211"/>
      <c r="DL21" s="211"/>
      <c r="DM21" s="211"/>
      <c r="DN21" s="211"/>
      <c r="DO21" s="211"/>
      <c r="DP21" s="211"/>
      <c r="DQ21" s="201"/>
      <c r="DR21" s="213"/>
      <c r="DS21" s="201"/>
      <c r="DT21" s="210"/>
      <c r="DU21" s="211"/>
      <c r="DV21" s="211"/>
      <c r="DW21" s="211"/>
      <c r="DX21" s="211"/>
      <c r="DY21" s="211"/>
      <c r="DZ21" s="211"/>
      <c r="EA21" s="211"/>
      <c r="EB21" s="211"/>
      <c r="EC21" s="201"/>
      <c r="ED21" s="213"/>
      <c r="EE21" s="201"/>
      <c r="EF21" s="210"/>
      <c r="EG21" s="211"/>
      <c r="EH21" s="211"/>
      <c r="EI21" s="211"/>
      <c r="EJ21" s="211"/>
      <c r="EK21" s="211"/>
      <c r="EL21" s="211"/>
      <c r="EM21" s="211"/>
      <c r="EN21" s="211"/>
      <c r="EO21" s="201"/>
      <c r="EP21" s="213"/>
      <c r="EQ21" s="201"/>
      <c r="ER21" s="210"/>
      <c r="ES21" s="211"/>
      <c r="ET21" s="211"/>
      <c r="EU21" s="211"/>
      <c r="EV21" s="211"/>
      <c r="EW21" s="211"/>
      <c r="EX21" s="211"/>
      <c r="EY21" s="211"/>
      <c r="EZ21" s="211"/>
      <c r="FA21" s="201"/>
      <c r="FB21" s="213"/>
      <c r="FC21" s="201"/>
      <c r="FD21" s="210"/>
      <c r="FE21" s="211"/>
      <c r="FF21" s="211"/>
      <c r="FG21" s="211"/>
      <c r="FH21" s="211"/>
      <c r="FI21" s="211"/>
      <c r="FJ21" s="211"/>
      <c r="FK21" s="211"/>
      <c r="FL21" s="211"/>
      <c r="FM21" s="201"/>
      <c r="FN21" s="213"/>
      <c r="FO21" s="201"/>
      <c r="FP21" s="210"/>
      <c r="FQ21" s="211"/>
      <c r="FR21" s="211"/>
      <c r="FS21" s="211"/>
      <c r="FT21" s="211"/>
      <c r="FU21" s="211"/>
      <c r="FV21" s="211"/>
      <c r="FW21" s="211"/>
      <c r="FX21" s="211"/>
      <c r="FY21" s="201"/>
      <c r="FZ21" s="213"/>
      <c r="GA21" s="201"/>
      <c r="GB21" s="210"/>
      <c r="GC21" s="211"/>
      <c r="GD21" s="211"/>
      <c r="GE21" s="211"/>
      <c r="GF21" s="211"/>
      <c r="GG21" s="211"/>
      <c r="GH21" s="211"/>
      <c r="GI21" s="211"/>
      <c r="GJ21" s="211"/>
      <c r="GK21" s="201"/>
      <c r="GL21" s="213"/>
      <c r="GM21" s="201"/>
      <c r="GN21" s="210"/>
      <c r="GO21" s="211"/>
      <c r="GP21" s="211"/>
      <c r="GQ21" s="211"/>
      <c r="GR21" s="211"/>
      <c r="GS21" s="211"/>
      <c r="GT21" s="211"/>
      <c r="GU21" s="211"/>
      <c r="GV21" s="211"/>
      <c r="GW21" s="201"/>
      <c r="GX21" s="213"/>
      <c r="GY21" s="201"/>
      <c r="GZ21" s="210"/>
      <c r="HA21" s="211"/>
      <c r="HB21" s="211"/>
      <c r="HC21" s="211"/>
      <c r="HD21" s="211"/>
      <c r="HE21" s="211"/>
      <c r="HF21" s="211"/>
      <c r="HG21" s="211"/>
      <c r="HH21" s="211"/>
      <c r="HI21" s="201"/>
      <c r="HJ21" s="213"/>
      <c r="HK21" s="201"/>
      <c r="HL21" s="210"/>
      <c r="HM21" s="211"/>
      <c r="HN21" s="211"/>
      <c r="HO21" s="211"/>
      <c r="HP21" s="211"/>
      <c r="HQ21" s="211"/>
      <c r="HR21" s="211"/>
      <c r="HS21" s="211"/>
      <c r="HT21" s="211"/>
      <c r="HU21" s="201"/>
      <c r="HV21" s="213"/>
      <c r="HW21" s="201"/>
      <c r="HX21" s="210"/>
      <c r="HY21" s="211"/>
      <c r="HZ21" s="211"/>
    </row>
    <row r="22" spans="1:234" ht="12" customHeight="1">
      <c r="A22" s="201"/>
      <c r="B22" s="213" t="s">
        <v>423</v>
      </c>
      <c r="C22" s="201"/>
      <c r="D22" s="210">
        <v>166783</v>
      </c>
      <c r="E22" s="211">
        <v>82317</v>
      </c>
      <c r="F22" s="211">
        <v>84466</v>
      </c>
      <c r="G22" s="211">
        <v>112865</v>
      </c>
      <c r="H22" s="211">
        <v>55091</v>
      </c>
      <c r="I22" s="211">
        <v>57774</v>
      </c>
      <c r="J22" s="211">
        <v>53918</v>
      </c>
      <c r="K22" s="211">
        <v>27226</v>
      </c>
      <c r="L22" s="211">
        <v>26692</v>
      </c>
      <c r="M22" s="201"/>
      <c r="N22" s="213" t="s">
        <v>423</v>
      </c>
      <c r="O22" s="201"/>
      <c r="P22" s="210">
        <v>8750</v>
      </c>
      <c r="Q22" s="211">
        <v>4312</v>
      </c>
      <c r="R22" s="211">
        <v>4438</v>
      </c>
      <c r="S22" s="211">
        <v>6143</v>
      </c>
      <c r="T22" s="211">
        <v>3040</v>
      </c>
      <c r="U22" s="211">
        <v>3103</v>
      </c>
      <c r="V22" s="211">
        <v>4142</v>
      </c>
      <c r="W22" s="211">
        <v>2034</v>
      </c>
      <c r="X22" s="211">
        <v>2108</v>
      </c>
      <c r="Y22" s="201"/>
      <c r="Z22" s="213" t="s">
        <v>423</v>
      </c>
      <c r="AA22" s="201"/>
      <c r="AB22" s="210">
        <v>2894</v>
      </c>
      <c r="AC22" s="211">
        <v>1450</v>
      </c>
      <c r="AD22" s="211">
        <v>1444</v>
      </c>
      <c r="AE22" s="211">
        <v>3759</v>
      </c>
      <c r="AF22" s="211">
        <v>1938</v>
      </c>
      <c r="AG22" s="211">
        <v>1821</v>
      </c>
      <c r="AH22" s="211">
        <v>4948</v>
      </c>
      <c r="AI22" s="211">
        <v>2469</v>
      </c>
      <c r="AJ22" s="211">
        <v>2479</v>
      </c>
      <c r="AK22" s="201"/>
      <c r="AL22" s="213" t="s">
        <v>423</v>
      </c>
      <c r="AM22" s="201"/>
      <c r="AN22" s="210">
        <v>3484</v>
      </c>
      <c r="AO22" s="211">
        <v>1731</v>
      </c>
      <c r="AP22" s="211">
        <v>1753</v>
      </c>
      <c r="AQ22" s="211">
        <v>4922</v>
      </c>
      <c r="AR22" s="211">
        <v>2410</v>
      </c>
      <c r="AS22" s="211">
        <v>2512</v>
      </c>
      <c r="AT22" s="211">
        <v>819</v>
      </c>
      <c r="AU22" s="211">
        <v>407</v>
      </c>
      <c r="AV22" s="211">
        <v>412</v>
      </c>
      <c r="AW22" s="201"/>
      <c r="AX22" s="213" t="s">
        <v>423</v>
      </c>
      <c r="AY22" s="201"/>
      <c r="AZ22" s="210">
        <v>3575</v>
      </c>
      <c r="BA22" s="211">
        <v>1827</v>
      </c>
      <c r="BB22" s="211">
        <v>1748</v>
      </c>
      <c r="BC22" s="211">
        <v>1328</v>
      </c>
      <c r="BD22" s="211">
        <v>682</v>
      </c>
      <c r="BE22" s="211">
        <v>646</v>
      </c>
      <c r="BF22" s="211">
        <v>728</v>
      </c>
      <c r="BG22" s="211">
        <v>364</v>
      </c>
      <c r="BH22" s="211">
        <v>364</v>
      </c>
      <c r="BI22" s="201"/>
      <c r="BJ22" s="213" t="s">
        <v>423</v>
      </c>
      <c r="BK22" s="201"/>
      <c r="BL22" s="210">
        <v>517</v>
      </c>
      <c r="BM22" s="211">
        <v>245</v>
      </c>
      <c r="BN22" s="211">
        <v>272</v>
      </c>
      <c r="BO22" s="211">
        <v>3171</v>
      </c>
      <c r="BP22" s="211">
        <v>1543</v>
      </c>
      <c r="BQ22" s="211">
        <v>1628</v>
      </c>
      <c r="BR22" s="211">
        <v>2413</v>
      </c>
      <c r="BS22" s="211">
        <v>1174</v>
      </c>
      <c r="BT22" s="211">
        <v>1239</v>
      </c>
      <c r="BU22" s="201"/>
      <c r="BV22" s="213" t="s">
        <v>423</v>
      </c>
      <c r="BW22" s="201"/>
      <c r="BX22" s="210">
        <v>785</v>
      </c>
      <c r="BY22" s="211">
        <v>408</v>
      </c>
      <c r="BZ22" s="211">
        <v>377</v>
      </c>
      <c r="CA22" s="211">
        <v>1258</v>
      </c>
      <c r="CB22" s="211">
        <v>632</v>
      </c>
      <c r="CC22" s="211">
        <v>626</v>
      </c>
      <c r="CD22" s="211">
        <v>351</v>
      </c>
      <c r="CE22" s="211">
        <v>163</v>
      </c>
      <c r="CF22" s="211">
        <v>188</v>
      </c>
      <c r="CG22" s="201"/>
      <c r="CH22" s="213" t="s">
        <v>423</v>
      </c>
      <c r="CI22" s="201"/>
      <c r="CJ22" s="210">
        <v>1918</v>
      </c>
      <c r="CK22" s="211">
        <v>902</v>
      </c>
      <c r="CL22" s="211">
        <v>1016</v>
      </c>
      <c r="CM22" s="211">
        <v>1877</v>
      </c>
      <c r="CN22" s="211">
        <v>917</v>
      </c>
      <c r="CO22" s="211">
        <v>960</v>
      </c>
      <c r="CP22" s="211">
        <v>101</v>
      </c>
      <c r="CQ22" s="211">
        <v>56</v>
      </c>
      <c r="CR22" s="211">
        <v>45</v>
      </c>
      <c r="CS22" s="201"/>
      <c r="CT22" s="213" t="s">
        <v>423</v>
      </c>
      <c r="CU22" s="201"/>
      <c r="CV22" s="210">
        <v>4250</v>
      </c>
      <c r="CW22" s="211">
        <v>2134</v>
      </c>
      <c r="CX22" s="211">
        <v>2116</v>
      </c>
      <c r="CY22" s="211">
        <v>1261</v>
      </c>
      <c r="CZ22" s="211">
        <v>621</v>
      </c>
      <c r="DA22" s="211">
        <v>640</v>
      </c>
      <c r="DB22" s="211">
        <v>812</v>
      </c>
      <c r="DC22" s="211">
        <v>412</v>
      </c>
      <c r="DD22" s="211">
        <v>400</v>
      </c>
      <c r="DE22" s="201"/>
      <c r="DF22" s="213" t="s">
        <v>423</v>
      </c>
      <c r="DG22" s="201"/>
      <c r="DH22" s="210">
        <v>1478</v>
      </c>
      <c r="DI22" s="211">
        <v>798</v>
      </c>
      <c r="DJ22" s="211">
        <v>680</v>
      </c>
      <c r="DK22" s="211">
        <v>210</v>
      </c>
      <c r="DL22" s="211">
        <v>106</v>
      </c>
      <c r="DM22" s="211">
        <v>104</v>
      </c>
      <c r="DN22" s="211">
        <v>155</v>
      </c>
      <c r="DO22" s="211">
        <v>89</v>
      </c>
      <c r="DP22" s="211">
        <v>66</v>
      </c>
      <c r="DQ22" s="201"/>
      <c r="DR22" s="213" t="s">
        <v>423</v>
      </c>
      <c r="DS22" s="201"/>
      <c r="DT22" s="210">
        <v>3769</v>
      </c>
      <c r="DU22" s="211">
        <v>1916</v>
      </c>
      <c r="DV22" s="211">
        <v>1853</v>
      </c>
      <c r="DW22" s="211">
        <v>1261</v>
      </c>
      <c r="DX22" s="211">
        <v>639</v>
      </c>
      <c r="DY22" s="211">
        <v>622</v>
      </c>
      <c r="DZ22" s="211">
        <v>555</v>
      </c>
      <c r="EA22" s="211">
        <v>292</v>
      </c>
      <c r="EB22" s="211">
        <v>263</v>
      </c>
      <c r="EC22" s="201"/>
      <c r="ED22" s="213" t="s">
        <v>423</v>
      </c>
      <c r="EE22" s="201"/>
      <c r="EF22" s="210">
        <v>158</v>
      </c>
      <c r="EG22" s="211">
        <v>87</v>
      </c>
      <c r="EH22" s="211">
        <v>71</v>
      </c>
      <c r="EI22" s="211">
        <v>175</v>
      </c>
      <c r="EJ22" s="211">
        <v>82</v>
      </c>
      <c r="EK22" s="211">
        <v>93</v>
      </c>
      <c r="EL22" s="211">
        <v>4551</v>
      </c>
      <c r="EM22" s="211">
        <v>2369</v>
      </c>
      <c r="EN22" s="211">
        <v>2182</v>
      </c>
      <c r="EO22" s="201"/>
      <c r="EP22" s="213" t="s">
        <v>423</v>
      </c>
      <c r="EQ22" s="201"/>
      <c r="ER22" s="210">
        <v>413</v>
      </c>
      <c r="ES22" s="211">
        <v>196</v>
      </c>
      <c r="ET22" s="211">
        <v>217</v>
      </c>
      <c r="EU22" s="211">
        <v>1022</v>
      </c>
      <c r="EV22" s="211">
        <v>511</v>
      </c>
      <c r="EW22" s="211">
        <v>511</v>
      </c>
      <c r="EX22" s="211">
        <v>865</v>
      </c>
      <c r="EY22" s="211">
        <v>480</v>
      </c>
      <c r="EZ22" s="211">
        <v>385</v>
      </c>
      <c r="FA22" s="201"/>
      <c r="FB22" s="213" t="s">
        <v>423</v>
      </c>
      <c r="FC22" s="201"/>
      <c r="FD22" s="210">
        <v>128</v>
      </c>
      <c r="FE22" s="211">
        <v>72</v>
      </c>
      <c r="FF22" s="211">
        <v>56</v>
      </c>
      <c r="FG22" s="211">
        <v>845</v>
      </c>
      <c r="FH22" s="211">
        <v>396</v>
      </c>
      <c r="FI22" s="211">
        <v>449</v>
      </c>
      <c r="FJ22" s="211">
        <v>845</v>
      </c>
      <c r="FK22" s="211">
        <v>396</v>
      </c>
      <c r="FL22" s="211">
        <v>449</v>
      </c>
      <c r="FM22" s="201"/>
      <c r="FN22" s="213" t="s">
        <v>423</v>
      </c>
      <c r="FO22" s="201"/>
      <c r="FP22" s="210">
        <v>268</v>
      </c>
      <c r="FQ22" s="211">
        <v>153</v>
      </c>
      <c r="FR22" s="211">
        <v>115</v>
      </c>
      <c r="FS22" s="211">
        <v>532</v>
      </c>
      <c r="FT22" s="211">
        <v>290</v>
      </c>
      <c r="FU22" s="211">
        <v>242</v>
      </c>
      <c r="FV22" s="211">
        <v>602</v>
      </c>
      <c r="FW22" s="211">
        <v>305</v>
      </c>
      <c r="FX22" s="211">
        <v>297</v>
      </c>
      <c r="FY22" s="201"/>
      <c r="FZ22" s="213" t="s">
        <v>423</v>
      </c>
      <c r="GA22" s="201"/>
      <c r="GB22" s="210">
        <v>536</v>
      </c>
      <c r="GC22" s="211">
        <v>276</v>
      </c>
      <c r="GD22" s="211">
        <v>260</v>
      </c>
      <c r="GE22" s="211">
        <v>96</v>
      </c>
      <c r="GF22" s="211">
        <v>53</v>
      </c>
      <c r="GG22" s="211">
        <v>43</v>
      </c>
      <c r="GH22" s="211">
        <v>188</v>
      </c>
      <c r="GI22" s="211">
        <v>104</v>
      </c>
      <c r="GJ22" s="211">
        <v>84</v>
      </c>
      <c r="GK22" s="201"/>
      <c r="GL22" s="213" t="s">
        <v>423</v>
      </c>
      <c r="GM22" s="201"/>
      <c r="GN22" s="210">
        <v>1130</v>
      </c>
      <c r="GO22" s="211">
        <v>584</v>
      </c>
      <c r="GP22" s="211">
        <v>546</v>
      </c>
      <c r="GQ22" s="211">
        <v>603</v>
      </c>
      <c r="GR22" s="211">
        <v>326</v>
      </c>
      <c r="GS22" s="211">
        <v>277</v>
      </c>
      <c r="GT22" s="211">
        <v>111</v>
      </c>
      <c r="GU22" s="211">
        <v>59</v>
      </c>
      <c r="GV22" s="211">
        <v>52</v>
      </c>
      <c r="GW22" s="201"/>
      <c r="GX22" s="213" t="s">
        <v>423</v>
      </c>
      <c r="GY22" s="201"/>
      <c r="GZ22" s="210">
        <v>89</v>
      </c>
      <c r="HA22" s="211">
        <v>47</v>
      </c>
      <c r="HB22" s="211">
        <v>42</v>
      </c>
      <c r="HC22" s="211">
        <v>210</v>
      </c>
      <c r="HD22" s="211">
        <v>127</v>
      </c>
      <c r="HE22" s="211">
        <v>83</v>
      </c>
      <c r="HF22" s="211">
        <v>212</v>
      </c>
      <c r="HG22" s="211">
        <v>106</v>
      </c>
      <c r="HH22" s="211">
        <v>106</v>
      </c>
      <c r="HI22" s="201"/>
      <c r="HJ22" s="213" t="s">
        <v>423</v>
      </c>
      <c r="HK22" s="201"/>
      <c r="HL22" s="210">
        <v>3321</v>
      </c>
      <c r="HM22" s="211">
        <v>1728</v>
      </c>
      <c r="HN22" s="211">
        <v>1593</v>
      </c>
      <c r="HO22" s="211">
        <v>1273</v>
      </c>
      <c r="HP22" s="211">
        <v>629</v>
      </c>
      <c r="HQ22" s="211">
        <v>644</v>
      </c>
      <c r="HR22" s="211">
        <v>674</v>
      </c>
      <c r="HS22" s="211">
        <v>352</v>
      </c>
      <c r="HT22" s="211">
        <v>322</v>
      </c>
      <c r="HU22" s="201"/>
      <c r="HV22" s="213" t="s">
        <v>423</v>
      </c>
      <c r="HW22" s="201"/>
      <c r="HX22" s="210">
        <v>312</v>
      </c>
      <c r="HY22" s="211">
        <v>173</v>
      </c>
      <c r="HZ22" s="211">
        <v>139</v>
      </c>
    </row>
    <row r="23" spans="1:234" ht="12" customHeight="1">
      <c r="A23" s="201"/>
      <c r="B23" s="213" t="s">
        <v>424</v>
      </c>
      <c r="C23" s="201"/>
      <c r="D23" s="210">
        <v>155164</v>
      </c>
      <c r="E23" s="211">
        <v>77224</v>
      </c>
      <c r="F23" s="211">
        <v>77940</v>
      </c>
      <c r="G23" s="211">
        <v>107255</v>
      </c>
      <c r="H23" s="211">
        <v>53007</v>
      </c>
      <c r="I23" s="211">
        <v>54248</v>
      </c>
      <c r="J23" s="211">
        <v>47909</v>
      </c>
      <c r="K23" s="211">
        <v>24217</v>
      </c>
      <c r="L23" s="211">
        <v>23692</v>
      </c>
      <c r="M23" s="201"/>
      <c r="N23" s="213" t="s">
        <v>424</v>
      </c>
      <c r="O23" s="201"/>
      <c r="P23" s="210">
        <v>8004</v>
      </c>
      <c r="Q23" s="211">
        <v>4018</v>
      </c>
      <c r="R23" s="211">
        <v>3986</v>
      </c>
      <c r="S23" s="211">
        <v>5476</v>
      </c>
      <c r="T23" s="211">
        <v>2796</v>
      </c>
      <c r="U23" s="211">
        <v>2680</v>
      </c>
      <c r="V23" s="211">
        <v>3834</v>
      </c>
      <c r="W23" s="211">
        <v>1886</v>
      </c>
      <c r="X23" s="211">
        <v>1948</v>
      </c>
      <c r="Y23" s="201"/>
      <c r="Z23" s="213" t="s">
        <v>424</v>
      </c>
      <c r="AA23" s="201"/>
      <c r="AB23" s="210">
        <v>2554</v>
      </c>
      <c r="AC23" s="211">
        <v>1250</v>
      </c>
      <c r="AD23" s="211">
        <v>1304</v>
      </c>
      <c r="AE23" s="211">
        <v>3420</v>
      </c>
      <c r="AF23" s="211">
        <v>1756</v>
      </c>
      <c r="AG23" s="211">
        <v>1664</v>
      </c>
      <c r="AH23" s="211">
        <v>4601</v>
      </c>
      <c r="AI23" s="211">
        <v>2280</v>
      </c>
      <c r="AJ23" s="211">
        <v>2321</v>
      </c>
      <c r="AK23" s="201"/>
      <c r="AL23" s="213" t="s">
        <v>424</v>
      </c>
      <c r="AM23" s="201"/>
      <c r="AN23" s="210">
        <v>3235</v>
      </c>
      <c r="AO23" s="211">
        <v>1619</v>
      </c>
      <c r="AP23" s="211">
        <v>1616</v>
      </c>
      <c r="AQ23" s="211">
        <v>4819</v>
      </c>
      <c r="AR23" s="211">
        <v>2357</v>
      </c>
      <c r="AS23" s="211">
        <v>2462</v>
      </c>
      <c r="AT23" s="211">
        <v>738</v>
      </c>
      <c r="AU23" s="211">
        <v>380</v>
      </c>
      <c r="AV23" s="211">
        <v>358</v>
      </c>
      <c r="AW23" s="201"/>
      <c r="AX23" s="213" t="s">
        <v>424</v>
      </c>
      <c r="AY23" s="201"/>
      <c r="AZ23" s="210">
        <v>3094</v>
      </c>
      <c r="BA23" s="211">
        <v>1592</v>
      </c>
      <c r="BB23" s="211">
        <v>1502</v>
      </c>
      <c r="BC23" s="211">
        <v>1101</v>
      </c>
      <c r="BD23" s="211">
        <v>580</v>
      </c>
      <c r="BE23" s="211">
        <v>521</v>
      </c>
      <c r="BF23" s="211">
        <v>586</v>
      </c>
      <c r="BG23" s="211">
        <v>299</v>
      </c>
      <c r="BH23" s="211">
        <v>287</v>
      </c>
      <c r="BI23" s="201"/>
      <c r="BJ23" s="213" t="s">
        <v>424</v>
      </c>
      <c r="BK23" s="201"/>
      <c r="BL23" s="210">
        <v>479</v>
      </c>
      <c r="BM23" s="211">
        <v>239</v>
      </c>
      <c r="BN23" s="211">
        <v>240</v>
      </c>
      <c r="BO23" s="211">
        <v>2932</v>
      </c>
      <c r="BP23" s="211">
        <v>1521</v>
      </c>
      <c r="BQ23" s="211">
        <v>1411</v>
      </c>
      <c r="BR23" s="211">
        <v>2265</v>
      </c>
      <c r="BS23" s="211">
        <v>1179</v>
      </c>
      <c r="BT23" s="211">
        <v>1086</v>
      </c>
      <c r="BU23" s="201"/>
      <c r="BV23" s="213" t="s">
        <v>424</v>
      </c>
      <c r="BW23" s="201"/>
      <c r="BX23" s="210">
        <v>602</v>
      </c>
      <c r="BY23" s="211">
        <v>330</v>
      </c>
      <c r="BZ23" s="211">
        <v>272</v>
      </c>
      <c r="CA23" s="211">
        <v>1180</v>
      </c>
      <c r="CB23" s="211">
        <v>611</v>
      </c>
      <c r="CC23" s="211">
        <v>569</v>
      </c>
      <c r="CD23" s="211">
        <v>376</v>
      </c>
      <c r="CE23" s="211">
        <v>183</v>
      </c>
      <c r="CF23" s="211">
        <v>193</v>
      </c>
      <c r="CG23" s="201"/>
      <c r="CH23" s="213" t="s">
        <v>424</v>
      </c>
      <c r="CI23" s="201"/>
      <c r="CJ23" s="210">
        <v>1701</v>
      </c>
      <c r="CK23" s="211">
        <v>874</v>
      </c>
      <c r="CL23" s="211">
        <v>827</v>
      </c>
      <c r="CM23" s="211">
        <v>1804</v>
      </c>
      <c r="CN23" s="211">
        <v>893</v>
      </c>
      <c r="CO23" s="211">
        <v>911</v>
      </c>
      <c r="CP23" s="211">
        <v>89</v>
      </c>
      <c r="CQ23" s="211">
        <v>41</v>
      </c>
      <c r="CR23" s="211">
        <v>48</v>
      </c>
      <c r="CS23" s="201"/>
      <c r="CT23" s="213" t="s">
        <v>424</v>
      </c>
      <c r="CU23" s="201"/>
      <c r="CV23" s="210">
        <v>3681</v>
      </c>
      <c r="CW23" s="211">
        <v>1850</v>
      </c>
      <c r="CX23" s="211">
        <v>1831</v>
      </c>
      <c r="CY23" s="211">
        <v>1111</v>
      </c>
      <c r="CZ23" s="211">
        <v>549</v>
      </c>
      <c r="DA23" s="211">
        <v>562</v>
      </c>
      <c r="DB23" s="211">
        <v>618</v>
      </c>
      <c r="DC23" s="211">
        <v>322</v>
      </c>
      <c r="DD23" s="211">
        <v>296</v>
      </c>
      <c r="DE23" s="201"/>
      <c r="DF23" s="213" t="s">
        <v>424</v>
      </c>
      <c r="DG23" s="201"/>
      <c r="DH23" s="210">
        <v>1151</v>
      </c>
      <c r="DI23" s="211">
        <v>585</v>
      </c>
      <c r="DJ23" s="211">
        <v>566</v>
      </c>
      <c r="DK23" s="211">
        <v>158</v>
      </c>
      <c r="DL23" s="211">
        <v>79</v>
      </c>
      <c r="DM23" s="211">
        <v>79</v>
      </c>
      <c r="DN23" s="211">
        <v>103</v>
      </c>
      <c r="DO23" s="211">
        <v>47</v>
      </c>
      <c r="DP23" s="211">
        <v>56</v>
      </c>
      <c r="DQ23" s="201"/>
      <c r="DR23" s="213" t="s">
        <v>424</v>
      </c>
      <c r="DS23" s="201"/>
      <c r="DT23" s="210">
        <v>3030</v>
      </c>
      <c r="DU23" s="211">
        <v>1556</v>
      </c>
      <c r="DV23" s="211">
        <v>1474</v>
      </c>
      <c r="DW23" s="211">
        <v>1069</v>
      </c>
      <c r="DX23" s="211">
        <v>532</v>
      </c>
      <c r="DY23" s="211">
        <v>537</v>
      </c>
      <c r="DZ23" s="211">
        <v>408</v>
      </c>
      <c r="EA23" s="211">
        <v>180</v>
      </c>
      <c r="EB23" s="211">
        <v>228</v>
      </c>
      <c r="EC23" s="201"/>
      <c r="ED23" s="213" t="s">
        <v>424</v>
      </c>
      <c r="EE23" s="201"/>
      <c r="EF23" s="210">
        <v>115</v>
      </c>
      <c r="EG23" s="211">
        <v>60</v>
      </c>
      <c r="EH23" s="211">
        <v>55</v>
      </c>
      <c r="EI23" s="211">
        <v>154</v>
      </c>
      <c r="EJ23" s="211">
        <v>84</v>
      </c>
      <c r="EK23" s="211">
        <v>70</v>
      </c>
      <c r="EL23" s="211">
        <v>3848</v>
      </c>
      <c r="EM23" s="211">
        <v>1980</v>
      </c>
      <c r="EN23" s="211">
        <v>1868</v>
      </c>
      <c r="EO23" s="201"/>
      <c r="EP23" s="213" t="s">
        <v>424</v>
      </c>
      <c r="EQ23" s="201"/>
      <c r="ER23" s="210">
        <v>355</v>
      </c>
      <c r="ES23" s="211">
        <v>187</v>
      </c>
      <c r="ET23" s="211">
        <v>168</v>
      </c>
      <c r="EU23" s="211">
        <v>913</v>
      </c>
      <c r="EV23" s="211">
        <v>468</v>
      </c>
      <c r="EW23" s="211">
        <v>445</v>
      </c>
      <c r="EX23" s="211">
        <v>633</v>
      </c>
      <c r="EY23" s="211">
        <v>316</v>
      </c>
      <c r="EZ23" s="211">
        <v>317</v>
      </c>
      <c r="FA23" s="201"/>
      <c r="FB23" s="213" t="s">
        <v>424</v>
      </c>
      <c r="FC23" s="201"/>
      <c r="FD23" s="210">
        <v>129</v>
      </c>
      <c r="FE23" s="211">
        <v>58</v>
      </c>
      <c r="FF23" s="211">
        <v>71</v>
      </c>
      <c r="FG23" s="211">
        <v>937</v>
      </c>
      <c r="FH23" s="211">
        <v>434</v>
      </c>
      <c r="FI23" s="211">
        <v>503</v>
      </c>
      <c r="FJ23" s="211">
        <v>937</v>
      </c>
      <c r="FK23" s="211">
        <v>434</v>
      </c>
      <c r="FL23" s="211">
        <v>503</v>
      </c>
      <c r="FM23" s="201"/>
      <c r="FN23" s="213" t="s">
        <v>424</v>
      </c>
      <c r="FO23" s="201"/>
      <c r="FP23" s="210">
        <v>190</v>
      </c>
      <c r="FQ23" s="211">
        <v>93</v>
      </c>
      <c r="FR23" s="211">
        <v>97</v>
      </c>
      <c r="FS23" s="211">
        <v>408</v>
      </c>
      <c r="FT23" s="211">
        <v>206</v>
      </c>
      <c r="FU23" s="211">
        <v>202</v>
      </c>
      <c r="FV23" s="211">
        <v>469</v>
      </c>
      <c r="FW23" s="211">
        <v>238</v>
      </c>
      <c r="FX23" s="211">
        <v>231</v>
      </c>
      <c r="FY23" s="201"/>
      <c r="FZ23" s="213" t="s">
        <v>424</v>
      </c>
      <c r="GA23" s="201"/>
      <c r="GB23" s="210">
        <v>488</v>
      </c>
      <c r="GC23" s="211">
        <v>237</v>
      </c>
      <c r="GD23" s="211">
        <v>251</v>
      </c>
      <c r="GE23" s="211">
        <v>61</v>
      </c>
      <c r="GF23" s="211">
        <v>30</v>
      </c>
      <c r="GG23" s="211">
        <v>31</v>
      </c>
      <c r="GH23" s="211">
        <v>176</v>
      </c>
      <c r="GI23" s="211">
        <v>85</v>
      </c>
      <c r="GJ23" s="211">
        <v>91</v>
      </c>
      <c r="GK23" s="201"/>
      <c r="GL23" s="213" t="s">
        <v>424</v>
      </c>
      <c r="GM23" s="201"/>
      <c r="GN23" s="210">
        <v>1045</v>
      </c>
      <c r="GO23" s="211">
        <v>483</v>
      </c>
      <c r="GP23" s="211">
        <v>562</v>
      </c>
      <c r="GQ23" s="211">
        <v>527</v>
      </c>
      <c r="GR23" s="211">
        <v>264</v>
      </c>
      <c r="GS23" s="211">
        <v>263</v>
      </c>
      <c r="GT23" s="211">
        <v>95</v>
      </c>
      <c r="GU23" s="211">
        <v>44</v>
      </c>
      <c r="GV23" s="211">
        <v>51</v>
      </c>
      <c r="GW23" s="201"/>
      <c r="GX23" s="213" t="s">
        <v>424</v>
      </c>
      <c r="GY23" s="201"/>
      <c r="GZ23" s="210">
        <v>103</v>
      </c>
      <c r="HA23" s="211">
        <v>46</v>
      </c>
      <c r="HB23" s="211">
        <v>57</v>
      </c>
      <c r="HC23" s="211">
        <v>152</v>
      </c>
      <c r="HD23" s="211">
        <v>100</v>
      </c>
      <c r="HE23" s="211">
        <v>52</v>
      </c>
      <c r="HF23" s="211">
        <v>207</v>
      </c>
      <c r="HG23" s="211">
        <v>96</v>
      </c>
      <c r="HH23" s="211">
        <v>111</v>
      </c>
      <c r="HI23" s="201"/>
      <c r="HJ23" s="213" t="s">
        <v>424</v>
      </c>
      <c r="HK23" s="201"/>
      <c r="HL23" s="210">
        <v>3175</v>
      </c>
      <c r="HM23" s="211">
        <v>1580</v>
      </c>
      <c r="HN23" s="211">
        <v>1595</v>
      </c>
      <c r="HO23" s="211">
        <v>1179</v>
      </c>
      <c r="HP23" s="211">
        <v>594</v>
      </c>
      <c r="HQ23" s="211">
        <v>585</v>
      </c>
      <c r="HR23" s="211">
        <v>642</v>
      </c>
      <c r="HS23" s="211">
        <v>328</v>
      </c>
      <c r="HT23" s="211">
        <v>314</v>
      </c>
      <c r="HU23" s="201"/>
      <c r="HV23" s="213" t="s">
        <v>424</v>
      </c>
      <c r="HW23" s="201"/>
      <c r="HX23" s="210">
        <v>318</v>
      </c>
      <c r="HY23" s="211">
        <v>150</v>
      </c>
      <c r="HZ23" s="211">
        <v>168</v>
      </c>
    </row>
    <row r="24" spans="1:234" ht="12" customHeight="1">
      <c r="A24" s="201"/>
      <c r="B24" s="213" t="s">
        <v>425</v>
      </c>
      <c r="C24" s="201"/>
      <c r="D24" s="210">
        <v>139982</v>
      </c>
      <c r="E24" s="211">
        <v>68220</v>
      </c>
      <c r="F24" s="211">
        <v>71762</v>
      </c>
      <c r="G24" s="211">
        <v>96179</v>
      </c>
      <c r="H24" s="211">
        <v>46893</v>
      </c>
      <c r="I24" s="211">
        <v>49286</v>
      </c>
      <c r="J24" s="211">
        <v>43803</v>
      </c>
      <c r="K24" s="211">
        <v>21327</v>
      </c>
      <c r="L24" s="211">
        <v>22476</v>
      </c>
      <c r="M24" s="201"/>
      <c r="N24" s="213" t="s">
        <v>425</v>
      </c>
      <c r="O24" s="201"/>
      <c r="P24" s="210">
        <v>6921</v>
      </c>
      <c r="Q24" s="211">
        <v>3416</v>
      </c>
      <c r="R24" s="211">
        <v>3505</v>
      </c>
      <c r="S24" s="211">
        <v>4512</v>
      </c>
      <c r="T24" s="211">
        <v>2239</v>
      </c>
      <c r="U24" s="211">
        <v>2273</v>
      </c>
      <c r="V24" s="211">
        <v>3549</v>
      </c>
      <c r="W24" s="211">
        <v>1729</v>
      </c>
      <c r="X24" s="211">
        <v>1820</v>
      </c>
      <c r="Y24" s="201"/>
      <c r="Z24" s="213" t="s">
        <v>425</v>
      </c>
      <c r="AA24" s="201"/>
      <c r="AB24" s="210">
        <v>2224</v>
      </c>
      <c r="AC24" s="211">
        <v>1125</v>
      </c>
      <c r="AD24" s="211">
        <v>1099</v>
      </c>
      <c r="AE24" s="211">
        <v>2811</v>
      </c>
      <c r="AF24" s="211">
        <v>1390</v>
      </c>
      <c r="AG24" s="211">
        <v>1421</v>
      </c>
      <c r="AH24" s="211">
        <v>4576</v>
      </c>
      <c r="AI24" s="211">
        <v>2121</v>
      </c>
      <c r="AJ24" s="211">
        <v>2455</v>
      </c>
      <c r="AK24" s="201"/>
      <c r="AL24" s="213" t="s">
        <v>425</v>
      </c>
      <c r="AM24" s="201"/>
      <c r="AN24" s="210">
        <v>2690</v>
      </c>
      <c r="AO24" s="211">
        <v>1363</v>
      </c>
      <c r="AP24" s="211">
        <v>1327</v>
      </c>
      <c r="AQ24" s="211">
        <v>4536</v>
      </c>
      <c r="AR24" s="211">
        <v>2210</v>
      </c>
      <c r="AS24" s="211">
        <v>2326</v>
      </c>
      <c r="AT24" s="211">
        <v>623</v>
      </c>
      <c r="AU24" s="211">
        <v>323</v>
      </c>
      <c r="AV24" s="211">
        <v>300</v>
      </c>
      <c r="AW24" s="201"/>
      <c r="AX24" s="213" t="s">
        <v>425</v>
      </c>
      <c r="AY24" s="201"/>
      <c r="AZ24" s="210">
        <v>2437</v>
      </c>
      <c r="BA24" s="211">
        <v>1226</v>
      </c>
      <c r="BB24" s="211">
        <v>1211</v>
      </c>
      <c r="BC24" s="211">
        <v>821</v>
      </c>
      <c r="BD24" s="211">
        <v>422</v>
      </c>
      <c r="BE24" s="211">
        <v>399</v>
      </c>
      <c r="BF24" s="211">
        <v>461</v>
      </c>
      <c r="BG24" s="211">
        <v>232</v>
      </c>
      <c r="BH24" s="211">
        <v>229</v>
      </c>
      <c r="BI24" s="201"/>
      <c r="BJ24" s="213" t="s">
        <v>425</v>
      </c>
      <c r="BK24" s="201"/>
      <c r="BL24" s="210">
        <v>463</v>
      </c>
      <c r="BM24" s="211">
        <v>236</v>
      </c>
      <c r="BN24" s="211">
        <v>227</v>
      </c>
      <c r="BO24" s="211">
        <v>2529</v>
      </c>
      <c r="BP24" s="211">
        <v>1285</v>
      </c>
      <c r="BQ24" s="211">
        <v>1244</v>
      </c>
      <c r="BR24" s="211">
        <v>1925</v>
      </c>
      <c r="BS24" s="211">
        <v>996</v>
      </c>
      <c r="BT24" s="211">
        <v>929</v>
      </c>
      <c r="BU24" s="201"/>
      <c r="BV24" s="213" t="s">
        <v>425</v>
      </c>
      <c r="BW24" s="201"/>
      <c r="BX24" s="210">
        <v>494</v>
      </c>
      <c r="BY24" s="211">
        <v>247</v>
      </c>
      <c r="BZ24" s="211">
        <v>247</v>
      </c>
      <c r="CA24" s="211">
        <v>947</v>
      </c>
      <c r="CB24" s="211">
        <v>476</v>
      </c>
      <c r="CC24" s="211">
        <v>471</v>
      </c>
      <c r="CD24" s="211">
        <v>379</v>
      </c>
      <c r="CE24" s="211">
        <v>168</v>
      </c>
      <c r="CF24" s="211">
        <v>211</v>
      </c>
      <c r="CG24" s="201"/>
      <c r="CH24" s="213" t="s">
        <v>425</v>
      </c>
      <c r="CI24" s="201"/>
      <c r="CJ24" s="210">
        <v>1491</v>
      </c>
      <c r="CK24" s="211">
        <v>745</v>
      </c>
      <c r="CL24" s="211">
        <v>746</v>
      </c>
      <c r="CM24" s="211">
        <v>1531</v>
      </c>
      <c r="CN24" s="211">
        <v>768</v>
      </c>
      <c r="CO24" s="211">
        <v>763</v>
      </c>
      <c r="CP24" s="211">
        <v>109</v>
      </c>
      <c r="CQ24" s="211">
        <v>37</v>
      </c>
      <c r="CR24" s="211">
        <v>72</v>
      </c>
      <c r="CS24" s="201"/>
      <c r="CT24" s="213" t="s">
        <v>425</v>
      </c>
      <c r="CU24" s="201"/>
      <c r="CV24" s="210">
        <v>3247</v>
      </c>
      <c r="CW24" s="211">
        <v>1555</v>
      </c>
      <c r="CX24" s="211">
        <v>1692</v>
      </c>
      <c r="CY24" s="211">
        <v>1031</v>
      </c>
      <c r="CZ24" s="211">
        <v>487</v>
      </c>
      <c r="DA24" s="211">
        <v>544</v>
      </c>
      <c r="DB24" s="211">
        <v>535</v>
      </c>
      <c r="DC24" s="211">
        <v>262</v>
      </c>
      <c r="DD24" s="211">
        <v>273</v>
      </c>
      <c r="DE24" s="201"/>
      <c r="DF24" s="213" t="s">
        <v>425</v>
      </c>
      <c r="DG24" s="201"/>
      <c r="DH24" s="210">
        <v>1008</v>
      </c>
      <c r="DI24" s="211">
        <v>491</v>
      </c>
      <c r="DJ24" s="211">
        <v>517</v>
      </c>
      <c r="DK24" s="211">
        <v>158</v>
      </c>
      <c r="DL24" s="211">
        <v>82</v>
      </c>
      <c r="DM24" s="211">
        <v>76</v>
      </c>
      <c r="DN24" s="211">
        <v>82</v>
      </c>
      <c r="DO24" s="211">
        <v>37</v>
      </c>
      <c r="DP24" s="211">
        <v>45</v>
      </c>
      <c r="DQ24" s="201"/>
      <c r="DR24" s="213" t="s">
        <v>425</v>
      </c>
      <c r="DS24" s="201"/>
      <c r="DT24" s="210">
        <v>2998</v>
      </c>
      <c r="DU24" s="211">
        <v>1464</v>
      </c>
      <c r="DV24" s="211">
        <v>1534</v>
      </c>
      <c r="DW24" s="211">
        <v>1062</v>
      </c>
      <c r="DX24" s="211">
        <v>535</v>
      </c>
      <c r="DY24" s="211">
        <v>527</v>
      </c>
      <c r="DZ24" s="211">
        <v>430</v>
      </c>
      <c r="EA24" s="211">
        <v>219</v>
      </c>
      <c r="EB24" s="211">
        <v>211</v>
      </c>
      <c r="EC24" s="201"/>
      <c r="ED24" s="213" t="s">
        <v>425</v>
      </c>
      <c r="EE24" s="201"/>
      <c r="EF24" s="210">
        <v>122</v>
      </c>
      <c r="EG24" s="211">
        <v>49</v>
      </c>
      <c r="EH24" s="211">
        <v>73</v>
      </c>
      <c r="EI24" s="211">
        <v>142</v>
      </c>
      <c r="EJ24" s="211">
        <v>71</v>
      </c>
      <c r="EK24" s="211">
        <v>71</v>
      </c>
      <c r="EL24" s="211">
        <v>3687</v>
      </c>
      <c r="EM24" s="211">
        <v>1772</v>
      </c>
      <c r="EN24" s="211">
        <v>1915</v>
      </c>
      <c r="EO24" s="201"/>
      <c r="EP24" s="213" t="s">
        <v>425</v>
      </c>
      <c r="EQ24" s="201"/>
      <c r="ER24" s="210">
        <v>357</v>
      </c>
      <c r="ES24" s="211">
        <v>159</v>
      </c>
      <c r="ET24" s="211">
        <v>198</v>
      </c>
      <c r="EU24" s="211">
        <v>891</v>
      </c>
      <c r="EV24" s="211">
        <v>427</v>
      </c>
      <c r="EW24" s="211">
        <v>464</v>
      </c>
      <c r="EX24" s="211">
        <v>726</v>
      </c>
      <c r="EY24" s="211">
        <v>334</v>
      </c>
      <c r="EZ24" s="211">
        <v>392</v>
      </c>
      <c r="FA24" s="201"/>
      <c r="FB24" s="213" t="s">
        <v>425</v>
      </c>
      <c r="FC24" s="201"/>
      <c r="FD24" s="210">
        <v>98</v>
      </c>
      <c r="FE24" s="211">
        <v>50</v>
      </c>
      <c r="FF24" s="211">
        <v>48</v>
      </c>
      <c r="FG24" s="211">
        <v>959</v>
      </c>
      <c r="FH24" s="211">
        <v>451</v>
      </c>
      <c r="FI24" s="211">
        <v>508</v>
      </c>
      <c r="FJ24" s="211">
        <v>959</v>
      </c>
      <c r="FK24" s="211">
        <v>451</v>
      </c>
      <c r="FL24" s="211">
        <v>508</v>
      </c>
      <c r="FM24" s="201"/>
      <c r="FN24" s="213" t="s">
        <v>425</v>
      </c>
      <c r="FO24" s="201"/>
      <c r="FP24" s="210">
        <v>210</v>
      </c>
      <c r="FQ24" s="211">
        <v>95</v>
      </c>
      <c r="FR24" s="211">
        <v>115</v>
      </c>
      <c r="FS24" s="211">
        <v>401</v>
      </c>
      <c r="FT24" s="211">
        <v>178</v>
      </c>
      <c r="FU24" s="211">
        <v>223</v>
      </c>
      <c r="FV24" s="211">
        <v>433</v>
      </c>
      <c r="FW24" s="211">
        <v>223</v>
      </c>
      <c r="FX24" s="211">
        <v>210</v>
      </c>
      <c r="FY24" s="201"/>
      <c r="FZ24" s="213" t="s">
        <v>425</v>
      </c>
      <c r="GA24" s="201"/>
      <c r="GB24" s="210">
        <v>500</v>
      </c>
      <c r="GC24" s="211">
        <v>240</v>
      </c>
      <c r="GD24" s="211">
        <v>260</v>
      </c>
      <c r="GE24" s="211">
        <v>59</v>
      </c>
      <c r="GF24" s="211">
        <v>30</v>
      </c>
      <c r="GG24" s="211">
        <v>29</v>
      </c>
      <c r="GH24" s="211">
        <v>172</v>
      </c>
      <c r="GI24" s="211">
        <v>82</v>
      </c>
      <c r="GJ24" s="211">
        <v>90</v>
      </c>
      <c r="GK24" s="201"/>
      <c r="GL24" s="213" t="s">
        <v>425</v>
      </c>
      <c r="GM24" s="201"/>
      <c r="GN24" s="210">
        <v>1092</v>
      </c>
      <c r="GO24" s="211">
        <v>484</v>
      </c>
      <c r="GP24" s="211">
        <v>608</v>
      </c>
      <c r="GQ24" s="211">
        <v>544</v>
      </c>
      <c r="GR24" s="211">
        <v>268</v>
      </c>
      <c r="GS24" s="211">
        <v>276</v>
      </c>
      <c r="GT24" s="211">
        <v>90</v>
      </c>
      <c r="GU24" s="211">
        <v>43</v>
      </c>
      <c r="GV24" s="211">
        <v>47</v>
      </c>
      <c r="GW24" s="201"/>
      <c r="GX24" s="213" t="s">
        <v>425</v>
      </c>
      <c r="GY24" s="201"/>
      <c r="GZ24" s="210">
        <v>116</v>
      </c>
      <c r="HA24" s="211">
        <v>53</v>
      </c>
      <c r="HB24" s="211">
        <v>63</v>
      </c>
      <c r="HC24" s="211">
        <v>167</v>
      </c>
      <c r="HD24" s="211">
        <v>96</v>
      </c>
      <c r="HE24" s="211">
        <v>71</v>
      </c>
      <c r="HF24" s="211">
        <v>168</v>
      </c>
      <c r="HG24" s="211">
        <v>93</v>
      </c>
      <c r="HH24" s="211">
        <v>75</v>
      </c>
      <c r="HI24" s="201"/>
      <c r="HJ24" s="213" t="s">
        <v>425</v>
      </c>
      <c r="HK24" s="201"/>
      <c r="HL24" s="210">
        <v>3124</v>
      </c>
      <c r="HM24" s="211">
        <v>1489</v>
      </c>
      <c r="HN24" s="211">
        <v>1635</v>
      </c>
      <c r="HO24" s="211">
        <v>1123</v>
      </c>
      <c r="HP24" s="211">
        <v>550</v>
      </c>
      <c r="HQ24" s="211">
        <v>573</v>
      </c>
      <c r="HR24" s="211">
        <v>552</v>
      </c>
      <c r="HS24" s="211">
        <v>262</v>
      </c>
      <c r="HT24" s="211">
        <v>290</v>
      </c>
      <c r="HU24" s="201"/>
      <c r="HV24" s="213" t="s">
        <v>425</v>
      </c>
      <c r="HW24" s="201"/>
      <c r="HX24" s="210">
        <v>321</v>
      </c>
      <c r="HY24" s="211">
        <v>141</v>
      </c>
      <c r="HZ24" s="211">
        <v>180</v>
      </c>
    </row>
    <row r="25" spans="1:234" ht="12" customHeight="1">
      <c r="A25" s="201"/>
      <c r="B25" s="213" t="s">
        <v>426</v>
      </c>
      <c r="C25" s="201"/>
      <c r="D25" s="210">
        <v>124897</v>
      </c>
      <c r="E25" s="211">
        <v>59134</v>
      </c>
      <c r="F25" s="211">
        <v>65763</v>
      </c>
      <c r="G25" s="211">
        <v>83369</v>
      </c>
      <c r="H25" s="211">
        <v>39577</v>
      </c>
      <c r="I25" s="211">
        <v>43792</v>
      </c>
      <c r="J25" s="211">
        <v>41528</v>
      </c>
      <c r="K25" s="211">
        <v>19557</v>
      </c>
      <c r="L25" s="211">
        <v>21971</v>
      </c>
      <c r="M25" s="201"/>
      <c r="N25" s="213" t="s">
        <v>426</v>
      </c>
      <c r="O25" s="201"/>
      <c r="P25" s="210">
        <v>5578</v>
      </c>
      <c r="Q25" s="211">
        <v>2760</v>
      </c>
      <c r="R25" s="211">
        <v>2818</v>
      </c>
      <c r="S25" s="211">
        <v>3818</v>
      </c>
      <c r="T25" s="211">
        <v>1802</v>
      </c>
      <c r="U25" s="211">
        <v>2016</v>
      </c>
      <c r="V25" s="211">
        <v>3518</v>
      </c>
      <c r="W25" s="211">
        <v>1606</v>
      </c>
      <c r="X25" s="211">
        <v>1912</v>
      </c>
      <c r="Y25" s="201"/>
      <c r="Z25" s="213" t="s">
        <v>426</v>
      </c>
      <c r="AA25" s="201"/>
      <c r="AB25" s="210">
        <v>2191</v>
      </c>
      <c r="AC25" s="211">
        <v>1001</v>
      </c>
      <c r="AD25" s="211">
        <v>1190</v>
      </c>
      <c r="AE25" s="211">
        <v>2530</v>
      </c>
      <c r="AF25" s="211">
        <v>1195</v>
      </c>
      <c r="AG25" s="211">
        <v>1335</v>
      </c>
      <c r="AH25" s="211">
        <v>4307</v>
      </c>
      <c r="AI25" s="211">
        <v>2040</v>
      </c>
      <c r="AJ25" s="211">
        <v>2267</v>
      </c>
      <c r="AK25" s="201"/>
      <c r="AL25" s="213" t="s">
        <v>426</v>
      </c>
      <c r="AM25" s="201"/>
      <c r="AN25" s="210">
        <v>2073</v>
      </c>
      <c r="AO25" s="211">
        <v>1013</v>
      </c>
      <c r="AP25" s="211">
        <v>1060</v>
      </c>
      <c r="AQ25" s="211">
        <v>3703</v>
      </c>
      <c r="AR25" s="211">
        <v>1819</v>
      </c>
      <c r="AS25" s="211">
        <v>1884</v>
      </c>
      <c r="AT25" s="211">
        <v>554</v>
      </c>
      <c r="AU25" s="211">
        <v>264</v>
      </c>
      <c r="AV25" s="211">
        <v>290</v>
      </c>
      <c r="AW25" s="201"/>
      <c r="AX25" s="213" t="s">
        <v>426</v>
      </c>
      <c r="AY25" s="201"/>
      <c r="AZ25" s="210">
        <v>2289</v>
      </c>
      <c r="BA25" s="211">
        <v>1115</v>
      </c>
      <c r="BB25" s="211">
        <v>1174</v>
      </c>
      <c r="BC25" s="211">
        <v>839</v>
      </c>
      <c r="BD25" s="211">
        <v>408</v>
      </c>
      <c r="BE25" s="211">
        <v>431</v>
      </c>
      <c r="BF25" s="211">
        <v>438</v>
      </c>
      <c r="BG25" s="211">
        <v>201</v>
      </c>
      <c r="BH25" s="211">
        <v>237</v>
      </c>
      <c r="BI25" s="201"/>
      <c r="BJ25" s="213" t="s">
        <v>426</v>
      </c>
      <c r="BK25" s="201"/>
      <c r="BL25" s="210">
        <v>461</v>
      </c>
      <c r="BM25" s="211">
        <v>220</v>
      </c>
      <c r="BN25" s="211">
        <v>241</v>
      </c>
      <c r="BO25" s="211">
        <v>2221</v>
      </c>
      <c r="BP25" s="211">
        <v>1090</v>
      </c>
      <c r="BQ25" s="211">
        <v>1131</v>
      </c>
      <c r="BR25" s="211">
        <v>1598</v>
      </c>
      <c r="BS25" s="211">
        <v>784</v>
      </c>
      <c r="BT25" s="211">
        <v>814</v>
      </c>
      <c r="BU25" s="201"/>
      <c r="BV25" s="213" t="s">
        <v>426</v>
      </c>
      <c r="BW25" s="201"/>
      <c r="BX25" s="210">
        <v>459</v>
      </c>
      <c r="BY25" s="211">
        <v>214</v>
      </c>
      <c r="BZ25" s="211">
        <v>245</v>
      </c>
      <c r="CA25" s="211">
        <v>788</v>
      </c>
      <c r="CB25" s="211">
        <v>374</v>
      </c>
      <c r="CC25" s="211">
        <v>414</v>
      </c>
      <c r="CD25" s="211">
        <v>374</v>
      </c>
      <c r="CE25" s="211">
        <v>196</v>
      </c>
      <c r="CF25" s="211">
        <v>178</v>
      </c>
      <c r="CG25" s="201"/>
      <c r="CH25" s="213" t="s">
        <v>426</v>
      </c>
      <c r="CI25" s="201"/>
      <c r="CJ25" s="210">
        <v>1252</v>
      </c>
      <c r="CK25" s="211">
        <v>592</v>
      </c>
      <c r="CL25" s="211">
        <v>660</v>
      </c>
      <c r="CM25" s="211">
        <v>1295</v>
      </c>
      <c r="CN25" s="211">
        <v>611</v>
      </c>
      <c r="CO25" s="211">
        <v>684</v>
      </c>
      <c r="CP25" s="211">
        <v>165</v>
      </c>
      <c r="CQ25" s="211">
        <v>83</v>
      </c>
      <c r="CR25" s="211">
        <v>82</v>
      </c>
      <c r="CS25" s="201"/>
      <c r="CT25" s="213" t="s">
        <v>426</v>
      </c>
      <c r="CU25" s="201"/>
      <c r="CV25" s="210">
        <v>2748</v>
      </c>
      <c r="CW25" s="211">
        <v>1338</v>
      </c>
      <c r="CX25" s="211">
        <v>1410</v>
      </c>
      <c r="CY25" s="211">
        <v>871</v>
      </c>
      <c r="CZ25" s="211">
        <v>400</v>
      </c>
      <c r="DA25" s="211">
        <v>471</v>
      </c>
      <c r="DB25" s="211">
        <v>444</v>
      </c>
      <c r="DC25" s="211">
        <v>216</v>
      </c>
      <c r="DD25" s="211">
        <v>228</v>
      </c>
      <c r="DE25" s="201"/>
      <c r="DF25" s="213" t="s">
        <v>426</v>
      </c>
      <c r="DG25" s="201"/>
      <c r="DH25" s="210">
        <v>1067</v>
      </c>
      <c r="DI25" s="211">
        <v>453</v>
      </c>
      <c r="DJ25" s="211">
        <v>614</v>
      </c>
      <c r="DK25" s="211">
        <v>147</v>
      </c>
      <c r="DL25" s="211">
        <v>63</v>
      </c>
      <c r="DM25" s="211">
        <v>84</v>
      </c>
      <c r="DN25" s="211">
        <v>138</v>
      </c>
      <c r="DO25" s="211">
        <v>55</v>
      </c>
      <c r="DP25" s="211">
        <v>83</v>
      </c>
      <c r="DQ25" s="201"/>
      <c r="DR25" s="213" t="s">
        <v>426</v>
      </c>
      <c r="DS25" s="201"/>
      <c r="DT25" s="210">
        <v>3380</v>
      </c>
      <c r="DU25" s="211">
        <v>1547</v>
      </c>
      <c r="DV25" s="211">
        <v>1833</v>
      </c>
      <c r="DW25" s="211">
        <v>1186</v>
      </c>
      <c r="DX25" s="211">
        <v>519</v>
      </c>
      <c r="DY25" s="211">
        <v>667</v>
      </c>
      <c r="DZ25" s="211">
        <v>437</v>
      </c>
      <c r="EA25" s="211">
        <v>211</v>
      </c>
      <c r="EB25" s="211">
        <v>226</v>
      </c>
      <c r="EC25" s="201"/>
      <c r="ED25" s="213" t="s">
        <v>426</v>
      </c>
      <c r="EE25" s="201"/>
      <c r="EF25" s="210">
        <v>139</v>
      </c>
      <c r="EG25" s="211">
        <v>67</v>
      </c>
      <c r="EH25" s="211">
        <v>72</v>
      </c>
      <c r="EI25" s="211">
        <v>165</v>
      </c>
      <c r="EJ25" s="211">
        <v>76</v>
      </c>
      <c r="EK25" s="211">
        <v>89</v>
      </c>
      <c r="EL25" s="211">
        <v>3760</v>
      </c>
      <c r="EM25" s="211">
        <v>1671</v>
      </c>
      <c r="EN25" s="211">
        <v>2089</v>
      </c>
      <c r="EO25" s="201"/>
      <c r="EP25" s="213" t="s">
        <v>426</v>
      </c>
      <c r="EQ25" s="201"/>
      <c r="ER25" s="210">
        <v>375</v>
      </c>
      <c r="ES25" s="211">
        <v>171</v>
      </c>
      <c r="ET25" s="211">
        <v>204</v>
      </c>
      <c r="EU25" s="211">
        <v>957</v>
      </c>
      <c r="EV25" s="211">
        <v>400</v>
      </c>
      <c r="EW25" s="211">
        <v>557</v>
      </c>
      <c r="EX25" s="211">
        <v>852</v>
      </c>
      <c r="EY25" s="211">
        <v>386</v>
      </c>
      <c r="EZ25" s="211">
        <v>466</v>
      </c>
      <c r="FA25" s="201"/>
      <c r="FB25" s="213" t="s">
        <v>426</v>
      </c>
      <c r="FC25" s="201"/>
      <c r="FD25" s="210">
        <v>115</v>
      </c>
      <c r="FE25" s="211">
        <v>43</v>
      </c>
      <c r="FF25" s="211">
        <v>72</v>
      </c>
      <c r="FG25" s="211">
        <v>841</v>
      </c>
      <c r="FH25" s="211">
        <v>407</v>
      </c>
      <c r="FI25" s="211">
        <v>434</v>
      </c>
      <c r="FJ25" s="211">
        <v>841</v>
      </c>
      <c r="FK25" s="211">
        <v>407</v>
      </c>
      <c r="FL25" s="211">
        <v>434</v>
      </c>
      <c r="FM25" s="201"/>
      <c r="FN25" s="213" t="s">
        <v>426</v>
      </c>
      <c r="FO25" s="201"/>
      <c r="FP25" s="210">
        <v>246</v>
      </c>
      <c r="FQ25" s="211">
        <v>109</v>
      </c>
      <c r="FR25" s="211">
        <v>137</v>
      </c>
      <c r="FS25" s="211">
        <v>462</v>
      </c>
      <c r="FT25" s="211">
        <v>221</v>
      </c>
      <c r="FU25" s="211">
        <v>241</v>
      </c>
      <c r="FV25" s="211">
        <v>405</v>
      </c>
      <c r="FW25" s="211">
        <v>181</v>
      </c>
      <c r="FX25" s="211">
        <v>224</v>
      </c>
      <c r="FY25" s="201"/>
      <c r="FZ25" s="213" t="s">
        <v>426</v>
      </c>
      <c r="GA25" s="201"/>
      <c r="GB25" s="210">
        <v>476</v>
      </c>
      <c r="GC25" s="211">
        <v>218</v>
      </c>
      <c r="GD25" s="211">
        <v>258</v>
      </c>
      <c r="GE25" s="211">
        <v>66</v>
      </c>
      <c r="GF25" s="211">
        <v>30</v>
      </c>
      <c r="GG25" s="211">
        <v>36</v>
      </c>
      <c r="GH25" s="211">
        <v>201</v>
      </c>
      <c r="GI25" s="211">
        <v>90</v>
      </c>
      <c r="GJ25" s="211">
        <v>111</v>
      </c>
      <c r="GK25" s="201"/>
      <c r="GL25" s="213" t="s">
        <v>426</v>
      </c>
      <c r="GM25" s="201"/>
      <c r="GN25" s="210">
        <v>1142</v>
      </c>
      <c r="GO25" s="211">
        <v>510</v>
      </c>
      <c r="GP25" s="211">
        <v>632</v>
      </c>
      <c r="GQ25" s="211">
        <v>586</v>
      </c>
      <c r="GR25" s="211">
        <v>253</v>
      </c>
      <c r="GS25" s="211">
        <v>333</v>
      </c>
      <c r="GT25" s="211">
        <v>122</v>
      </c>
      <c r="GU25" s="211">
        <v>60</v>
      </c>
      <c r="GV25" s="211">
        <v>62</v>
      </c>
      <c r="GW25" s="201"/>
      <c r="GX25" s="213" t="s">
        <v>426</v>
      </c>
      <c r="GY25" s="201"/>
      <c r="GZ25" s="210">
        <v>117</v>
      </c>
      <c r="HA25" s="211">
        <v>54</v>
      </c>
      <c r="HB25" s="211">
        <v>63</v>
      </c>
      <c r="HC25" s="211">
        <v>149</v>
      </c>
      <c r="HD25" s="211">
        <v>78</v>
      </c>
      <c r="HE25" s="211">
        <v>71</v>
      </c>
      <c r="HF25" s="211">
        <v>158</v>
      </c>
      <c r="HG25" s="211">
        <v>64</v>
      </c>
      <c r="HH25" s="211">
        <v>94</v>
      </c>
      <c r="HI25" s="201"/>
      <c r="HJ25" s="213" t="s">
        <v>426</v>
      </c>
      <c r="HK25" s="201"/>
      <c r="HL25" s="210">
        <v>3068</v>
      </c>
      <c r="HM25" s="211">
        <v>1448</v>
      </c>
      <c r="HN25" s="211">
        <v>1620</v>
      </c>
      <c r="HO25" s="211">
        <v>1074</v>
      </c>
      <c r="HP25" s="211">
        <v>503</v>
      </c>
      <c r="HQ25" s="211">
        <v>571</v>
      </c>
      <c r="HR25" s="211">
        <v>504</v>
      </c>
      <c r="HS25" s="211">
        <v>232</v>
      </c>
      <c r="HT25" s="211">
        <v>272</v>
      </c>
      <c r="HU25" s="201"/>
      <c r="HV25" s="213" t="s">
        <v>426</v>
      </c>
      <c r="HW25" s="201"/>
      <c r="HX25" s="210">
        <v>315</v>
      </c>
      <c r="HY25" s="211">
        <v>146</v>
      </c>
      <c r="HZ25" s="211">
        <v>169</v>
      </c>
    </row>
    <row r="26" spans="1:234" ht="12" customHeight="1">
      <c r="A26" s="201"/>
      <c r="B26" s="213" t="s">
        <v>427</v>
      </c>
      <c r="C26" s="201"/>
      <c r="D26" s="210">
        <v>109828</v>
      </c>
      <c r="E26" s="211">
        <v>51021</v>
      </c>
      <c r="F26" s="211">
        <v>58807</v>
      </c>
      <c r="G26" s="211">
        <v>70753</v>
      </c>
      <c r="H26" s="211">
        <v>32774</v>
      </c>
      <c r="I26" s="211">
        <v>37979</v>
      </c>
      <c r="J26" s="211">
        <v>39075</v>
      </c>
      <c r="K26" s="211">
        <v>18247</v>
      </c>
      <c r="L26" s="211">
        <v>20828</v>
      </c>
      <c r="M26" s="201"/>
      <c r="N26" s="213" t="s">
        <v>427</v>
      </c>
      <c r="O26" s="201"/>
      <c r="P26" s="210">
        <v>4351</v>
      </c>
      <c r="Q26" s="211">
        <v>2030</v>
      </c>
      <c r="R26" s="211">
        <v>2321</v>
      </c>
      <c r="S26" s="211">
        <v>3280</v>
      </c>
      <c r="T26" s="211">
        <v>1547</v>
      </c>
      <c r="U26" s="211">
        <v>1733</v>
      </c>
      <c r="V26" s="211">
        <v>3319</v>
      </c>
      <c r="W26" s="211">
        <v>1515</v>
      </c>
      <c r="X26" s="211">
        <v>1804</v>
      </c>
      <c r="Y26" s="201"/>
      <c r="Z26" s="213" t="s">
        <v>427</v>
      </c>
      <c r="AA26" s="201"/>
      <c r="AB26" s="210">
        <v>2058</v>
      </c>
      <c r="AC26" s="211">
        <v>948</v>
      </c>
      <c r="AD26" s="211">
        <v>1110</v>
      </c>
      <c r="AE26" s="211">
        <v>2294</v>
      </c>
      <c r="AF26" s="211">
        <v>1087</v>
      </c>
      <c r="AG26" s="211">
        <v>1207</v>
      </c>
      <c r="AH26" s="211">
        <v>3737</v>
      </c>
      <c r="AI26" s="211">
        <v>1760</v>
      </c>
      <c r="AJ26" s="211">
        <v>1977</v>
      </c>
      <c r="AK26" s="201"/>
      <c r="AL26" s="213" t="s">
        <v>427</v>
      </c>
      <c r="AM26" s="201"/>
      <c r="AN26" s="210">
        <v>1586</v>
      </c>
      <c r="AO26" s="211">
        <v>745</v>
      </c>
      <c r="AP26" s="211">
        <v>841</v>
      </c>
      <c r="AQ26" s="211">
        <v>2840</v>
      </c>
      <c r="AR26" s="211">
        <v>1317</v>
      </c>
      <c r="AS26" s="211">
        <v>1523</v>
      </c>
      <c r="AT26" s="211">
        <v>411</v>
      </c>
      <c r="AU26" s="211">
        <v>200</v>
      </c>
      <c r="AV26" s="211">
        <v>211</v>
      </c>
      <c r="AW26" s="201"/>
      <c r="AX26" s="213" t="s">
        <v>427</v>
      </c>
      <c r="AY26" s="201"/>
      <c r="AZ26" s="210">
        <v>1971</v>
      </c>
      <c r="BA26" s="211">
        <v>913</v>
      </c>
      <c r="BB26" s="211">
        <v>1058</v>
      </c>
      <c r="BC26" s="211">
        <v>700</v>
      </c>
      <c r="BD26" s="211">
        <v>338</v>
      </c>
      <c r="BE26" s="211">
        <v>362</v>
      </c>
      <c r="BF26" s="211">
        <v>401</v>
      </c>
      <c r="BG26" s="211">
        <v>166</v>
      </c>
      <c r="BH26" s="211">
        <v>235</v>
      </c>
      <c r="BI26" s="201"/>
      <c r="BJ26" s="213" t="s">
        <v>427</v>
      </c>
      <c r="BK26" s="201"/>
      <c r="BL26" s="210">
        <v>458</v>
      </c>
      <c r="BM26" s="211">
        <v>228</v>
      </c>
      <c r="BN26" s="211">
        <v>230</v>
      </c>
      <c r="BO26" s="211">
        <v>2047</v>
      </c>
      <c r="BP26" s="211">
        <v>933</v>
      </c>
      <c r="BQ26" s="211">
        <v>1114</v>
      </c>
      <c r="BR26" s="211">
        <v>1457</v>
      </c>
      <c r="BS26" s="211">
        <v>665</v>
      </c>
      <c r="BT26" s="211">
        <v>792</v>
      </c>
      <c r="BU26" s="201"/>
      <c r="BV26" s="213" t="s">
        <v>427</v>
      </c>
      <c r="BW26" s="201"/>
      <c r="BX26" s="210">
        <v>410</v>
      </c>
      <c r="BY26" s="211">
        <v>197</v>
      </c>
      <c r="BZ26" s="211">
        <v>213</v>
      </c>
      <c r="CA26" s="211">
        <v>661</v>
      </c>
      <c r="CB26" s="211">
        <v>319</v>
      </c>
      <c r="CC26" s="211">
        <v>342</v>
      </c>
      <c r="CD26" s="211">
        <v>286</v>
      </c>
      <c r="CE26" s="211">
        <v>130</v>
      </c>
      <c r="CF26" s="211">
        <v>156</v>
      </c>
      <c r="CG26" s="201"/>
      <c r="CH26" s="213" t="s">
        <v>427</v>
      </c>
      <c r="CI26" s="201"/>
      <c r="CJ26" s="210">
        <v>1048</v>
      </c>
      <c r="CK26" s="211">
        <v>478</v>
      </c>
      <c r="CL26" s="211">
        <v>570</v>
      </c>
      <c r="CM26" s="211">
        <v>1119</v>
      </c>
      <c r="CN26" s="211">
        <v>523</v>
      </c>
      <c r="CO26" s="211">
        <v>596</v>
      </c>
      <c r="CP26" s="211">
        <v>156</v>
      </c>
      <c r="CQ26" s="211">
        <v>73</v>
      </c>
      <c r="CR26" s="211">
        <v>83</v>
      </c>
      <c r="CS26" s="201"/>
      <c r="CT26" s="213" t="s">
        <v>427</v>
      </c>
      <c r="CU26" s="201"/>
      <c r="CV26" s="210">
        <v>2309</v>
      </c>
      <c r="CW26" s="211">
        <v>1055</v>
      </c>
      <c r="CX26" s="211">
        <v>1254</v>
      </c>
      <c r="CY26" s="211">
        <v>670</v>
      </c>
      <c r="CZ26" s="211">
        <v>304</v>
      </c>
      <c r="DA26" s="211">
        <v>366</v>
      </c>
      <c r="DB26" s="211">
        <v>419</v>
      </c>
      <c r="DC26" s="211">
        <v>205</v>
      </c>
      <c r="DD26" s="211">
        <v>214</v>
      </c>
      <c r="DE26" s="201"/>
      <c r="DF26" s="213" t="s">
        <v>427</v>
      </c>
      <c r="DG26" s="201"/>
      <c r="DH26" s="210">
        <v>1243</v>
      </c>
      <c r="DI26" s="211">
        <v>593</v>
      </c>
      <c r="DJ26" s="211">
        <v>650</v>
      </c>
      <c r="DK26" s="211">
        <v>173</v>
      </c>
      <c r="DL26" s="211">
        <v>76</v>
      </c>
      <c r="DM26" s="211">
        <v>97</v>
      </c>
      <c r="DN26" s="211">
        <v>185</v>
      </c>
      <c r="DO26" s="211">
        <v>87</v>
      </c>
      <c r="DP26" s="211">
        <v>98</v>
      </c>
      <c r="DQ26" s="201"/>
      <c r="DR26" s="213" t="s">
        <v>427</v>
      </c>
      <c r="DS26" s="201"/>
      <c r="DT26" s="210">
        <v>3665</v>
      </c>
      <c r="DU26" s="211">
        <v>1720</v>
      </c>
      <c r="DV26" s="211">
        <v>1945</v>
      </c>
      <c r="DW26" s="211">
        <v>1336</v>
      </c>
      <c r="DX26" s="211">
        <v>630</v>
      </c>
      <c r="DY26" s="211">
        <v>706</v>
      </c>
      <c r="DZ26" s="211">
        <v>467</v>
      </c>
      <c r="EA26" s="211">
        <v>213</v>
      </c>
      <c r="EB26" s="211">
        <v>254</v>
      </c>
      <c r="EC26" s="201"/>
      <c r="ED26" s="213" t="s">
        <v>427</v>
      </c>
      <c r="EE26" s="201"/>
      <c r="EF26" s="210">
        <v>192</v>
      </c>
      <c r="EG26" s="211">
        <v>94</v>
      </c>
      <c r="EH26" s="211">
        <v>98</v>
      </c>
      <c r="EI26" s="211">
        <v>199</v>
      </c>
      <c r="EJ26" s="211">
        <v>86</v>
      </c>
      <c r="EK26" s="211">
        <v>113</v>
      </c>
      <c r="EL26" s="211">
        <v>4001</v>
      </c>
      <c r="EM26" s="211">
        <v>1898</v>
      </c>
      <c r="EN26" s="211">
        <v>2103</v>
      </c>
      <c r="EO26" s="201"/>
      <c r="EP26" s="213" t="s">
        <v>427</v>
      </c>
      <c r="EQ26" s="201"/>
      <c r="ER26" s="210">
        <v>412</v>
      </c>
      <c r="ES26" s="211">
        <v>201</v>
      </c>
      <c r="ET26" s="211">
        <v>211</v>
      </c>
      <c r="EU26" s="211">
        <v>1005</v>
      </c>
      <c r="EV26" s="211">
        <v>486</v>
      </c>
      <c r="EW26" s="211">
        <v>519</v>
      </c>
      <c r="EX26" s="211">
        <v>978</v>
      </c>
      <c r="EY26" s="211">
        <v>460</v>
      </c>
      <c r="EZ26" s="211">
        <v>518</v>
      </c>
      <c r="FA26" s="201"/>
      <c r="FB26" s="213" t="s">
        <v>427</v>
      </c>
      <c r="FC26" s="201"/>
      <c r="FD26" s="210">
        <v>125</v>
      </c>
      <c r="FE26" s="211">
        <v>60</v>
      </c>
      <c r="FF26" s="211">
        <v>65</v>
      </c>
      <c r="FG26" s="211">
        <v>628</v>
      </c>
      <c r="FH26" s="211">
        <v>309</v>
      </c>
      <c r="FI26" s="211">
        <v>319</v>
      </c>
      <c r="FJ26" s="211">
        <v>628</v>
      </c>
      <c r="FK26" s="211">
        <v>309</v>
      </c>
      <c r="FL26" s="211">
        <v>319</v>
      </c>
      <c r="FM26" s="201"/>
      <c r="FN26" s="213" t="s">
        <v>427</v>
      </c>
      <c r="FO26" s="201"/>
      <c r="FP26" s="210">
        <v>260</v>
      </c>
      <c r="FQ26" s="211">
        <v>135</v>
      </c>
      <c r="FR26" s="211">
        <v>125</v>
      </c>
      <c r="FS26" s="211">
        <v>462</v>
      </c>
      <c r="FT26" s="211">
        <v>206</v>
      </c>
      <c r="FU26" s="211">
        <v>256</v>
      </c>
      <c r="FV26" s="211">
        <v>444</v>
      </c>
      <c r="FW26" s="211">
        <v>191</v>
      </c>
      <c r="FX26" s="211">
        <v>253</v>
      </c>
      <c r="FY26" s="201"/>
      <c r="FZ26" s="213" t="s">
        <v>427</v>
      </c>
      <c r="GA26" s="201"/>
      <c r="GB26" s="210">
        <v>488</v>
      </c>
      <c r="GC26" s="211">
        <v>230</v>
      </c>
      <c r="GD26" s="211">
        <v>258</v>
      </c>
      <c r="GE26" s="211">
        <v>103</v>
      </c>
      <c r="GF26" s="211">
        <v>42</v>
      </c>
      <c r="GG26" s="211">
        <v>61</v>
      </c>
      <c r="GH26" s="211">
        <v>252</v>
      </c>
      <c r="GI26" s="211">
        <v>109</v>
      </c>
      <c r="GJ26" s="211">
        <v>143</v>
      </c>
      <c r="GK26" s="201"/>
      <c r="GL26" s="213" t="s">
        <v>427</v>
      </c>
      <c r="GM26" s="201"/>
      <c r="GN26" s="210">
        <v>1058</v>
      </c>
      <c r="GO26" s="211">
        <v>522</v>
      </c>
      <c r="GP26" s="211">
        <v>536</v>
      </c>
      <c r="GQ26" s="211">
        <v>650</v>
      </c>
      <c r="GR26" s="211">
        <v>306</v>
      </c>
      <c r="GS26" s="211">
        <v>344</v>
      </c>
      <c r="GT26" s="211">
        <v>126</v>
      </c>
      <c r="GU26" s="211">
        <v>60</v>
      </c>
      <c r="GV26" s="211">
        <v>66</v>
      </c>
      <c r="GW26" s="201"/>
      <c r="GX26" s="213" t="s">
        <v>427</v>
      </c>
      <c r="GY26" s="201"/>
      <c r="GZ26" s="210">
        <v>133</v>
      </c>
      <c r="HA26" s="211">
        <v>72</v>
      </c>
      <c r="HB26" s="211">
        <v>61</v>
      </c>
      <c r="HC26" s="211">
        <v>125</v>
      </c>
      <c r="HD26" s="211">
        <v>55</v>
      </c>
      <c r="HE26" s="211">
        <v>70</v>
      </c>
      <c r="HF26" s="211">
        <v>177</v>
      </c>
      <c r="HG26" s="211">
        <v>82</v>
      </c>
      <c r="HH26" s="211">
        <v>95</v>
      </c>
      <c r="HI26" s="201"/>
      <c r="HJ26" s="213" t="s">
        <v>427</v>
      </c>
      <c r="HK26" s="201"/>
      <c r="HL26" s="210">
        <v>3032</v>
      </c>
      <c r="HM26" s="211">
        <v>1401</v>
      </c>
      <c r="HN26" s="211">
        <v>1631</v>
      </c>
      <c r="HO26" s="211">
        <v>1059</v>
      </c>
      <c r="HP26" s="211">
        <v>487</v>
      </c>
      <c r="HQ26" s="211">
        <v>572</v>
      </c>
      <c r="HR26" s="211">
        <v>509</v>
      </c>
      <c r="HS26" s="211">
        <v>228</v>
      </c>
      <c r="HT26" s="211">
        <v>281</v>
      </c>
      <c r="HU26" s="201"/>
      <c r="HV26" s="213" t="s">
        <v>427</v>
      </c>
      <c r="HW26" s="201"/>
      <c r="HX26" s="210">
        <v>282</v>
      </c>
      <c r="HY26" s="211">
        <v>132</v>
      </c>
      <c r="HZ26" s="211">
        <v>150</v>
      </c>
    </row>
    <row r="27" spans="1:234" ht="12" customHeight="1">
      <c r="A27" s="201"/>
      <c r="B27" s="213"/>
      <c r="C27" s="201"/>
      <c r="D27" s="210"/>
      <c r="E27" s="211"/>
      <c r="F27" s="211"/>
      <c r="G27" s="211"/>
      <c r="H27" s="211"/>
      <c r="I27" s="211"/>
      <c r="J27" s="211"/>
      <c r="K27" s="211"/>
      <c r="L27" s="211"/>
      <c r="M27" s="201"/>
      <c r="N27" s="213"/>
      <c r="O27" s="201"/>
      <c r="P27" s="210"/>
      <c r="Q27" s="211"/>
      <c r="R27" s="211"/>
      <c r="S27" s="211"/>
      <c r="T27" s="211"/>
      <c r="U27" s="211"/>
      <c r="V27" s="211"/>
      <c r="W27" s="211"/>
      <c r="X27" s="211"/>
      <c r="Y27" s="201"/>
      <c r="Z27" s="213"/>
      <c r="AA27" s="201"/>
      <c r="AB27" s="210"/>
      <c r="AC27" s="211"/>
      <c r="AD27" s="211"/>
      <c r="AE27" s="211"/>
      <c r="AF27" s="211"/>
      <c r="AG27" s="211"/>
      <c r="AH27" s="211"/>
      <c r="AI27" s="211"/>
      <c r="AJ27" s="211"/>
      <c r="AK27" s="201"/>
      <c r="AL27" s="213"/>
      <c r="AM27" s="201"/>
      <c r="AN27" s="210"/>
      <c r="AO27" s="211"/>
      <c r="AP27" s="211"/>
      <c r="AQ27" s="211"/>
      <c r="AR27" s="211"/>
      <c r="AS27" s="211"/>
      <c r="AT27" s="211"/>
      <c r="AU27" s="211"/>
      <c r="AV27" s="211"/>
      <c r="AW27" s="201"/>
      <c r="AX27" s="213"/>
      <c r="AY27" s="201"/>
      <c r="AZ27" s="210"/>
      <c r="BA27" s="211"/>
      <c r="BB27" s="211"/>
      <c r="BC27" s="211"/>
      <c r="BD27" s="211"/>
      <c r="BE27" s="211"/>
      <c r="BF27" s="211"/>
      <c r="BG27" s="211"/>
      <c r="BH27" s="211"/>
      <c r="BI27" s="201"/>
      <c r="BJ27" s="213"/>
      <c r="BK27" s="201"/>
      <c r="BL27" s="210"/>
      <c r="BM27" s="211"/>
      <c r="BN27" s="211"/>
      <c r="BO27" s="211"/>
      <c r="BP27" s="211"/>
      <c r="BQ27" s="211"/>
      <c r="BR27" s="211"/>
      <c r="BS27" s="211"/>
      <c r="BT27" s="211"/>
      <c r="BU27" s="201"/>
      <c r="BV27" s="213"/>
      <c r="BW27" s="201"/>
      <c r="BX27" s="210"/>
      <c r="BY27" s="211"/>
      <c r="BZ27" s="211"/>
      <c r="CA27" s="211"/>
      <c r="CB27" s="211"/>
      <c r="CC27" s="211"/>
      <c r="CD27" s="211"/>
      <c r="CE27" s="211"/>
      <c r="CF27" s="211"/>
      <c r="CG27" s="201"/>
      <c r="CH27" s="213"/>
      <c r="CI27" s="201"/>
      <c r="CJ27" s="210"/>
      <c r="CK27" s="211"/>
      <c r="CL27" s="211"/>
      <c r="CM27" s="211"/>
      <c r="CN27" s="211"/>
      <c r="CO27" s="211"/>
      <c r="CP27" s="211"/>
      <c r="CQ27" s="211"/>
      <c r="CR27" s="211"/>
      <c r="CS27" s="201"/>
      <c r="CT27" s="213"/>
      <c r="CU27" s="201"/>
      <c r="CV27" s="210"/>
      <c r="CW27" s="211"/>
      <c r="CX27" s="211"/>
      <c r="CY27" s="211"/>
      <c r="CZ27" s="211"/>
      <c r="DA27" s="211"/>
      <c r="DB27" s="211"/>
      <c r="DC27" s="211"/>
      <c r="DD27" s="211"/>
      <c r="DE27" s="201"/>
      <c r="DF27" s="213"/>
      <c r="DG27" s="201"/>
      <c r="DH27" s="210"/>
      <c r="DI27" s="211"/>
      <c r="DJ27" s="211"/>
      <c r="DK27" s="211"/>
      <c r="DL27" s="211"/>
      <c r="DM27" s="211"/>
      <c r="DN27" s="211"/>
      <c r="DO27" s="211"/>
      <c r="DP27" s="211"/>
      <c r="DQ27" s="201"/>
      <c r="DR27" s="213"/>
      <c r="DS27" s="201"/>
      <c r="DT27" s="210"/>
      <c r="DU27" s="211"/>
      <c r="DV27" s="211"/>
      <c r="DW27" s="211"/>
      <c r="DX27" s="211"/>
      <c r="DY27" s="211"/>
      <c r="DZ27" s="211"/>
      <c r="EA27" s="211"/>
      <c r="EB27" s="211"/>
      <c r="EC27" s="201"/>
      <c r="ED27" s="213"/>
      <c r="EE27" s="201"/>
      <c r="EF27" s="210"/>
      <c r="EG27" s="211"/>
      <c r="EH27" s="211"/>
      <c r="EI27" s="211"/>
      <c r="EJ27" s="211"/>
      <c r="EK27" s="211"/>
      <c r="EL27" s="211"/>
      <c r="EM27" s="211"/>
      <c r="EN27" s="211"/>
      <c r="EO27" s="201"/>
      <c r="EP27" s="213"/>
      <c r="EQ27" s="201"/>
      <c r="ER27" s="210"/>
      <c r="ES27" s="211"/>
      <c r="ET27" s="211"/>
      <c r="EU27" s="211"/>
      <c r="EV27" s="211"/>
      <c r="EW27" s="211"/>
      <c r="EX27" s="211"/>
      <c r="EY27" s="211"/>
      <c r="EZ27" s="211"/>
      <c r="FA27" s="201"/>
      <c r="FB27" s="213"/>
      <c r="FC27" s="201"/>
      <c r="FD27" s="210"/>
      <c r="FE27" s="211"/>
      <c r="FF27" s="211"/>
      <c r="FG27" s="211"/>
      <c r="FH27" s="211"/>
      <c r="FI27" s="211"/>
      <c r="FJ27" s="211"/>
      <c r="FK27" s="211"/>
      <c r="FL27" s="211"/>
      <c r="FM27" s="201"/>
      <c r="FN27" s="213"/>
      <c r="FO27" s="201"/>
      <c r="FP27" s="210"/>
      <c r="FQ27" s="211"/>
      <c r="FR27" s="211"/>
      <c r="FS27" s="211"/>
      <c r="FT27" s="211"/>
      <c r="FU27" s="211"/>
      <c r="FV27" s="211"/>
      <c r="FW27" s="211"/>
      <c r="FX27" s="211"/>
      <c r="FY27" s="201"/>
      <c r="FZ27" s="213"/>
      <c r="GA27" s="201"/>
      <c r="GB27" s="210"/>
      <c r="GC27" s="211"/>
      <c r="GD27" s="211"/>
      <c r="GE27" s="211"/>
      <c r="GF27" s="211"/>
      <c r="GG27" s="211"/>
      <c r="GH27" s="211"/>
      <c r="GI27" s="211"/>
      <c r="GJ27" s="211"/>
      <c r="GK27" s="201"/>
      <c r="GL27" s="213"/>
      <c r="GM27" s="201"/>
      <c r="GN27" s="210"/>
      <c r="GO27" s="211"/>
      <c r="GP27" s="211"/>
      <c r="GQ27" s="211"/>
      <c r="GR27" s="211"/>
      <c r="GS27" s="211"/>
      <c r="GT27" s="211"/>
      <c r="GU27" s="211"/>
      <c r="GV27" s="211"/>
      <c r="GW27" s="201"/>
      <c r="GX27" s="213"/>
      <c r="GY27" s="201"/>
      <c r="GZ27" s="210"/>
      <c r="HA27" s="211"/>
      <c r="HB27" s="211"/>
      <c r="HC27" s="211"/>
      <c r="HD27" s="211"/>
      <c r="HE27" s="211"/>
      <c r="HF27" s="211"/>
      <c r="HG27" s="211"/>
      <c r="HH27" s="211"/>
      <c r="HI27" s="201"/>
      <c r="HJ27" s="213"/>
      <c r="HK27" s="201"/>
      <c r="HL27" s="210"/>
      <c r="HM27" s="211"/>
      <c r="HN27" s="211"/>
      <c r="HO27" s="211"/>
      <c r="HP27" s="211"/>
      <c r="HQ27" s="211"/>
      <c r="HR27" s="211"/>
      <c r="HS27" s="211"/>
      <c r="HT27" s="211"/>
      <c r="HU27" s="201"/>
      <c r="HV27" s="213"/>
      <c r="HW27" s="201"/>
      <c r="HX27" s="210"/>
      <c r="HY27" s="211"/>
      <c r="HZ27" s="211"/>
    </row>
    <row r="28" spans="1:234" ht="12" customHeight="1">
      <c r="A28" s="201"/>
      <c r="B28" s="213" t="s">
        <v>428</v>
      </c>
      <c r="C28" s="201"/>
      <c r="D28" s="210">
        <v>86614</v>
      </c>
      <c r="E28" s="211">
        <v>37550</v>
      </c>
      <c r="F28" s="211">
        <v>49064</v>
      </c>
      <c r="G28" s="211">
        <v>53847</v>
      </c>
      <c r="H28" s="211">
        <v>23124</v>
      </c>
      <c r="I28" s="211">
        <v>30723</v>
      </c>
      <c r="J28" s="211">
        <v>32767</v>
      </c>
      <c r="K28" s="211">
        <v>14426</v>
      </c>
      <c r="L28" s="211">
        <v>18341</v>
      </c>
      <c r="M28" s="201"/>
      <c r="N28" s="213" t="s">
        <v>428</v>
      </c>
      <c r="O28" s="201"/>
      <c r="P28" s="210">
        <v>3408</v>
      </c>
      <c r="Q28" s="211">
        <v>1440</v>
      </c>
      <c r="R28" s="211">
        <v>1968</v>
      </c>
      <c r="S28" s="211">
        <v>2720</v>
      </c>
      <c r="T28" s="211">
        <v>1186</v>
      </c>
      <c r="U28" s="211">
        <v>1534</v>
      </c>
      <c r="V28" s="211">
        <v>2596</v>
      </c>
      <c r="W28" s="211">
        <v>1091</v>
      </c>
      <c r="X28" s="211">
        <v>1505</v>
      </c>
      <c r="Y28" s="201"/>
      <c r="Z28" s="213" t="s">
        <v>428</v>
      </c>
      <c r="AA28" s="201"/>
      <c r="AB28" s="210">
        <v>1705</v>
      </c>
      <c r="AC28" s="211">
        <v>699</v>
      </c>
      <c r="AD28" s="211">
        <v>1006</v>
      </c>
      <c r="AE28" s="211">
        <v>1885</v>
      </c>
      <c r="AF28" s="211">
        <v>796</v>
      </c>
      <c r="AG28" s="211">
        <v>1089</v>
      </c>
      <c r="AH28" s="211">
        <v>2837</v>
      </c>
      <c r="AI28" s="211">
        <v>1227</v>
      </c>
      <c r="AJ28" s="211">
        <v>1610</v>
      </c>
      <c r="AK28" s="201"/>
      <c r="AL28" s="213" t="s">
        <v>428</v>
      </c>
      <c r="AM28" s="201"/>
      <c r="AN28" s="210">
        <v>1327</v>
      </c>
      <c r="AO28" s="211">
        <v>594</v>
      </c>
      <c r="AP28" s="211">
        <v>733</v>
      </c>
      <c r="AQ28" s="211">
        <v>1964</v>
      </c>
      <c r="AR28" s="211">
        <v>837</v>
      </c>
      <c r="AS28" s="211">
        <v>1127</v>
      </c>
      <c r="AT28" s="211">
        <v>304</v>
      </c>
      <c r="AU28" s="211">
        <v>129</v>
      </c>
      <c r="AV28" s="211">
        <v>175</v>
      </c>
      <c r="AW28" s="201"/>
      <c r="AX28" s="213" t="s">
        <v>428</v>
      </c>
      <c r="AY28" s="201"/>
      <c r="AZ28" s="210">
        <v>1689</v>
      </c>
      <c r="BA28" s="211">
        <v>759</v>
      </c>
      <c r="BB28" s="211">
        <v>930</v>
      </c>
      <c r="BC28" s="211">
        <v>622</v>
      </c>
      <c r="BD28" s="211">
        <v>270</v>
      </c>
      <c r="BE28" s="211">
        <v>352</v>
      </c>
      <c r="BF28" s="211">
        <v>392</v>
      </c>
      <c r="BG28" s="211">
        <v>178</v>
      </c>
      <c r="BH28" s="211">
        <v>214</v>
      </c>
      <c r="BI28" s="201"/>
      <c r="BJ28" s="213" t="s">
        <v>428</v>
      </c>
      <c r="BK28" s="201"/>
      <c r="BL28" s="210">
        <v>434</v>
      </c>
      <c r="BM28" s="211">
        <v>197</v>
      </c>
      <c r="BN28" s="211">
        <v>237</v>
      </c>
      <c r="BO28" s="211">
        <v>1633</v>
      </c>
      <c r="BP28" s="211">
        <v>701</v>
      </c>
      <c r="BQ28" s="211">
        <v>932</v>
      </c>
      <c r="BR28" s="211">
        <v>1205</v>
      </c>
      <c r="BS28" s="211">
        <v>511</v>
      </c>
      <c r="BT28" s="211">
        <v>694</v>
      </c>
      <c r="BU28" s="201"/>
      <c r="BV28" s="213" t="s">
        <v>428</v>
      </c>
      <c r="BW28" s="201"/>
      <c r="BX28" s="210">
        <v>381</v>
      </c>
      <c r="BY28" s="211">
        <v>176</v>
      </c>
      <c r="BZ28" s="211">
        <v>205</v>
      </c>
      <c r="CA28" s="211">
        <v>469</v>
      </c>
      <c r="CB28" s="211">
        <v>210</v>
      </c>
      <c r="CC28" s="211">
        <v>259</v>
      </c>
      <c r="CD28" s="211">
        <v>223</v>
      </c>
      <c r="CE28" s="211">
        <v>98</v>
      </c>
      <c r="CF28" s="211">
        <v>125</v>
      </c>
      <c r="CG28" s="201"/>
      <c r="CH28" s="213" t="s">
        <v>428</v>
      </c>
      <c r="CI28" s="201"/>
      <c r="CJ28" s="210">
        <v>792</v>
      </c>
      <c r="CK28" s="211">
        <v>357</v>
      </c>
      <c r="CL28" s="211">
        <v>435</v>
      </c>
      <c r="CM28" s="211">
        <v>923</v>
      </c>
      <c r="CN28" s="211">
        <v>401</v>
      </c>
      <c r="CO28" s="211">
        <v>522</v>
      </c>
      <c r="CP28" s="211">
        <v>154</v>
      </c>
      <c r="CQ28" s="211">
        <v>59</v>
      </c>
      <c r="CR28" s="211">
        <v>95</v>
      </c>
      <c r="CS28" s="201"/>
      <c r="CT28" s="213" t="s">
        <v>428</v>
      </c>
      <c r="CU28" s="201"/>
      <c r="CV28" s="210">
        <v>1786</v>
      </c>
      <c r="CW28" s="211">
        <v>766</v>
      </c>
      <c r="CX28" s="211">
        <v>1020</v>
      </c>
      <c r="CY28" s="211">
        <v>464</v>
      </c>
      <c r="CZ28" s="211">
        <v>206</v>
      </c>
      <c r="DA28" s="211">
        <v>258</v>
      </c>
      <c r="DB28" s="211">
        <v>353</v>
      </c>
      <c r="DC28" s="211">
        <v>150</v>
      </c>
      <c r="DD28" s="211">
        <v>203</v>
      </c>
      <c r="DE28" s="201"/>
      <c r="DF28" s="213" t="s">
        <v>428</v>
      </c>
      <c r="DG28" s="201"/>
      <c r="DH28" s="210">
        <v>1197</v>
      </c>
      <c r="DI28" s="211">
        <v>521</v>
      </c>
      <c r="DJ28" s="211">
        <v>676</v>
      </c>
      <c r="DK28" s="211">
        <v>162</v>
      </c>
      <c r="DL28" s="211">
        <v>67</v>
      </c>
      <c r="DM28" s="211">
        <v>95</v>
      </c>
      <c r="DN28" s="211">
        <v>194</v>
      </c>
      <c r="DO28" s="211">
        <v>90</v>
      </c>
      <c r="DP28" s="211">
        <v>104</v>
      </c>
      <c r="DQ28" s="201"/>
      <c r="DR28" s="213" t="s">
        <v>428</v>
      </c>
      <c r="DS28" s="201"/>
      <c r="DT28" s="210">
        <v>3328</v>
      </c>
      <c r="DU28" s="211">
        <v>1490</v>
      </c>
      <c r="DV28" s="211">
        <v>1838</v>
      </c>
      <c r="DW28" s="211">
        <v>1156</v>
      </c>
      <c r="DX28" s="211">
        <v>520</v>
      </c>
      <c r="DY28" s="211">
        <v>636</v>
      </c>
      <c r="DZ28" s="211">
        <v>451</v>
      </c>
      <c r="EA28" s="211">
        <v>209</v>
      </c>
      <c r="EB28" s="211">
        <v>242</v>
      </c>
      <c r="EC28" s="201"/>
      <c r="ED28" s="213" t="s">
        <v>428</v>
      </c>
      <c r="EE28" s="201"/>
      <c r="EF28" s="210">
        <v>163</v>
      </c>
      <c r="EG28" s="211">
        <v>65</v>
      </c>
      <c r="EH28" s="211">
        <v>98</v>
      </c>
      <c r="EI28" s="211">
        <v>203</v>
      </c>
      <c r="EJ28" s="211">
        <v>91</v>
      </c>
      <c r="EK28" s="211">
        <v>112</v>
      </c>
      <c r="EL28" s="211">
        <v>3406</v>
      </c>
      <c r="EM28" s="211">
        <v>1552</v>
      </c>
      <c r="EN28" s="211">
        <v>1854</v>
      </c>
      <c r="EO28" s="201"/>
      <c r="EP28" s="213" t="s">
        <v>428</v>
      </c>
      <c r="EQ28" s="201"/>
      <c r="ER28" s="210">
        <v>395</v>
      </c>
      <c r="ES28" s="211">
        <v>187</v>
      </c>
      <c r="ET28" s="211">
        <v>208</v>
      </c>
      <c r="EU28" s="211">
        <v>895</v>
      </c>
      <c r="EV28" s="211">
        <v>422</v>
      </c>
      <c r="EW28" s="211">
        <v>473</v>
      </c>
      <c r="EX28" s="211">
        <v>828</v>
      </c>
      <c r="EY28" s="211">
        <v>377</v>
      </c>
      <c r="EZ28" s="211">
        <v>451</v>
      </c>
      <c r="FA28" s="201"/>
      <c r="FB28" s="213" t="s">
        <v>428</v>
      </c>
      <c r="FC28" s="201"/>
      <c r="FD28" s="210">
        <v>79</v>
      </c>
      <c r="FE28" s="211">
        <v>43</v>
      </c>
      <c r="FF28" s="211">
        <v>36</v>
      </c>
      <c r="FG28" s="211">
        <v>491</v>
      </c>
      <c r="FH28" s="211">
        <v>218</v>
      </c>
      <c r="FI28" s="211">
        <v>273</v>
      </c>
      <c r="FJ28" s="211">
        <v>491</v>
      </c>
      <c r="FK28" s="211">
        <v>218</v>
      </c>
      <c r="FL28" s="211">
        <v>273</v>
      </c>
      <c r="FM28" s="201"/>
      <c r="FN28" s="213" t="s">
        <v>428</v>
      </c>
      <c r="FO28" s="201"/>
      <c r="FP28" s="210">
        <v>246</v>
      </c>
      <c r="FQ28" s="211">
        <v>108</v>
      </c>
      <c r="FR28" s="211">
        <v>138</v>
      </c>
      <c r="FS28" s="211">
        <v>427</v>
      </c>
      <c r="FT28" s="211">
        <v>188</v>
      </c>
      <c r="FU28" s="211">
        <v>239</v>
      </c>
      <c r="FV28" s="211">
        <v>426</v>
      </c>
      <c r="FW28" s="211">
        <v>185</v>
      </c>
      <c r="FX28" s="211">
        <v>241</v>
      </c>
      <c r="FY28" s="201"/>
      <c r="FZ28" s="213" t="s">
        <v>428</v>
      </c>
      <c r="GA28" s="201"/>
      <c r="GB28" s="210">
        <v>457</v>
      </c>
      <c r="GC28" s="211">
        <v>208</v>
      </c>
      <c r="GD28" s="211">
        <v>249</v>
      </c>
      <c r="GE28" s="211">
        <v>99</v>
      </c>
      <c r="GF28" s="211">
        <v>55</v>
      </c>
      <c r="GG28" s="211">
        <v>44</v>
      </c>
      <c r="GH28" s="211">
        <v>272</v>
      </c>
      <c r="GI28" s="211">
        <v>122</v>
      </c>
      <c r="GJ28" s="211">
        <v>150</v>
      </c>
      <c r="GK28" s="201"/>
      <c r="GL28" s="213" t="s">
        <v>428</v>
      </c>
      <c r="GM28" s="201"/>
      <c r="GN28" s="210">
        <v>816</v>
      </c>
      <c r="GO28" s="211">
        <v>349</v>
      </c>
      <c r="GP28" s="211">
        <v>467</v>
      </c>
      <c r="GQ28" s="211">
        <v>554</v>
      </c>
      <c r="GR28" s="211">
        <v>235</v>
      </c>
      <c r="GS28" s="211">
        <v>319</v>
      </c>
      <c r="GT28" s="211">
        <v>96</v>
      </c>
      <c r="GU28" s="211">
        <v>41</v>
      </c>
      <c r="GV28" s="211">
        <v>55</v>
      </c>
      <c r="GW28" s="201"/>
      <c r="GX28" s="213" t="s">
        <v>428</v>
      </c>
      <c r="GY28" s="201"/>
      <c r="GZ28" s="210">
        <v>81</v>
      </c>
      <c r="HA28" s="211">
        <v>37</v>
      </c>
      <c r="HB28" s="211">
        <v>44</v>
      </c>
      <c r="HC28" s="211">
        <v>105</v>
      </c>
      <c r="HD28" s="211">
        <v>43</v>
      </c>
      <c r="HE28" s="211">
        <v>62</v>
      </c>
      <c r="HF28" s="211">
        <v>128</v>
      </c>
      <c r="HG28" s="211">
        <v>52</v>
      </c>
      <c r="HH28" s="211">
        <v>76</v>
      </c>
      <c r="HI28" s="201"/>
      <c r="HJ28" s="213" t="s">
        <v>428</v>
      </c>
      <c r="HK28" s="201"/>
      <c r="HL28" s="210">
        <v>2478</v>
      </c>
      <c r="HM28" s="211">
        <v>1112</v>
      </c>
      <c r="HN28" s="211">
        <v>1366</v>
      </c>
      <c r="HO28" s="211">
        <v>864</v>
      </c>
      <c r="HP28" s="211">
        <v>385</v>
      </c>
      <c r="HQ28" s="211">
        <v>479</v>
      </c>
      <c r="HR28" s="211">
        <v>447</v>
      </c>
      <c r="HS28" s="211">
        <v>208</v>
      </c>
      <c r="HT28" s="211">
        <v>239</v>
      </c>
      <c r="HU28" s="201"/>
      <c r="HV28" s="213" t="s">
        <v>428</v>
      </c>
      <c r="HW28" s="201"/>
      <c r="HX28" s="210">
        <v>223</v>
      </c>
      <c r="HY28" s="211">
        <v>102</v>
      </c>
      <c r="HZ28" s="211">
        <v>121</v>
      </c>
    </row>
    <row r="29" spans="1:234" ht="12" customHeight="1">
      <c r="A29" s="201"/>
      <c r="B29" s="213" t="s">
        <v>429</v>
      </c>
      <c r="C29" s="201"/>
      <c r="D29" s="210">
        <v>52634</v>
      </c>
      <c r="E29" s="211">
        <v>18593</v>
      </c>
      <c r="F29" s="211">
        <v>34041</v>
      </c>
      <c r="G29" s="211">
        <v>32469</v>
      </c>
      <c r="H29" s="211">
        <v>11390</v>
      </c>
      <c r="I29" s="211">
        <v>21079</v>
      </c>
      <c r="J29" s="211">
        <v>20165</v>
      </c>
      <c r="K29" s="211">
        <v>7203</v>
      </c>
      <c r="L29" s="211">
        <v>12962</v>
      </c>
      <c r="M29" s="201"/>
      <c r="N29" s="213" t="s">
        <v>429</v>
      </c>
      <c r="O29" s="201"/>
      <c r="P29" s="210">
        <v>2084</v>
      </c>
      <c r="Q29" s="211">
        <v>700</v>
      </c>
      <c r="R29" s="211">
        <v>1384</v>
      </c>
      <c r="S29" s="211">
        <v>1603</v>
      </c>
      <c r="T29" s="211">
        <v>563</v>
      </c>
      <c r="U29" s="211">
        <v>1040</v>
      </c>
      <c r="V29" s="211">
        <v>1655</v>
      </c>
      <c r="W29" s="211">
        <v>584</v>
      </c>
      <c r="X29" s="211">
        <v>1071</v>
      </c>
      <c r="Y29" s="201"/>
      <c r="Z29" s="213" t="s">
        <v>429</v>
      </c>
      <c r="AA29" s="201"/>
      <c r="AB29" s="210">
        <v>1122</v>
      </c>
      <c r="AC29" s="211">
        <v>396</v>
      </c>
      <c r="AD29" s="211">
        <v>726</v>
      </c>
      <c r="AE29" s="211">
        <v>1142</v>
      </c>
      <c r="AF29" s="211">
        <v>429</v>
      </c>
      <c r="AG29" s="211">
        <v>713</v>
      </c>
      <c r="AH29" s="211">
        <v>1675</v>
      </c>
      <c r="AI29" s="211">
        <v>622</v>
      </c>
      <c r="AJ29" s="211">
        <v>1053</v>
      </c>
      <c r="AK29" s="201"/>
      <c r="AL29" s="213" t="s">
        <v>429</v>
      </c>
      <c r="AM29" s="201"/>
      <c r="AN29" s="210">
        <v>678</v>
      </c>
      <c r="AO29" s="211">
        <v>256</v>
      </c>
      <c r="AP29" s="211">
        <v>422</v>
      </c>
      <c r="AQ29" s="211">
        <v>1214</v>
      </c>
      <c r="AR29" s="211">
        <v>408</v>
      </c>
      <c r="AS29" s="211">
        <v>806</v>
      </c>
      <c r="AT29" s="211">
        <v>196</v>
      </c>
      <c r="AU29" s="211">
        <v>57</v>
      </c>
      <c r="AV29" s="211">
        <v>139</v>
      </c>
      <c r="AW29" s="201"/>
      <c r="AX29" s="213" t="s">
        <v>429</v>
      </c>
      <c r="AY29" s="201"/>
      <c r="AZ29" s="210">
        <v>1002</v>
      </c>
      <c r="BA29" s="211">
        <v>349</v>
      </c>
      <c r="BB29" s="211">
        <v>653</v>
      </c>
      <c r="BC29" s="211">
        <v>388</v>
      </c>
      <c r="BD29" s="211">
        <v>135</v>
      </c>
      <c r="BE29" s="211">
        <v>253</v>
      </c>
      <c r="BF29" s="211">
        <v>218</v>
      </c>
      <c r="BG29" s="211">
        <v>76</v>
      </c>
      <c r="BH29" s="211">
        <v>142</v>
      </c>
      <c r="BI29" s="201"/>
      <c r="BJ29" s="213" t="s">
        <v>429</v>
      </c>
      <c r="BK29" s="201"/>
      <c r="BL29" s="210">
        <v>288</v>
      </c>
      <c r="BM29" s="211">
        <v>97</v>
      </c>
      <c r="BN29" s="211">
        <v>191</v>
      </c>
      <c r="BO29" s="211">
        <v>951</v>
      </c>
      <c r="BP29" s="211">
        <v>332</v>
      </c>
      <c r="BQ29" s="211">
        <v>619</v>
      </c>
      <c r="BR29" s="211">
        <v>680</v>
      </c>
      <c r="BS29" s="211">
        <v>243</v>
      </c>
      <c r="BT29" s="211">
        <v>437</v>
      </c>
      <c r="BU29" s="201"/>
      <c r="BV29" s="213" t="s">
        <v>429</v>
      </c>
      <c r="BW29" s="201"/>
      <c r="BX29" s="210">
        <v>240</v>
      </c>
      <c r="BY29" s="211">
        <v>90</v>
      </c>
      <c r="BZ29" s="211">
        <v>150</v>
      </c>
      <c r="CA29" s="211">
        <v>291</v>
      </c>
      <c r="CB29" s="211">
        <v>98</v>
      </c>
      <c r="CC29" s="211">
        <v>193</v>
      </c>
      <c r="CD29" s="211">
        <v>109</v>
      </c>
      <c r="CE29" s="211">
        <v>37</v>
      </c>
      <c r="CF29" s="211">
        <v>72</v>
      </c>
      <c r="CG29" s="201"/>
      <c r="CH29" s="213" t="s">
        <v>429</v>
      </c>
      <c r="CI29" s="201"/>
      <c r="CJ29" s="210">
        <v>513</v>
      </c>
      <c r="CK29" s="211">
        <v>182</v>
      </c>
      <c r="CL29" s="211">
        <v>331</v>
      </c>
      <c r="CM29" s="211">
        <v>575</v>
      </c>
      <c r="CN29" s="211">
        <v>203</v>
      </c>
      <c r="CO29" s="211">
        <v>372</v>
      </c>
      <c r="CP29" s="211">
        <v>108</v>
      </c>
      <c r="CQ29" s="211">
        <v>45</v>
      </c>
      <c r="CR29" s="211">
        <v>63</v>
      </c>
      <c r="CS29" s="201"/>
      <c r="CT29" s="213" t="s">
        <v>429</v>
      </c>
      <c r="CU29" s="201"/>
      <c r="CV29" s="210">
        <v>1156</v>
      </c>
      <c r="CW29" s="211">
        <v>392</v>
      </c>
      <c r="CX29" s="211">
        <v>764</v>
      </c>
      <c r="CY29" s="211">
        <v>268</v>
      </c>
      <c r="CZ29" s="211">
        <v>93</v>
      </c>
      <c r="DA29" s="211">
        <v>175</v>
      </c>
      <c r="DB29" s="211">
        <v>292</v>
      </c>
      <c r="DC29" s="211">
        <v>84</v>
      </c>
      <c r="DD29" s="211">
        <v>208</v>
      </c>
      <c r="DE29" s="201"/>
      <c r="DF29" s="213" t="s">
        <v>429</v>
      </c>
      <c r="DG29" s="201"/>
      <c r="DH29" s="210">
        <v>711</v>
      </c>
      <c r="DI29" s="211">
        <v>277</v>
      </c>
      <c r="DJ29" s="211">
        <v>434</v>
      </c>
      <c r="DK29" s="211">
        <v>114</v>
      </c>
      <c r="DL29" s="211">
        <v>44</v>
      </c>
      <c r="DM29" s="211">
        <v>70</v>
      </c>
      <c r="DN29" s="211">
        <v>89</v>
      </c>
      <c r="DO29" s="211">
        <v>41</v>
      </c>
      <c r="DP29" s="211">
        <v>48</v>
      </c>
      <c r="DQ29" s="201"/>
      <c r="DR29" s="213" t="s">
        <v>429</v>
      </c>
      <c r="DS29" s="201"/>
      <c r="DT29" s="210">
        <v>2081</v>
      </c>
      <c r="DU29" s="211">
        <v>746</v>
      </c>
      <c r="DV29" s="211">
        <v>1335</v>
      </c>
      <c r="DW29" s="211">
        <v>702</v>
      </c>
      <c r="DX29" s="211">
        <v>227</v>
      </c>
      <c r="DY29" s="211">
        <v>475</v>
      </c>
      <c r="DZ29" s="211">
        <v>298</v>
      </c>
      <c r="EA29" s="211">
        <v>108</v>
      </c>
      <c r="EB29" s="211">
        <v>190</v>
      </c>
      <c r="EC29" s="201"/>
      <c r="ED29" s="213" t="s">
        <v>429</v>
      </c>
      <c r="EE29" s="201"/>
      <c r="EF29" s="210">
        <v>111</v>
      </c>
      <c r="EG29" s="211">
        <v>58</v>
      </c>
      <c r="EH29" s="211">
        <v>53</v>
      </c>
      <c r="EI29" s="211">
        <v>136</v>
      </c>
      <c r="EJ29" s="211">
        <v>58</v>
      </c>
      <c r="EK29" s="211">
        <v>78</v>
      </c>
      <c r="EL29" s="211">
        <v>2201</v>
      </c>
      <c r="EM29" s="211">
        <v>847</v>
      </c>
      <c r="EN29" s="211">
        <v>1354</v>
      </c>
      <c r="EO29" s="201"/>
      <c r="EP29" s="213" t="s">
        <v>429</v>
      </c>
      <c r="EQ29" s="201"/>
      <c r="ER29" s="210">
        <v>235</v>
      </c>
      <c r="ES29" s="211">
        <v>95</v>
      </c>
      <c r="ET29" s="211">
        <v>140</v>
      </c>
      <c r="EU29" s="211">
        <v>520</v>
      </c>
      <c r="EV29" s="211">
        <v>211</v>
      </c>
      <c r="EW29" s="211">
        <v>309</v>
      </c>
      <c r="EX29" s="211">
        <v>550</v>
      </c>
      <c r="EY29" s="211">
        <v>221</v>
      </c>
      <c r="EZ29" s="211">
        <v>329</v>
      </c>
      <c r="FA29" s="201"/>
      <c r="FB29" s="213" t="s">
        <v>429</v>
      </c>
      <c r="FC29" s="201"/>
      <c r="FD29" s="210">
        <v>51</v>
      </c>
      <c r="FE29" s="211">
        <v>18</v>
      </c>
      <c r="FF29" s="211">
        <v>33</v>
      </c>
      <c r="FG29" s="211">
        <v>235</v>
      </c>
      <c r="FH29" s="211">
        <v>71</v>
      </c>
      <c r="FI29" s="211">
        <v>164</v>
      </c>
      <c r="FJ29" s="211">
        <v>235</v>
      </c>
      <c r="FK29" s="211">
        <v>71</v>
      </c>
      <c r="FL29" s="211">
        <v>164</v>
      </c>
      <c r="FM29" s="201"/>
      <c r="FN29" s="213" t="s">
        <v>429</v>
      </c>
      <c r="FO29" s="201"/>
      <c r="FP29" s="210">
        <v>168</v>
      </c>
      <c r="FQ29" s="211">
        <v>57</v>
      </c>
      <c r="FR29" s="211">
        <v>111</v>
      </c>
      <c r="FS29" s="211">
        <v>261</v>
      </c>
      <c r="FT29" s="211">
        <v>80</v>
      </c>
      <c r="FU29" s="211">
        <v>181</v>
      </c>
      <c r="FV29" s="211">
        <v>229</v>
      </c>
      <c r="FW29" s="211">
        <v>88</v>
      </c>
      <c r="FX29" s="211">
        <v>141</v>
      </c>
      <c r="FY29" s="201"/>
      <c r="FZ29" s="213" t="s">
        <v>429</v>
      </c>
      <c r="GA29" s="201"/>
      <c r="GB29" s="210">
        <v>282</v>
      </c>
      <c r="GC29" s="211">
        <v>96</v>
      </c>
      <c r="GD29" s="211">
        <v>186</v>
      </c>
      <c r="GE29" s="211">
        <v>57</v>
      </c>
      <c r="GF29" s="211">
        <v>20</v>
      </c>
      <c r="GG29" s="211">
        <v>37</v>
      </c>
      <c r="GH29" s="211">
        <v>129</v>
      </c>
      <c r="GI29" s="211">
        <v>53</v>
      </c>
      <c r="GJ29" s="211">
        <v>76</v>
      </c>
      <c r="GK29" s="201"/>
      <c r="GL29" s="213" t="s">
        <v>429</v>
      </c>
      <c r="GM29" s="201"/>
      <c r="GN29" s="210">
        <v>518</v>
      </c>
      <c r="GO29" s="211">
        <v>192</v>
      </c>
      <c r="GP29" s="211">
        <v>326</v>
      </c>
      <c r="GQ29" s="211">
        <v>345</v>
      </c>
      <c r="GR29" s="211">
        <v>137</v>
      </c>
      <c r="GS29" s="211">
        <v>208</v>
      </c>
      <c r="GT29" s="211">
        <v>75</v>
      </c>
      <c r="GU29" s="211">
        <v>24</v>
      </c>
      <c r="GV29" s="211">
        <v>51</v>
      </c>
      <c r="GW29" s="201"/>
      <c r="GX29" s="213" t="s">
        <v>429</v>
      </c>
      <c r="GY29" s="201"/>
      <c r="GZ29" s="210">
        <v>52</v>
      </c>
      <c r="HA29" s="211">
        <v>21</v>
      </c>
      <c r="HB29" s="211">
        <v>31</v>
      </c>
      <c r="HC29" s="211">
        <v>61</v>
      </c>
      <c r="HD29" s="211">
        <v>25</v>
      </c>
      <c r="HE29" s="211">
        <v>36</v>
      </c>
      <c r="HF29" s="211">
        <v>70</v>
      </c>
      <c r="HG29" s="211">
        <v>21</v>
      </c>
      <c r="HH29" s="211">
        <v>49</v>
      </c>
      <c r="HI29" s="201"/>
      <c r="HJ29" s="213" t="s">
        <v>429</v>
      </c>
      <c r="HK29" s="201"/>
      <c r="HL29" s="210">
        <v>1545</v>
      </c>
      <c r="HM29" s="211">
        <v>515</v>
      </c>
      <c r="HN29" s="211">
        <v>1030</v>
      </c>
      <c r="HO29" s="211">
        <v>537</v>
      </c>
      <c r="HP29" s="211">
        <v>165</v>
      </c>
      <c r="HQ29" s="211">
        <v>372</v>
      </c>
      <c r="HR29" s="211">
        <v>305</v>
      </c>
      <c r="HS29" s="211">
        <v>105</v>
      </c>
      <c r="HT29" s="211">
        <v>200</v>
      </c>
      <c r="HU29" s="201"/>
      <c r="HV29" s="213" t="s">
        <v>429</v>
      </c>
      <c r="HW29" s="201"/>
      <c r="HX29" s="210">
        <v>135</v>
      </c>
      <c r="HY29" s="211">
        <v>43</v>
      </c>
      <c r="HZ29" s="211">
        <v>92</v>
      </c>
    </row>
    <row r="30" spans="1:234" ht="12" customHeight="1">
      <c r="A30" s="201"/>
      <c r="B30" s="201"/>
      <c r="C30" s="201"/>
      <c r="D30" s="210"/>
      <c r="E30" s="211"/>
      <c r="F30" s="211"/>
      <c r="G30" s="211"/>
      <c r="H30" s="211"/>
      <c r="I30" s="211"/>
      <c r="J30" s="211"/>
      <c r="K30" s="211"/>
      <c r="L30" s="211"/>
      <c r="M30" s="201"/>
      <c r="N30" s="201"/>
      <c r="O30" s="201"/>
      <c r="P30" s="210"/>
      <c r="Q30" s="211"/>
      <c r="R30" s="211"/>
      <c r="S30" s="211"/>
      <c r="T30" s="211"/>
      <c r="U30" s="211"/>
      <c r="V30" s="211"/>
      <c r="W30" s="211"/>
      <c r="X30" s="211"/>
      <c r="Y30" s="201"/>
      <c r="Z30" s="201"/>
      <c r="AA30" s="201"/>
      <c r="AB30" s="210"/>
      <c r="AC30" s="211"/>
      <c r="AD30" s="211"/>
      <c r="AE30" s="211"/>
      <c r="AF30" s="211"/>
      <c r="AG30" s="211"/>
      <c r="AH30" s="211"/>
      <c r="AI30" s="211"/>
      <c r="AJ30" s="211"/>
      <c r="AK30" s="201"/>
      <c r="AL30" s="201"/>
      <c r="AM30" s="201"/>
      <c r="AN30" s="210"/>
      <c r="AO30" s="211"/>
      <c r="AP30" s="211"/>
      <c r="AQ30" s="211"/>
      <c r="AR30" s="211"/>
      <c r="AS30" s="211"/>
      <c r="AT30" s="211"/>
      <c r="AU30" s="211"/>
      <c r="AV30" s="211"/>
      <c r="AW30" s="201"/>
      <c r="AX30" s="201"/>
      <c r="AY30" s="201"/>
      <c r="AZ30" s="210"/>
      <c r="BA30" s="211"/>
      <c r="BB30" s="211"/>
      <c r="BC30" s="211"/>
      <c r="BD30" s="211"/>
      <c r="BE30" s="211"/>
      <c r="BF30" s="211"/>
      <c r="BG30" s="211"/>
      <c r="BH30" s="211"/>
      <c r="BI30" s="201"/>
      <c r="BJ30" s="201"/>
      <c r="BK30" s="201"/>
      <c r="BL30" s="210"/>
      <c r="BM30" s="211"/>
      <c r="BN30" s="211"/>
      <c r="BO30" s="211"/>
      <c r="BP30" s="211"/>
      <c r="BQ30" s="211"/>
      <c r="BR30" s="211"/>
      <c r="BS30" s="211"/>
      <c r="BT30" s="211"/>
      <c r="BU30" s="201"/>
      <c r="BV30" s="201"/>
      <c r="BW30" s="201"/>
      <c r="BX30" s="210"/>
      <c r="BY30" s="211"/>
      <c r="BZ30" s="211"/>
      <c r="CA30" s="211"/>
      <c r="CB30" s="211"/>
      <c r="CC30" s="211"/>
      <c r="CD30" s="211"/>
      <c r="CE30" s="211"/>
      <c r="CF30" s="211"/>
      <c r="CG30" s="201"/>
      <c r="CH30" s="201"/>
      <c r="CI30" s="201"/>
      <c r="CJ30" s="210"/>
      <c r="CK30" s="211"/>
      <c r="CL30" s="211"/>
      <c r="CM30" s="211"/>
      <c r="CN30" s="211"/>
      <c r="CO30" s="211"/>
      <c r="CP30" s="211"/>
      <c r="CQ30" s="211"/>
      <c r="CR30" s="211"/>
      <c r="CS30" s="201"/>
      <c r="CT30" s="201"/>
      <c r="CU30" s="201"/>
      <c r="CV30" s="210"/>
      <c r="CW30" s="211"/>
      <c r="CX30" s="211"/>
      <c r="CY30" s="211"/>
      <c r="CZ30" s="211"/>
      <c r="DA30" s="211"/>
      <c r="DB30" s="211"/>
      <c r="DC30" s="211"/>
      <c r="DD30" s="211"/>
      <c r="DE30" s="201"/>
      <c r="DF30" s="201"/>
      <c r="DG30" s="201"/>
      <c r="DH30" s="210"/>
      <c r="DI30" s="211"/>
      <c r="DJ30" s="211"/>
      <c r="DK30" s="211"/>
      <c r="DL30" s="211"/>
      <c r="DM30" s="211"/>
      <c r="DN30" s="211"/>
      <c r="DO30" s="211"/>
      <c r="DP30" s="211"/>
      <c r="DQ30" s="201"/>
      <c r="DR30" s="201"/>
      <c r="DS30" s="201"/>
      <c r="DT30" s="210"/>
      <c r="DU30" s="211"/>
      <c r="DV30" s="211"/>
      <c r="DW30" s="211"/>
      <c r="DX30" s="211"/>
      <c r="DY30" s="211"/>
      <c r="DZ30" s="211"/>
      <c r="EA30" s="211"/>
      <c r="EB30" s="211"/>
      <c r="EC30" s="201"/>
      <c r="ED30" s="201"/>
      <c r="EE30" s="201"/>
      <c r="EF30" s="210"/>
      <c r="EG30" s="211"/>
      <c r="EH30" s="211"/>
      <c r="EI30" s="211"/>
      <c r="EJ30" s="211"/>
      <c r="EK30" s="211"/>
      <c r="EL30" s="211"/>
      <c r="EM30" s="211"/>
      <c r="EN30" s="211"/>
      <c r="EO30" s="201"/>
      <c r="EP30" s="201"/>
      <c r="EQ30" s="201"/>
      <c r="ER30" s="210"/>
      <c r="ES30" s="211"/>
      <c r="ET30" s="211"/>
      <c r="EU30" s="211"/>
      <c r="EV30" s="211"/>
      <c r="EW30" s="211"/>
      <c r="EX30" s="211"/>
      <c r="EY30" s="211"/>
      <c r="EZ30" s="211"/>
      <c r="FA30" s="201"/>
      <c r="FB30" s="201"/>
      <c r="FC30" s="201"/>
      <c r="FD30" s="210"/>
      <c r="FE30" s="211"/>
      <c r="FF30" s="211"/>
      <c r="FG30" s="211"/>
      <c r="FH30" s="211"/>
      <c r="FI30" s="211"/>
      <c r="FJ30" s="211"/>
      <c r="FK30" s="211"/>
      <c r="FL30" s="211"/>
      <c r="FM30" s="201"/>
      <c r="FN30" s="201"/>
      <c r="FO30" s="201"/>
      <c r="FP30" s="210"/>
      <c r="FQ30" s="211"/>
      <c r="FR30" s="211"/>
      <c r="FS30" s="211"/>
      <c r="FT30" s="211"/>
      <c r="FU30" s="211"/>
      <c r="FV30" s="211"/>
      <c r="FW30" s="211"/>
      <c r="FX30" s="211"/>
      <c r="FY30" s="201"/>
      <c r="FZ30" s="201"/>
      <c r="GA30" s="201"/>
      <c r="GB30" s="210"/>
      <c r="GC30" s="211"/>
      <c r="GD30" s="211"/>
      <c r="GE30" s="211"/>
      <c r="GF30" s="211"/>
      <c r="GG30" s="211"/>
      <c r="GH30" s="211"/>
      <c r="GI30" s="211"/>
      <c r="GJ30" s="211"/>
      <c r="GK30" s="201"/>
      <c r="GL30" s="201"/>
      <c r="GM30" s="201"/>
      <c r="GN30" s="210"/>
      <c r="GO30" s="211"/>
      <c r="GP30" s="211"/>
      <c r="GQ30" s="211"/>
      <c r="GR30" s="211"/>
      <c r="GS30" s="211"/>
      <c r="GT30" s="211"/>
      <c r="GU30" s="211"/>
      <c r="GV30" s="211"/>
      <c r="GW30" s="201"/>
      <c r="GX30" s="201"/>
      <c r="GY30" s="201"/>
      <c r="GZ30" s="210"/>
      <c r="HA30" s="211"/>
      <c r="HB30" s="211"/>
      <c r="HC30" s="211"/>
      <c r="HD30" s="211"/>
      <c r="HE30" s="211"/>
      <c r="HF30" s="211"/>
      <c r="HG30" s="211"/>
      <c r="HH30" s="211"/>
      <c r="HI30" s="201"/>
      <c r="HJ30" s="201"/>
      <c r="HK30" s="201"/>
      <c r="HL30" s="210"/>
      <c r="HM30" s="211"/>
      <c r="HN30" s="211"/>
      <c r="HO30" s="211"/>
      <c r="HP30" s="211"/>
      <c r="HQ30" s="211"/>
      <c r="HR30" s="211"/>
      <c r="HS30" s="211"/>
      <c r="HT30" s="211"/>
      <c r="HU30" s="201"/>
      <c r="HV30" s="201"/>
      <c r="HW30" s="201"/>
      <c r="HX30" s="210"/>
      <c r="HY30" s="211"/>
      <c r="HZ30" s="211"/>
    </row>
    <row r="31" spans="1:234" ht="12" customHeight="1">
      <c r="A31" s="201"/>
      <c r="B31" s="349" t="s">
        <v>430</v>
      </c>
      <c r="C31" s="349"/>
      <c r="D31" s="210">
        <v>44787</v>
      </c>
      <c r="E31" s="211">
        <v>13328</v>
      </c>
      <c r="F31" s="211">
        <v>31459</v>
      </c>
      <c r="G31" s="211">
        <v>27418</v>
      </c>
      <c r="H31" s="211">
        <v>8040</v>
      </c>
      <c r="I31" s="211">
        <v>19378</v>
      </c>
      <c r="J31" s="211">
        <v>17369</v>
      </c>
      <c r="K31" s="211">
        <v>5288</v>
      </c>
      <c r="L31" s="211">
        <v>12081</v>
      </c>
      <c r="M31" s="201"/>
      <c r="N31" s="349" t="s">
        <v>430</v>
      </c>
      <c r="O31" s="349"/>
      <c r="P31" s="210">
        <v>1620</v>
      </c>
      <c r="Q31" s="211">
        <v>439</v>
      </c>
      <c r="R31" s="211">
        <v>1181</v>
      </c>
      <c r="S31" s="211">
        <v>1439</v>
      </c>
      <c r="T31" s="211">
        <v>427</v>
      </c>
      <c r="U31" s="211">
        <v>1012</v>
      </c>
      <c r="V31" s="211">
        <v>1410</v>
      </c>
      <c r="W31" s="211">
        <v>405</v>
      </c>
      <c r="X31" s="211">
        <v>1005</v>
      </c>
      <c r="Y31" s="201"/>
      <c r="Z31" s="349" t="s">
        <v>430</v>
      </c>
      <c r="AA31" s="349"/>
      <c r="AB31" s="210">
        <v>841</v>
      </c>
      <c r="AC31" s="211">
        <v>242</v>
      </c>
      <c r="AD31" s="211">
        <v>599</v>
      </c>
      <c r="AE31" s="211">
        <v>1033</v>
      </c>
      <c r="AF31" s="211">
        <v>344</v>
      </c>
      <c r="AG31" s="211">
        <v>689</v>
      </c>
      <c r="AH31" s="211">
        <v>1396</v>
      </c>
      <c r="AI31" s="211">
        <v>404</v>
      </c>
      <c r="AJ31" s="211">
        <v>992</v>
      </c>
      <c r="AK31" s="201"/>
      <c r="AL31" s="349" t="s">
        <v>430</v>
      </c>
      <c r="AM31" s="349"/>
      <c r="AN31" s="210">
        <v>612</v>
      </c>
      <c r="AO31" s="211">
        <v>173</v>
      </c>
      <c r="AP31" s="211">
        <v>439</v>
      </c>
      <c r="AQ31" s="211">
        <v>1176</v>
      </c>
      <c r="AR31" s="211">
        <v>348</v>
      </c>
      <c r="AS31" s="211">
        <v>828</v>
      </c>
      <c r="AT31" s="211">
        <v>198</v>
      </c>
      <c r="AU31" s="211">
        <v>63</v>
      </c>
      <c r="AV31" s="211">
        <v>135</v>
      </c>
      <c r="AW31" s="201"/>
      <c r="AX31" s="349" t="s">
        <v>430</v>
      </c>
      <c r="AY31" s="349"/>
      <c r="AZ31" s="210">
        <v>841</v>
      </c>
      <c r="BA31" s="211">
        <v>243</v>
      </c>
      <c r="BB31" s="211">
        <v>598</v>
      </c>
      <c r="BC31" s="211">
        <v>350</v>
      </c>
      <c r="BD31" s="211">
        <v>94</v>
      </c>
      <c r="BE31" s="211">
        <v>256</v>
      </c>
      <c r="BF31" s="211">
        <v>192</v>
      </c>
      <c r="BG31" s="211">
        <v>56</v>
      </c>
      <c r="BH31" s="211">
        <v>136</v>
      </c>
      <c r="BI31" s="201"/>
      <c r="BJ31" s="349" t="s">
        <v>430</v>
      </c>
      <c r="BK31" s="349"/>
      <c r="BL31" s="210">
        <v>275</v>
      </c>
      <c r="BM31" s="211">
        <v>85</v>
      </c>
      <c r="BN31" s="211">
        <v>190</v>
      </c>
      <c r="BO31" s="211">
        <v>907</v>
      </c>
      <c r="BP31" s="211">
        <v>241</v>
      </c>
      <c r="BQ31" s="211">
        <v>666</v>
      </c>
      <c r="BR31" s="211">
        <v>637</v>
      </c>
      <c r="BS31" s="211">
        <v>175</v>
      </c>
      <c r="BT31" s="211">
        <v>462</v>
      </c>
      <c r="BU31" s="201"/>
      <c r="BV31" s="349" t="s">
        <v>430</v>
      </c>
      <c r="BW31" s="349"/>
      <c r="BX31" s="210">
        <v>210</v>
      </c>
      <c r="BY31" s="211">
        <v>75</v>
      </c>
      <c r="BZ31" s="211">
        <v>135</v>
      </c>
      <c r="CA31" s="211">
        <v>249</v>
      </c>
      <c r="CB31" s="211">
        <v>63</v>
      </c>
      <c r="CC31" s="211">
        <v>186</v>
      </c>
      <c r="CD31" s="211">
        <v>88</v>
      </c>
      <c r="CE31" s="211">
        <v>34</v>
      </c>
      <c r="CF31" s="211">
        <v>54</v>
      </c>
      <c r="CG31" s="201"/>
      <c r="CH31" s="349" t="s">
        <v>430</v>
      </c>
      <c r="CI31" s="349"/>
      <c r="CJ31" s="210">
        <v>400</v>
      </c>
      <c r="CK31" s="211">
        <v>112</v>
      </c>
      <c r="CL31" s="211">
        <v>288</v>
      </c>
      <c r="CM31" s="211">
        <v>553</v>
      </c>
      <c r="CN31" s="211">
        <v>168</v>
      </c>
      <c r="CO31" s="211">
        <v>385</v>
      </c>
      <c r="CP31" s="211">
        <v>93</v>
      </c>
      <c r="CQ31" s="211">
        <v>29</v>
      </c>
      <c r="CR31" s="211">
        <v>64</v>
      </c>
      <c r="CS31" s="201"/>
      <c r="CT31" s="349" t="s">
        <v>430</v>
      </c>
      <c r="CU31" s="349"/>
      <c r="CV31" s="210">
        <v>981</v>
      </c>
      <c r="CW31" s="211">
        <v>309</v>
      </c>
      <c r="CX31" s="211">
        <v>672</v>
      </c>
      <c r="CY31" s="211">
        <v>217</v>
      </c>
      <c r="CZ31" s="211">
        <v>67</v>
      </c>
      <c r="DA31" s="211">
        <v>150</v>
      </c>
      <c r="DB31" s="211">
        <v>291</v>
      </c>
      <c r="DC31" s="211">
        <v>86</v>
      </c>
      <c r="DD31" s="211">
        <v>205</v>
      </c>
      <c r="DE31" s="201"/>
      <c r="DF31" s="349" t="s">
        <v>430</v>
      </c>
      <c r="DG31" s="349"/>
      <c r="DH31" s="210">
        <v>582</v>
      </c>
      <c r="DI31" s="211">
        <v>198</v>
      </c>
      <c r="DJ31" s="211">
        <v>384</v>
      </c>
      <c r="DK31" s="211">
        <v>84</v>
      </c>
      <c r="DL31" s="211">
        <v>29</v>
      </c>
      <c r="DM31" s="211">
        <v>55</v>
      </c>
      <c r="DN31" s="211">
        <v>62</v>
      </c>
      <c r="DO31" s="211">
        <v>26</v>
      </c>
      <c r="DP31" s="211">
        <v>36</v>
      </c>
      <c r="DQ31" s="201"/>
      <c r="DR31" s="349" t="s">
        <v>430</v>
      </c>
      <c r="DS31" s="349"/>
      <c r="DT31" s="210">
        <v>1639</v>
      </c>
      <c r="DU31" s="211">
        <v>554</v>
      </c>
      <c r="DV31" s="211">
        <v>1085</v>
      </c>
      <c r="DW31" s="211">
        <v>563</v>
      </c>
      <c r="DX31" s="211">
        <v>170</v>
      </c>
      <c r="DY31" s="211">
        <v>393</v>
      </c>
      <c r="DZ31" s="211">
        <v>244</v>
      </c>
      <c r="EA31" s="211">
        <v>78</v>
      </c>
      <c r="EB31" s="211">
        <v>166</v>
      </c>
      <c r="EC31" s="201"/>
      <c r="ED31" s="349" t="s">
        <v>430</v>
      </c>
      <c r="EE31" s="349"/>
      <c r="EF31" s="210">
        <v>72</v>
      </c>
      <c r="EG31" s="211">
        <v>31</v>
      </c>
      <c r="EH31" s="211">
        <v>41</v>
      </c>
      <c r="EI31" s="211">
        <v>112</v>
      </c>
      <c r="EJ31" s="211">
        <v>54</v>
      </c>
      <c r="EK31" s="211">
        <v>58</v>
      </c>
      <c r="EL31" s="211">
        <v>1878</v>
      </c>
      <c r="EM31" s="211">
        <v>587</v>
      </c>
      <c r="EN31" s="211">
        <v>1291</v>
      </c>
      <c r="EO31" s="201"/>
      <c r="EP31" s="349" t="s">
        <v>430</v>
      </c>
      <c r="EQ31" s="349"/>
      <c r="ER31" s="210">
        <v>194</v>
      </c>
      <c r="ES31" s="211">
        <v>61</v>
      </c>
      <c r="ET31" s="211">
        <v>133</v>
      </c>
      <c r="EU31" s="211">
        <v>428</v>
      </c>
      <c r="EV31" s="211">
        <v>119</v>
      </c>
      <c r="EW31" s="211">
        <v>309</v>
      </c>
      <c r="EX31" s="211">
        <v>473</v>
      </c>
      <c r="EY31" s="211">
        <v>145</v>
      </c>
      <c r="EZ31" s="211">
        <v>328</v>
      </c>
      <c r="FA31" s="201"/>
      <c r="FB31" s="349" t="s">
        <v>430</v>
      </c>
      <c r="FC31" s="349"/>
      <c r="FD31" s="210">
        <v>48</v>
      </c>
      <c r="FE31" s="211">
        <v>9</v>
      </c>
      <c r="FF31" s="211">
        <v>39</v>
      </c>
      <c r="FG31" s="211">
        <v>177</v>
      </c>
      <c r="FH31" s="211">
        <v>58</v>
      </c>
      <c r="FI31" s="211">
        <v>119</v>
      </c>
      <c r="FJ31" s="211">
        <v>177</v>
      </c>
      <c r="FK31" s="211">
        <v>58</v>
      </c>
      <c r="FL31" s="211">
        <v>119</v>
      </c>
      <c r="FM31" s="201"/>
      <c r="FN31" s="349" t="s">
        <v>430</v>
      </c>
      <c r="FO31" s="349"/>
      <c r="FP31" s="210">
        <v>118</v>
      </c>
      <c r="FQ31" s="211">
        <v>35</v>
      </c>
      <c r="FR31" s="211">
        <v>83</v>
      </c>
      <c r="FS31" s="211">
        <v>211</v>
      </c>
      <c r="FT31" s="211">
        <v>67</v>
      </c>
      <c r="FU31" s="211">
        <v>144</v>
      </c>
      <c r="FV31" s="211">
        <v>189</v>
      </c>
      <c r="FW31" s="211">
        <v>52</v>
      </c>
      <c r="FX31" s="211">
        <v>137</v>
      </c>
      <c r="FY31" s="201"/>
      <c r="FZ31" s="349" t="s">
        <v>430</v>
      </c>
      <c r="GA31" s="349"/>
      <c r="GB31" s="210">
        <v>244</v>
      </c>
      <c r="GC31" s="211">
        <v>78</v>
      </c>
      <c r="GD31" s="211">
        <v>166</v>
      </c>
      <c r="GE31" s="211">
        <v>42</v>
      </c>
      <c r="GF31" s="211">
        <v>14</v>
      </c>
      <c r="GG31" s="211">
        <v>28</v>
      </c>
      <c r="GH31" s="211">
        <v>131</v>
      </c>
      <c r="GI31" s="211">
        <v>42</v>
      </c>
      <c r="GJ31" s="211">
        <v>89</v>
      </c>
      <c r="GK31" s="201"/>
      <c r="GL31" s="349" t="s">
        <v>430</v>
      </c>
      <c r="GM31" s="349"/>
      <c r="GN31" s="210">
        <v>416</v>
      </c>
      <c r="GO31" s="211">
        <v>112</v>
      </c>
      <c r="GP31" s="211">
        <v>304</v>
      </c>
      <c r="GQ31" s="211">
        <v>331</v>
      </c>
      <c r="GR31" s="211">
        <v>112</v>
      </c>
      <c r="GS31" s="211">
        <v>219</v>
      </c>
      <c r="GT31" s="211">
        <v>57</v>
      </c>
      <c r="GU31" s="211">
        <v>15</v>
      </c>
      <c r="GV31" s="211">
        <v>42</v>
      </c>
      <c r="GW31" s="201"/>
      <c r="GX31" s="349" t="s">
        <v>430</v>
      </c>
      <c r="GY31" s="349"/>
      <c r="GZ31" s="210">
        <v>43</v>
      </c>
      <c r="HA31" s="211">
        <v>13</v>
      </c>
      <c r="HB31" s="211">
        <v>30</v>
      </c>
      <c r="HC31" s="211">
        <v>56</v>
      </c>
      <c r="HD31" s="211">
        <v>18</v>
      </c>
      <c r="HE31" s="211">
        <v>38</v>
      </c>
      <c r="HF31" s="211">
        <v>54</v>
      </c>
      <c r="HG31" s="211">
        <v>12</v>
      </c>
      <c r="HH31" s="211">
        <v>42</v>
      </c>
      <c r="HI31" s="201"/>
      <c r="HJ31" s="349" t="s">
        <v>430</v>
      </c>
      <c r="HK31" s="349"/>
      <c r="HL31" s="210">
        <v>1430</v>
      </c>
      <c r="HM31" s="211">
        <v>415</v>
      </c>
      <c r="HN31" s="211">
        <v>1015</v>
      </c>
      <c r="HO31" s="211">
        <v>514</v>
      </c>
      <c r="HP31" s="211">
        <v>141</v>
      </c>
      <c r="HQ31" s="211">
        <v>373</v>
      </c>
      <c r="HR31" s="211">
        <v>298</v>
      </c>
      <c r="HS31" s="211">
        <v>90</v>
      </c>
      <c r="HT31" s="211">
        <v>208</v>
      </c>
      <c r="HU31" s="201"/>
      <c r="HV31" s="349" t="s">
        <v>430</v>
      </c>
      <c r="HW31" s="349"/>
      <c r="HX31" s="210">
        <v>99</v>
      </c>
      <c r="HY31" s="211">
        <v>35</v>
      </c>
      <c r="HZ31" s="211">
        <v>64</v>
      </c>
    </row>
    <row r="32" spans="1:234" ht="12" customHeight="1">
      <c r="A32" s="201"/>
      <c r="B32" s="214"/>
      <c r="C32" s="201"/>
      <c r="D32" s="210"/>
      <c r="E32" s="211"/>
      <c r="F32" s="211"/>
      <c r="G32" s="211"/>
      <c r="H32" s="211"/>
      <c r="I32" s="211"/>
      <c r="J32" s="211"/>
      <c r="K32" s="211"/>
      <c r="L32" s="211"/>
      <c r="M32" s="201"/>
      <c r="N32" s="214"/>
      <c r="O32" s="201"/>
      <c r="P32" s="210"/>
      <c r="Q32" s="211"/>
      <c r="R32" s="211"/>
      <c r="S32" s="211"/>
      <c r="T32" s="211"/>
      <c r="U32" s="211"/>
      <c r="V32" s="211"/>
      <c r="W32" s="211"/>
      <c r="X32" s="211"/>
      <c r="Y32" s="201"/>
      <c r="Z32" s="214"/>
      <c r="AA32" s="201"/>
      <c r="AB32" s="210"/>
      <c r="AC32" s="211"/>
      <c r="AD32" s="211"/>
      <c r="AE32" s="211"/>
      <c r="AF32" s="211"/>
      <c r="AG32" s="211"/>
      <c r="AH32" s="211"/>
      <c r="AI32" s="211"/>
      <c r="AJ32" s="211"/>
      <c r="AK32" s="201"/>
      <c r="AL32" s="214"/>
      <c r="AM32" s="201"/>
      <c r="AN32" s="210"/>
      <c r="AO32" s="211"/>
      <c r="AP32" s="211"/>
      <c r="AQ32" s="211"/>
      <c r="AR32" s="211"/>
      <c r="AS32" s="211"/>
      <c r="AT32" s="211"/>
      <c r="AU32" s="211"/>
      <c r="AV32" s="211"/>
      <c r="AW32" s="201"/>
      <c r="AX32" s="214"/>
      <c r="AY32" s="201"/>
      <c r="AZ32" s="210"/>
      <c r="BA32" s="211"/>
      <c r="BB32" s="211"/>
      <c r="BC32" s="211"/>
      <c r="BD32" s="211"/>
      <c r="BE32" s="211"/>
      <c r="BF32" s="211"/>
      <c r="BG32" s="211"/>
      <c r="BH32" s="211"/>
      <c r="BI32" s="201"/>
      <c r="BJ32" s="214"/>
      <c r="BK32" s="201"/>
      <c r="BL32" s="210"/>
      <c r="BM32" s="211"/>
      <c r="BN32" s="211"/>
      <c r="BO32" s="211"/>
      <c r="BP32" s="211"/>
      <c r="BQ32" s="211"/>
      <c r="BR32" s="211"/>
      <c r="BS32" s="211"/>
      <c r="BT32" s="211"/>
      <c r="BU32" s="201"/>
      <c r="BV32" s="214"/>
      <c r="BW32" s="201"/>
      <c r="BX32" s="210"/>
      <c r="BY32" s="211"/>
      <c r="BZ32" s="211"/>
      <c r="CA32" s="211"/>
      <c r="CB32" s="211"/>
      <c r="CC32" s="211"/>
      <c r="CD32" s="211"/>
      <c r="CE32" s="211"/>
      <c r="CF32" s="211"/>
      <c r="CG32" s="201"/>
      <c r="CH32" s="214"/>
      <c r="CI32" s="201"/>
      <c r="CJ32" s="210"/>
      <c r="CK32" s="211"/>
      <c r="CL32" s="211"/>
      <c r="CM32" s="211"/>
      <c r="CN32" s="211"/>
      <c r="CO32" s="211"/>
      <c r="CP32" s="211"/>
      <c r="CQ32" s="211"/>
      <c r="CR32" s="211"/>
      <c r="CS32" s="201"/>
      <c r="CT32" s="214"/>
      <c r="CU32" s="201"/>
      <c r="CV32" s="210"/>
      <c r="CW32" s="211"/>
      <c r="CX32" s="211"/>
      <c r="CY32" s="211"/>
      <c r="CZ32" s="211"/>
      <c r="DA32" s="211"/>
      <c r="DB32" s="211"/>
      <c r="DC32" s="211"/>
      <c r="DD32" s="211"/>
      <c r="DE32" s="201"/>
      <c r="DF32" s="214"/>
      <c r="DG32" s="201"/>
      <c r="DH32" s="210"/>
      <c r="DI32" s="211"/>
      <c r="DJ32" s="211"/>
      <c r="DK32" s="211"/>
      <c r="DL32" s="211"/>
      <c r="DM32" s="211"/>
      <c r="DN32" s="211"/>
      <c r="DO32" s="211"/>
      <c r="DP32" s="211"/>
      <c r="DQ32" s="201"/>
      <c r="DR32" s="214"/>
      <c r="DS32" s="201"/>
      <c r="DT32" s="210"/>
      <c r="DU32" s="211"/>
      <c r="DV32" s="211"/>
      <c r="DW32" s="211"/>
      <c r="DX32" s="211"/>
      <c r="DY32" s="211"/>
      <c r="DZ32" s="211"/>
      <c r="EA32" s="211"/>
      <c r="EB32" s="211"/>
      <c r="EC32" s="201"/>
      <c r="ED32" s="214"/>
      <c r="EE32" s="201"/>
      <c r="EF32" s="210"/>
      <c r="EG32" s="211"/>
      <c r="EH32" s="211"/>
      <c r="EI32" s="211"/>
      <c r="EJ32" s="211"/>
      <c r="EK32" s="211"/>
      <c r="EL32" s="211"/>
      <c r="EM32" s="211"/>
      <c r="EN32" s="211"/>
      <c r="EO32" s="201"/>
      <c r="EP32" s="214"/>
      <c r="EQ32" s="201"/>
      <c r="ER32" s="210"/>
      <c r="ES32" s="211"/>
      <c r="ET32" s="211"/>
      <c r="EU32" s="211"/>
      <c r="EV32" s="211"/>
      <c r="EW32" s="211"/>
      <c r="EX32" s="211"/>
      <c r="EY32" s="211"/>
      <c r="EZ32" s="211"/>
      <c r="FA32" s="201"/>
      <c r="FB32" s="214"/>
      <c r="FC32" s="201"/>
      <c r="FD32" s="210"/>
      <c r="FE32" s="211"/>
      <c r="FF32" s="211"/>
      <c r="FG32" s="211"/>
      <c r="FH32" s="211"/>
      <c r="FI32" s="211"/>
      <c r="FJ32" s="211"/>
      <c r="FK32" s="211"/>
      <c r="FL32" s="211"/>
      <c r="FM32" s="201"/>
      <c r="FN32" s="214"/>
      <c r="FO32" s="201"/>
      <c r="FP32" s="210"/>
      <c r="FQ32" s="211"/>
      <c r="FR32" s="211"/>
      <c r="FS32" s="211"/>
      <c r="FT32" s="211"/>
      <c r="FU32" s="211"/>
      <c r="FV32" s="211"/>
      <c r="FW32" s="211"/>
      <c r="FX32" s="211"/>
      <c r="FY32" s="201"/>
      <c r="FZ32" s="214"/>
      <c r="GA32" s="201"/>
      <c r="GB32" s="210"/>
      <c r="GC32" s="211"/>
      <c r="GD32" s="211"/>
      <c r="GE32" s="211"/>
      <c r="GF32" s="211"/>
      <c r="GG32" s="211"/>
      <c r="GH32" s="211"/>
      <c r="GI32" s="211"/>
      <c r="GJ32" s="211"/>
      <c r="GK32" s="201"/>
      <c r="GL32" s="214"/>
      <c r="GM32" s="201"/>
      <c r="GN32" s="210"/>
      <c r="GO32" s="211"/>
      <c r="GP32" s="211"/>
      <c r="GQ32" s="211"/>
      <c r="GR32" s="211"/>
      <c r="GS32" s="211"/>
      <c r="GT32" s="211"/>
      <c r="GU32" s="211"/>
      <c r="GV32" s="211"/>
      <c r="GW32" s="201"/>
      <c r="GX32" s="214"/>
      <c r="GY32" s="201"/>
      <c r="GZ32" s="210"/>
      <c r="HA32" s="211"/>
      <c r="HB32" s="211"/>
      <c r="HC32" s="211"/>
      <c r="HD32" s="211"/>
      <c r="HE32" s="211"/>
      <c r="HF32" s="211"/>
      <c r="HG32" s="211"/>
      <c r="HH32" s="211"/>
      <c r="HI32" s="201"/>
      <c r="HJ32" s="214"/>
      <c r="HK32" s="201"/>
      <c r="HL32" s="210"/>
      <c r="HM32" s="211"/>
      <c r="HN32" s="211"/>
      <c r="HO32" s="211"/>
      <c r="HP32" s="211"/>
      <c r="HQ32" s="211"/>
      <c r="HR32" s="211"/>
      <c r="HS32" s="211"/>
      <c r="HT32" s="211"/>
      <c r="HU32" s="201"/>
      <c r="HV32" s="214"/>
      <c r="HW32" s="201"/>
      <c r="HX32" s="210"/>
      <c r="HY32" s="211"/>
      <c r="HZ32" s="211"/>
    </row>
    <row r="33" spans="1:234" ht="12.75" customHeight="1" thickBot="1">
      <c r="A33" s="347" t="s">
        <v>386</v>
      </c>
      <c r="B33" s="347"/>
      <c r="C33" s="347"/>
      <c r="D33" s="215">
        <v>699</v>
      </c>
      <c r="E33" s="216">
        <v>495</v>
      </c>
      <c r="F33" s="216">
        <v>204</v>
      </c>
      <c r="G33" s="216">
        <v>673</v>
      </c>
      <c r="H33" s="216">
        <v>480</v>
      </c>
      <c r="I33" s="216">
        <v>193</v>
      </c>
      <c r="J33" s="216">
        <v>26</v>
      </c>
      <c r="K33" s="216">
        <v>15</v>
      </c>
      <c r="L33" s="216">
        <v>11</v>
      </c>
      <c r="M33" s="345" t="s">
        <v>386</v>
      </c>
      <c r="N33" s="345"/>
      <c r="O33" s="345"/>
      <c r="P33" s="215">
        <v>168</v>
      </c>
      <c r="Q33" s="216">
        <v>119</v>
      </c>
      <c r="R33" s="216">
        <v>49</v>
      </c>
      <c r="S33" s="216">
        <v>30</v>
      </c>
      <c r="T33" s="216">
        <v>15</v>
      </c>
      <c r="U33" s="216">
        <v>15</v>
      </c>
      <c r="V33" s="216">
        <v>3</v>
      </c>
      <c r="W33" s="216">
        <v>0</v>
      </c>
      <c r="X33" s="216">
        <v>3</v>
      </c>
      <c r="Y33" s="345" t="s">
        <v>386</v>
      </c>
      <c r="Z33" s="345"/>
      <c r="AA33" s="345"/>
      <c r="AB33" s="215">
        <v>61</v>
      </c>
      <c r="AC33" s="216">
        <v>46</v>
      </c>
      <c r="AD33" s="216">
        <v>15</v>
      </c>
      <c r="AE33" s="216">
        <v>0</v>
      </c>
      <c r="AF33" s="216">
        <v>0</v>
      </c>
      <c r="AG33" s="216">
        <v>0</v>
      </c>
      <c r="AH33" s="216">
        <v>23</v>
      </c>
      <c r="AI33" s="216">
        <v>12</v>
      </c>
      <c r="AJ33" s="216">
        <v>11</v>
      </c>
      <c r="AK33" s="345" t="s">
        <v>386</v>
      </c>
      <c r="AL33" s="345"/>
      <c r="AM33" s="345"/>
      <c r="AN33" s="215">
        <v>282</v>
      </c>
      <c r="AO33" s="216">
        <v>223</v>
      </c>
      <c r="AP33" s="216">
        <v>59</v>
      </c>
      <c r="AQ33" s="216">
        <v>5</v>
      </c>
      <c r="AR33" s="216">
        <v>3</v>
      </c>
      <c r="AS33" s="216">
        <v>2</v>
      </c>
      <c r="AT33" s="216">
        <v>5</v>
      </c>
      <c r="AU33" s="216">
        <v>3</v>
      </c>
      <c r="AV33" s="216">
        <v>2</v>
      </c>
      <c r="AW33" s="345" t="s">
        <v>386</v>
      </c>
      <c r="AX33" s="345"/>
      <c r="AY33" s="345"/>
      <c r="AZ33" s="215">
        <v>7</v>
      </c>
      <c r="BA33" s="216">
        <v>3</v>
      </c>
      <c r="BB33" s="216">
        <v>4</v>
      </c>
      <c r="BC33" s="216">
        <v>0</v>
      </c>
      <c r="BD33" s="216">
        <v>0</v>
      </c>
      <c r="BE33" s="216">
        <v>0</v>
      </c>
      <c r="BF33" s="216">
        <v>7</v>
      </c>
      <c r="BG33" s="216">
        <v>3</v>
      </c>
      <c r="BH33" s="216">
        <v>4</v>
      </c>
      <c r="BI33" s="345" t="s">
        <v>386</v>
      </c>
      <c r="BJ33" s="345"/>
      <c r="BK33" s="345"/>
      <c r="BL33" s="215">
        <v>0</v>
      </c>
      <c r="BM33" s="216">
        <v>0</v>
      </c>
      <c r="BN33" s="216">
        <v>0</v>
      </c>
      <c r="BO33" s="216">
        <v>0</v>
      </c>
      <c r="BP33" s="216">
        <v>0</v>
      </c>
      <c r="BQ33" s="216">
        <v>0</v>
      </c>
      <c r="BR33" s="216">
        <v>0</v>
      </c>
      <c r="BS33" s="216">
        <v>0</v>
      </c>
      <c r="BT33" s="216">
        <v>0</v>
      </c>
      <c r="BU33" s="345" t="s">
        <v>386</v>
      </c>
      <c r="BV33" s="345"/>
      <c r="BW33" s="348"/>
      <c r="BX33" s="216">
        <v>0</v>
      </c>
      <c r="BY33" s="216">
        <v>0</v>
      </c>
      <c r="BZ33" s="216">
        <v>0</v>
      </c>
      <c r="CA33" s="216">
        <v>0</v>
      </c>
      <c r="CB33" s="216">
        <v>0</v>
      </c>
      <c r="CC33" s="216">
        <v>0</v>
      </c>
      <c r="CD33" s="216">
        <v>0</v>
      </c>
      <c r="CE33" s="216">
        <v>0</v>
      </c>
      <c r="CF33" s="216">
        <v>0</v>
      </c>
      <c r="CG33" s="345" t="s">
        <v>386</v>
      </c>
      <c r="CH33" s="345"/>
      <c r="CI33" s="345"/>
      <c r="CJ33" s="215">
        <v>0</v>
      </c>
      <c r="CK33" s="216">
        <v>0</v>
      </c>
      <c r="CL33" s="216">
        <v>0</v>
      </c>
      <c r="CM33" s="216">
        <v>3</v>
      </c>
      <c r="CN33" s="216">
        <v>1</v>
      </c>
      <c r="CO33" s="216">
        <v>2</v>
      </c>
      <c r="CP33" s="216">
        <v>0</v>
      </c>
      <c r="CQ33" s="216">
        <v>0</v>
      </c>
      <c r="CR33" s="216">
        <v>0</v>
      </c>
      <c r="CS33" s="345" t="s">
        <v>386</v>
      </c>
      <c r="CT33" s="345"/>
      <c r="CU33" s="348"/>
      <c r="CV33" s="216">
        <v>0</v>
      </c>
      <c r="CW33" s="216">
        <v>0</v>
      </c>
      <c r="CX33" s="216">
        <v>0</v>
      </c>
      <c r="CY33" s="216">
        <v>0</v>
      </c>
      <c r="CZ33" s="216">
        <v>0</v>
      </c>
      <c r="DA33" s="216">
        <v>0</v>
      </c>
      <c r="DB33" s="216">
        <v>0</v>
      </c>
      <c r="DC33" s="216">
        <v>0</v>
      </c>
      <c r="DD33" s="216">
        <v>0</v>
      </c>
      <c r="DE33" s="345" t="s">
        <v>386</v>
      </c>
      <c r="DF33" s="345"/>
      <c r="DG33" s="345"/>
      <c r="DH33" s="215">
        <v>0</v>
      </c>
      <c r="DI33" s="216">
        <v>0</v>
      </c>
      <c r="DJ33" s="216">
        <v>0</v>
      </c>
      <c r="DK33" s="216">
        <v>0</v>
      </c>
      <c r="DL33" s="216">
        <v>0</v>
      </c>
      <c r="DM33" s="216">
        <v>0</v>
      </c>
      <c r="DN33" s="216">
        <v>0</v>
      </c>
      <c r="DO33" s="216">
        <v>0</v>
      </c>
      <c r="DP33" s="216">
        <v>0</v>
      </c>
      <c r="DQ33" s="345" t="s">
        <v>386</v>
      </c>
      <c r="DR33" s="345"/>
      <c r="DS33" s="345"/>
      <c r="DT33" s="215">
        <v>0</v>
      </c>
      <c r="DU33" s="216">
        <v>0</v>
      </c>
      <c r="DV33" s="216">
        <v>0</v>
      </c>
      <c r="DW33" s="216">
        <v>0</v>
      </c>
      <c r="DX33" s="216">
        <v>0</v>
      </c>
      <c r="DY33" s="216">
        <v>0</v>
      </c>
      <c r="DZ33" s="216">
        <v>0</v>
      </c>
      <c r="EA33" s="216">
        <v>0</v>
      </c>
      <c r="EB33" s="216">
        <v>0</v>
      </c>
      <c r="EC33" s="345" t="s">
        <v>386</v>
      </c>
      <c r="ED33" s="345"/>
      <c r="EE33" s="345"/>
      <c r="EF33" s="215">
        <v>0</v>
      </c>
      <c r="EG33" s="216">
        <v>0</v>
      </c>
      <c r="EH33" s="216">
        <v>0</v>
      </c>
      <c r="EI33" s="216">
        <v>0</v>
      </c>
      <c r="EJ33" s="216">
        <v>0</v>
      </c>
      <c r="EK33" s="216">
        <v>0</v>
      </c>
      <c r="EL33" s="216">
        <v>0</v>
      </c>
      <c r="EM33" s="216">
        <v>0</v>
      </c>
      <c r="EN33" s="216">
        <v>0</v>
      </c>
      <c r="EO33" s="345" t="s">
        <v>386</v>
      </c>
      <c r="EP33" s="345"/>
      <c r="EQ33" s="345"/>
      <c r="ER33" s="215">
        <v>0</v>
      </c>
      <c r="ES33" s="216">
        <v>0</v>
      </c>
      <c r="ET33" s="216">
        <v>0</v>
      </c>
      <c r="EU33" s="216">
        <v>0</v>
      </c>
      <c r="EV33" s="216">
        <v>0</v>
      </c>
      <c r="EW33" s="216">
        <v>0</v>
      </c>
      <c r="EX33" s="216">
        <v>0</v>
      </c>
      <c r="EY33" s="216">
        <v>0</v>
      </c>
      <c r="EZ33" s="216">
        <v>0</v>
      </c>
      <c r="FA33" s="345" t="s">
        <v>386</v>
      </c>
      <c r="FB33" s="345"/>
      <c r="FC33" s="345"/>
      <c r="FD33" s="215">
        <v>0</v>
      </c>
      <c r="FE33" s="216">
        <v>0</v>
      </c>
      <c r="FF33" s="216">
        <v>0</v>
      </c>
      <c r="FG33" s="216">
        <v>0</v>
      </c>
      <c r="FH33" s="216">
        <v>0</v>
      </c>
      <c r="FI33" s="216">
        <v>0</v>
      </c>
      <c r="FJ33" s="216">
        <v>0</v>
      </c>
      <c r="FK33" s="216">
        <v>0</v>
      </c>
      <c r="FL33" s="216">
        <v>0</v>
      </c>
      <c r="FM33" s="345" t="s">
        <v>386</v>
      </c>
      <c r="FN33" s="345"/>
      <c r="FO33" s="345"/>
      <c r="FP33" s="215">
        <v>0</v>
      </c>
      <c r="FQ33" s="216">
        <v>0</v>
      </c>
      <c r="FR33" s="216">
        <v>0</v>
      </c>
      <c r="FS33" s="216">
        <v>0</v>
      </c>
      <c r="FT33" s="216">
        <v>0</v>
      </c>
      <c r="FU33" s="216">
        <v>0</v>
      </c>
      <c r="FV33" s="216">
        <v>0</v>
      </c>
      <c r="FW33" s="216">
        <v>0</v>
      </c>
      <c r="FX33" s="216">
        <v>0</v>
      </c>
      <c r="FY33" s="345" t="s">
        <v>386</v>
      </c>
      <c r="FZ33" s="345"/>
      <c r="GA33" s="345"/>
      <c r="GB33" s="215">
        <v>0</v>
      </c>
      <c r="GC33" s="216">
        <v>0</v>
      </c>
      <c r="GD33" s="216">
        <v>0</v>
      </c>
      <c r="GE33" s="216">
        <v>0</v>
      </c>
      <c r="GF33" s="216">
        <v>0</v>
      </c>
      <c r="GG33" s="216">
        <v>0</v>
      </c>
      <c r="GH33" s="216">
        <v>0</v>
      </c>
      <c r="GI33" s="216">
        <v>0</v>
      </c>
      <c r="GJ33" s="216">
        <v>0</v>
      </c>
      <c r="GK33" s="345" t="s">
        <v>386</v>
      </c>
      <c r="GL33" s="345"/>
      <c r="GM33" s="345"/>
      <c r="GN33" s="215">
        <v>0</v>
      </c>
      <c r="GO33" s="216">
        <v>0</v>
      </c>
      <c r="GP33" s="216">
        <v>0</v>
      </c>
      <c r="GQ33" s="216">
        <v>0</v>
      </c>
      <c r="GR33" s="216">
        <v>0</v>
      </c>
      <c r="GS33" s="216">
        <v>0</v>
      </c>
      <c r="GT33" s="216">
        <v>0</v>
      </c>
      <c r="GU33" s="216">
        <v>0</v>
      </c>
      <c r="GV33" s="216">
        <v>0</v>
      </c>
      <c r="GW33" s="345" t="s">
        <v>386</v>
      </c>
      <c r="GX33" s="345"/>
      <c r="GY33" s="348"/>
      <c r="GZ33" s="216">
        <v>0</v>
      </c>
      <c r="HA33" s="216">
        <v>0</v>
      </c>
      <c r="HB33" s="216">
        <v>0</v>
      </c>
      <c r="HC33" s="216">
        <v>0</v>
      </c>
      <c r="HD33" s="216">
        <v>0</v>
      </c>
      <c r="HE33" s="216">
        <v>0</v>
      </c>
      <c r="HF33" s="216">
        <v>2</v>
      </c>
      <c r="HG33" s="216">
        <v>1</v>
      </c>
      <c r="HH33" s="216">
        <v>1</v>
      </c>
      <c r="HI33" s="345" t="s">
        <v>386</v>
      </c>
      <c r="HJ33" s="345"/>
      <c r="HK33" s="345"/>
      <c r="HL33" s="215">
        <v>0</v>
      </c>
      <c r="HM33" s="216">
        <v>0</v>
      </c>
      <c r="HN33" s="216">
        <v>0</v>
      </c>
      <c r="HO33" s="216">
        <v>0</v>
      </c>
      <c r="HP33" s="216">
        <v>0</v>
      </c>
      <c r="HQ33" s="216">
        <v>0</v>
      </c>
      <c r="HR33" s="216">
        <v>0</v>
      </c>
      <c r="HS33" s="216">
        <v>0</v>
      </c>
      <c r="HT33" s="216">
        <v>0</v>
      </c>
      <c r="HU33" s="347" t="s">
        <v>386</v>
      </c>
      <c r="HV33" s="347"/>
      <c r="HW33" s="365"/>
      <c r="HX33" s="216">
        <v>0</v>
      </c>
      <c r="HY33" s="216">
        <v>0</v>
      </c>
      <c r="HZ33" s="216">
        <v>0</v>
      </c>
    </row>
    <row r="34" spans="1:234" ht="14.25" customHeight="1">
      <c r="A34" s="217"/>
      <c r="B34" s="217"/>
      <c r="C34" s="217"/>
      <c r="D34" s="218"/>
      <c r="E34" s="218"/>
      <c r="F34" s="218"/>
      <c r="G34" s="218"/>
      <c r="H34" s="218"/>
      <c r="I34" s="218"/>
      <c r="J34" s="218"/>
      <c r="K34" s="218"/>
      <c r="L34" s="218"/>
      <c r="M34" s="217"/>
      <c r="N34" s="217"/>
      <c r="O34" s="217"/>
      <c r="P34" s="218"/>
      <c r="Q34" s="218"/>
      <c r="R34" s="218"/>
      <c r="S34" s="218"/>
      <c r="T34" s="218"/>
      <c r="U34" s="218"/>
      <c r="V34" s="218"/>
      <c r="W34" s="218"/>
      <c r="X34" s="218"/>
      <c r="Y34" s="217"/>
      <c r="Z34" s="217"/>
      <c r="AA34" s="217"/>
      <c r="AB34" s="218"/>
      <c r="AC34" s="218"/>
      <c r="AD34" s="218"/>
      <c r="AE34" s="218"/>
      <c r="AF34" s="218"/>
      <c r="AG34" s="218"/>
      <c r="AH34" s="218"/>
      <c r="AI34" s="218"/>
      <c r="AJ34" s="218"/>
      <c r="AK34" s="217"/>
      <c r="AL34" s="217"/>
      <c r="AM34" s="217"/>
      <c r="AN34" s="218"/>
      <c r="AO34" s="218"/>
      <c r="AP34" s="218"/>
      <c r="AQ34" s="218"/>
      <c r="AR34" s="218"/>
      <c r="AS34" s="218"/>
      <c r="AT34" s="218"/>
      <c r="AU34" s="218"/>
      <c r="AV34" s="218"/>
      <c r="AW34" s="217"/>
      <c r="AX34" s="217"/>
      <c r="AY34" s="217"/>
      <c r="AZ34" s="218"/>
      <c r="BA34" s="218"/>
      <c r="BB34" s="218"/>
      <c r="BC34" s="218"/>
      <c r="BD34" s="218"/>
      <c r="BE34" s="218"/>
      <c r="BF34" s="218"/>
      <c r="BG34" s="218"/>
      <c r="BH34" s="218"/>
      <c r="BI34" s="217"/>
      <c r="BJ34" s="217"/>
      <c r="BK34" s="217"/>
      <c r="BL34" s="218"/>
      <c r="BM34" s="218"/>
      <c r="BN34" s="218"/>
      <c r="BO34" s="218"/>
      <c r="BP34" s="218"/>
      <c r="BQ34" s="218"/>
      <c r="BR34" s="218"/>
      <c r="BS34" s="218"/>
      <c r="BT34" s="218"/>
      <c r="BU34" s="217"/>
      <c r="BV34" s="217"/>
      <c r="BW34" s="217"/>
      <c r="BX34" s="218"/>
      <c r="BY34" s="218"/>
      <c r="BZ34" s="218"/>
      <c r="CA34" s="218"/>
      <c r="CB34" s="218"/>
      <c r="CC34" s="218"/>
      <c r="CD34" s="218"/>
      <c r="CE34" s="218"/>
      <c r="CF34" s="218"/>
      <c r="CG34" s="217"/>
      <c r="CH34" s="217"/>
      <c r="CI34" s="217"/>
      <c r="CJ34" s="218"/>
      <c r="CK34" s="218"/>
      <c r="CL34" s="218"/>
      <c r="CM34" s="218"/>
      <c r="CN34" s="218"/>
      <c r="CO34" s="218"/>
      <c r="CP34" s="218"/>
      <c r="CQ34" s="218"/>
      <c r="CR34" s="218"/>
      <c r="CS34" s="217"/>
      <c r="CT34" s="217"/>
      <c r="CU34" s="217"/>
      <c r="CV34" s="218"/>
      <c r="CW34" s="218"/>
      <c r="CX34" s="218"/>
      <c r="CY34" s="218"/>
      <c r="CZ34" s="218"/>
      <c r="DA34" s="218"/>
      <c r="DB34" s="218"/>
      <c r="DC34" s="218"/>
      <c r="DD34" s="218"/>
      <c r="DE34" s="217"/>
      <c r="DF34" s="217"/>
      <c r="DG34" s="217"/>
      <c r="DH34" s="218"/>
      <c r="DI34" s="218"/>
      <c r="DJ34" s="218"/>
      <c r="DK34" s="218"/>
      <c r="DL34" s="218"/>
      <c r="DM34" s="218"/>
      <c r="DN34" s="218"/>
      <c r="DO34" s="218"/>
      <c r="DP34" s="218"/>
      <c r="DQ34" s="217"/>
      <c r="DR34" s="217"/>
      <c r="DS34" s="217"/>
      <c r="DT34" s="218"/>
      <c r="DU34" s="218"/>
      <c r="DV34" s="218"/>
      <c r="DW34" s="218"/>
      <c r="DX34" s="218"/>
      <c r="DY34" s="218"/>
      <c r="DZ34" s="218"/>
      <c r="EA34" s="218"/>
      <c r="EB34" s="218"/>
      <c r="EC34" s="217"/>
      <c r="ED34" s="217"/>
      <c r="EE34" s="217"/>
      <c r="EF34" s="218"/>
      <c r="EG34" s="218"/>
      <c r="EH34" s="218"/>
      <c r="EI34" s="218"/>
      <c r="EJ34" s="218"/>
      <c r="EK34" s="218"/>
      <c r="EL34" s="218"/>
      <c r="EM34" s="218"/>
      <c r="EN34" s="218"/>
      <c r="EO34" s="217"/>
      <c r="EP34" s="217"/>
      <c r="EQ34" s="217"/>
      <c r="ER34" s="218"/>
      <c r="ES34" s="218"/>
      <c r="ET34" s="218"/>
      <c r="EU34" s="218"/>
      <c r="EV34" s="218"/>
      <c r="EW34" s="218"/>
      <c r="EX34" s="218"/>
      <c r="EY34" s="218"/>
      <c r="EZ34" s="218"/>
      <c r="FA34" s="217"/>
      <c r="FB34" s="217"/>
      <c r="FC34" s="217"/>
      <c r="FD34" s="218"/>
      <c r="FE34" s="218"/>
      <c r="FF34" s="218"/>
      <c r="FG34" s="218"/>
      <c r="FH34" s="218"/>
      <c r="FI34" s="218"/>
      <c r="FJ34" s="218"/>
      <c r="FK34" s="218"/>
      <c r="FL34" s="218"/>
      <c r="FM34" s="217"/>
      <c r="FN34" s="217"/>
      <c r="FO34" s="217"/>
      <c r="FP34" s="218"/>
      <c r="FQ34" s="218"/>
      <c r="FR34" s="218"/>
      <c r="FS34" s="218"/>
      <c r="FT34" s="218"/>
      <c r="FU34" s="218"/>
      <c r="FV34" s="218"/>
      <c r="FW34" s="218"/>
      <c r="FX34" s="218"/>
      <c r="FY34" s="217"/>
      <c r="FZ34" s="217"/>
      <c r="GA34" s="217"/>
      <c r="GB34" s="218"/>
      <c r="GC34" s="218"/>
      <c r="GD34" s="218"/>
      <c r="GE34" s="218"/>
      <c r="GF34" s="218"/>
      <c r="GG34" s="218"/>
      <c r="GH34" s="218"/>
      <c r="GI34" s="218"/>
      <c r="GJ34" s="218"/>
      <c r="GK34" s="217"/>
      <c r="GL34" s="217"/>
      <c r="GM34" s="217"/>
      <c r="GN34" s="218"/>
      <c r="GO34" s="218"/>
      <c r="GP34" s="218"/>
      <c r="GQ34" s="218"/>
      <c r="GR34" s="218"/>
      <c r="GS34" s="218"/>
      <c r="GT34" s="218"/>
      <c r="GU34" s="218"/>
      <c r="GV34" s="218"/>
      <c r="GW34" s="217"/>
      <c r="GX34" s="217"/>
      <c r="GY34" s="217"/>
      <c r="GZ34" s="218"/>
      <c r="HA34" s="218"/>
      <c r="HB34" s="218"/>
      <c r="HC34" s="218"/>
      <c r="HD34" s="218"/>
      <c r="HE34" s="218"/>
      <c r="HF34" s="218"/>
      <c r="HG34" s="218"/>
      <c r="HH34" s="218"/>
      <c r="HI34" s="217"/>
      <c r="HJ34" s="217"/>
      <c r="HK34" s="217"/>
      <c r="HL34" s="218"/>
      <c r="HM34" s="218"/>
      <c r="HN34" s="218"/>
      <c r="HO34" s="218"/>
      <c r="HP34" s="218"/>
      <c r="HQ34" s="218"/>
      <c r="HR34" s="218"/>
      <c r="HS34" s="218"/>
      <c r="HT34" s="218"/>
      <c r="HU34" s="217"/>
      <c r="HV34" s="217"/>
      <c r="HW34" s="217"/>
      <c r="HX34" s="218"/>
      <c r="HY34" s="218"/>
      <c r="HZ34" s="218"/>
    </row>
    <row r="35" ht="14.25" customHeight="1" thickBot="1"/>
    <row r="36" spans="1:234" ht="15" customHeight="1" thickTop="1">
      <c r="A36" s="358" t="s">
        <v>392</v>
      </c>
      <c r="B36" s="359"/>
      <c r="C36" s="360"/>
      <c r="D36" s="353" t="s">
        <v>235</v>
      </c>
      <c r="E36" s="354"/>
      <c r="F36" s="354"/>
      <c r="G36" s="353" t="s">
        <v>237</v>
      </c>
      <c r="H36" s="354"/>
      <c r="I36" s="354"/>
      <c r="J36" s="353" t="s">
        <v>239</v>
      </c>
      <c r="K36" s="354"/>
      <c r="L36" s="354"/>
      <c r="M36" s="358" t="s">
        <v>392</v>
      </c>
      <c r="N36" s="359"/>
      <c r="O36" s="360"/>
      <c r="P36" s="353" t="s">
        <v>246</v>
      </c>
      <c r="Q36" s="354"/>
      <c r="R36" s="354"/>
      <c r="S36" s="353" t="s">
        <v>248</v>
      </c>
      <c r="T36" s="354"/>
      <c r="U36" s="354"/>
      <c r="V36" s="353" t="s">
        <v>250</v>
      </c>
      <c r="W36" s="354"/>
      <c r="X36" s="354"/>
      <c r="Y36" s="358" t="s">
        <v>392</v>
      </c>
      <c r="Z36" s="359"/>
      <c r="AA36" s="360"/>
      <c r="AB36" s="353" t="s">
        <v>258</v>
      </c>
      <c r="AC36" s="354"/>
      <c r="AD36" s="354"/>
      <c r="AE36" s="353" t="s">
        <v>260</v>
      </c>
      <c r="AF36" s="354"/>
      <c r="AG36" s="354"/>
      <c r="AH36" s="353" t="s">
        <v>431</v>
      </c>
      <c r="AI36" s="354"/>
      <c r="AJ36" s="354"/>
      <c r="AK36" s="358" t="s">
        <v>392</v>
      </c>
      <c r="AL36" s="359"/>
      <c r="AM36" s="360"/>
      <c r="AN36" s="353" t="s">
        <v>270</v>
      </c>
      <c r="AO36" s="354"/>
      <c r="AP36" s="354"/>
      <c r="AQ36" s="353" t="s">
        <v>272</v>
      </c>
      <c r="AR36" s="354"/>
      <c r="AS36" s="354"/>
      <c r="AT36" s="353" t="s">
        <v>273</v>
      </c>
      <c r="AU36" s="354"/>
      <c r="AV36" s="354"/>
      <c r="AW36" s="358" t="s">
        <v>392</v>
      </c>
      <c r="AX36" s="359"/>
      <c r="AY36" s="360"/>
      <c r="AZ36" s="353" t="s">
        <v>282</v>
      </c>
      <c r="BA36" s="354"/>
      <c r="BB36" s="354"/>
      <c r="BC36" s="363" t="s">
        <v>285</v>
      </c>
      <c r="BD36" s="364"/>
      <c r="BE36" s="364"/>
      <c r="BF36" s="353" t="s">
        <v>287</v>
      </c>
      <c r="BG36" s="354"/>
      <c r="BH36" s="354"/>
      <c r="BI36" s="358" t="s">
        <v>392</v>
      </c>
      <c r="BJ36" s="359"/>
      <c r="BK36" s="360"/>
      <c r="BL36" s="353" t="s">
        <v>295</v>
      </c>
      <c r="BM36" s="354"/>
      <c r="BN36" s="354"/>
      <c r="BO36" s="363" t="s">
        <v>432</v>
      </c>
      <c r="BP36" s="364"/>
      <c r="BQ36" s="364"/>
      <c r="BR36" s="353" t="s">
        <v>300</v>
      </c>
      <c r="BS36" s="354"/>
      <c r="BT36" s="354"/>
      <c r="BU36" s="358" t="s">
        <v>392</v>
      </c>
      <c r="BV36" s="359"/>
      <c r="BW36" s="360"/>
      <c r="BX36" s="363" t="s">
        <v>308</v>
      </c>
      <c r="BY36" s="364"/>
      <c r="BZ36" s="364"/>
      <c r="CA36" s="353" t="s">
        <v>310</v>
      </c>
      <c r="CB36" s="354"/>
      <c r="CC36" s="354"/>
      <c r="CD36" s="353" t="s">
        <v>312</v>
      </c>
      <c r="CE36" s="354"/>
      <c r="CF36" s="354"/>
      <c r="CG36" s="358" t="s">
        <v>392</v>
      </c>
      <c r="CH36" s="359"/>
      <c r="CI36" s="360"/>
      <c r="CJ36" s="353" t="s">
        <v>320</v>
      </c>
      <c r="CK36" s="354"/>
      <c r="CL36" s="354"/>
      <c r="CM36" s="353" t="s">
        <v>322</v>
      </c>
      <c r="CN36" s="354"/>
      <c r="CO36" s="354"/>
      <c r="CP36" s="353" t="s">
        <v>324</v>
      </c>
      <c r="CQ36" s="354"/>
      <c r="CR36" s="354"/>
      <c r="CS36" s="358" t="s">
        <v>392</v>
      </c>
      <c r="CT36" s="359"/>
      <c r="CU36" s="360"/>
      <c r="CV36" s="353" t="s">
        <v>332</v>
      </c>
      <c r="CW36" s="354"/>
      <c r="CX36" s="354"/>
      <c r="CY36" s="353" t="s">
        <v>334</v>
      </c>
      <c r="CZ36" s="354"/>
      <c r="DA36" s="354"/>
      <c r="DB36" s="353" t="s">
        <v>336</v>
      </c>
      <c r="DC36" s="354"/>
      <c r="DD36" s="354"/>
      <c r="DE36" s="358" t="s">
        <v>392</v>
      </c>
      <c r="DF36" s="359"/>
      <c r="DG36" s="360"/>
      <c r="DH36" s="353" t="s">
        <v>227</v>
      </c>
      <c r="DI36" s="354"/>
      <c r="DJ36" s="354"/>
      <c r="DK36" s="353" t="s">
        <v>229</v>
      </c>
      <c r="DL36" s="354"/>
      <c r="DM36" s="354"/>
      <c r="DN36" s="353" t="s">
        <v>230</v>
      </c>
      <c r="DO36" s="354"/>
      <c r="DP36" s="354"/>
      <c r="DQ36" s="358" t="s">
        <v>392</v>
      </c>
      <c r="DR36" s="359"/>
      <c r="DS36" s="360"/>
      <c r="DT36" s="353" t="s">
        <v>236</v>
      </c>
      <c r="DU36" s="354"/>
      <c r="DV36" s="354"/>
      <c r="DW36" s="353" t="s">
        <v>238</v>
      </c>
      <c r="DX36" s="354"/>
      <c r="DY36" s="354"/>
      <c r="DZ36" s="353" t="s">
        <v>240</v>
      </c>
      <c r="EA36" s="354"/>
      <c r="EB36" s="354"/>
      <c r="EC36" s="358" t="s">
        <v>392</v>
      </c>
      <c r="ED36" s="359"/>
      <c r="EE36" s="360"/>
      <c r="EF36" s="353" t="s">
        <v>249</v>
      </c>
      <c r="EG36" s="354"/>
      <c r="EH36" s="354"/>
      <c r="EI36" s="353" t="s">
        <v>251</v>
      </c>
      <c r="EJ36" s="354"/>
      <c r="EK36" s="354"/>
      <c r="EL36" s="353" t="s">
        <v>253</v>
      </c>
      <c r="EM36" s="354"/>
      <c r="EN36" s="354"/>
      <c r="EO36" s="358" t="s">
        <v>392</v>
      </c>
      <c r="EP36" s="359"/>
      <c r="EQ36" s="360"/>
      <c r="ER36" s="353" t="s">
        <v>433</v>
      </c>
      <c r="ES36" s="354"/>
      <c r="ET36" s="354"/>
      <c r="EU36" s="363" t="s">
        <v>264</v>
      </c>
      <c r="EV36" s="364"/>
      <c r="EW36" s="364"/>
      <c r="EX36" s="353" t="s">
        <v>265</v>
      </c>
      <c r="EY36" s="354"/>
      <c r="EZ36" s="354"/>
      <c r="FA36" s="358" t="s">
        <v>392</v>
      </c>
      <c r="FB36" s="359"/>
      <c r="FC36" s="360"/>
      <c r="FD36" s="363" t="s">
        <v>274</v>
      </c>
      <c r="FE36" s="364"/>
      <c r="FF36" s="364"/>
      <c r="FG36" s="353" t="s">
        <v>275</v>
      </c>
      <c r="FH36" s="354"/>
      <c r="FI36" s="354"/>
      <c r="FJ36" s="353" t="s">
        <v>277</v>
      </c>
      <c r="FK36" s="354"/>
      <c r="FL36" s="354"/>
      <c r="FM36" s="358" t="s">
        <v>392</v>
      </c>
      <c r="FN36" s="359"/>
      <c r="FO36" s="360"/>
      <c r="FP36" s="353" t="s">
        <v>284</v>
      </c>
      <c r="FQ36" s="354"/>
      <c r="FR36" s="354"/>
      <c r="FS36" s="353" t="s">
        <v>286</v>
      </c>
      <c r="FT36" s="354"/>
      <c r="FU36" s="354"/>
      <c r="FV36" s="353" t="s">
        <v>288</v>
      </c>
      <c r="FW36" s="354"/>
      <c r="FX36" s="354"/>
      <c r="FY36" s="358" t="s">
        <v>392</v>
      </c>
      <c r="FZ36" s="359"/>
      <c r="GA36" s="360"/>
      <c r="GB36" s="363" t="s">
        <v>296</v>
      </c>
      <c r="GC36" s="364"/>
      <c r="GD36" s="364"/>
      <c r="GE36" s="353" t="s">
        <v>297</v>
      </c>
      <c r="GF36" s="354"/>
      <c r="GG36" s="354"/>
      <c r="GH36" s="353" t="s">
        <v>299</v>
      </c>
      <c r="GI36" s="354"/>
      <c r="GJ36" s="354"/>
      <c r="GK36" s="358" t="s">
        <v>392</v>
      </c>
      <c r="GL36" s="359"/>
      <c r="GM36" s="360"/>
      <c r="GN36" s="363" t="s">
        <v>307</v>
      </c>
      <c r="GO36" s="364"/>
      <c r="GP36" s="364"/>
      <c r="GQ36" s="353" t="s">
        <v>309</v>
      </c>
      <c r="GR36" s="354"/>
      <c r="GS36" s="354"/>
      <c r="GT36" s="353" t="s">
        <v>311</v>
      </c>
      <c r="GU36" s="354"/>
      <c r="GV36" s="354"/>
      <c r="GW36" s="358" t="s">
        <v>392</v>
      </c>
      <c r="GX36" s="359"/>
      <c r="GY36" s="360"/>
      <c r="GZ36" s="353" t="s">
        <v>319</v>
      </c>
      <c r="HA36" s="354"/>
      <c r="HB36" s="354"/>
      <c r="HC36" s="353" t="s">
        <v>321</v>
      </c>
      <c r="HD36" s="354"/>
      <c r="HE36" s="354"/>
      <c r="HF36" s="353" t="s">
        <v>323</v>
      </c>
      <c r="HG36" s="354"/>
      <c r="HH36" s="354"/>
      <c r="HI36" s="358" t="s">
        <v>392</v>
      </c>
      <c r="HJ36" s="359"/>
      <c r="HK36" s="360"/>
      <c r="HL36" s="353" t="s">
        <v>331</v>
      </c>
      <c r="HM36" s="354"/>
      <c r="HN36" s="354"/>
      <c r="HO36" s="353" t="s">
        <v>333</v>
      </c>
      <c r="HP36" s="354"/>
      <c r="HQ36" s="354"/>
      <c r="HR36" s="353" t="s">
        <v>335</v>
      </c>
      <c r="HS36" s="354"/>
      <c r="HT36" s="354"/>
      <c r="HU36" s="355"/>
      <c r="HV36" s="356"/>
      <c r="HW36" s="356"/>
      <c r="HX36" s="357"/>
      <c r="HY36" s="357"/>
      <c r="HZ36" s="357"/>
    </row>
    <row r="37" spans="1:234" ht="15" customHeight="1">
      <c r="A37" s="361"/>
      <c r="B37" s="361"/>
      <c r="C37" s="362"/>
      <c r="D37" s="202" t="s">
        <v>366</v>
      </c>
      <c r="E37" s="203" t="s">
        <v>215</v>
      </c>
      <c r="F37" s="203" t="s">
        <v>367</v>
      </c>
      <c r="G37" s="202" t="s">
        <v>366</v>
      </c>
      <c r="H37" s="203" t="s">
        <v>215</v>
      </c>
      <c r="I37" s="203" t="s">
        <v>367</v>
      </c>
      <c r="J37" s="202" t="s">
        <v>366</v>
      </c>
      <c r="K37" s="203" t="s">
        <v>215</v>
      </c>
      <c r="L37" s="203" t="s">
        <v>367</v>
      </c>
      <c r="M37" s="361"/>
      <c r="N37" s="361"/>
      <c r="O37" s="362"/>
      <c r="P37" s="202" t="s">
        <v>366</v>
      </c>
      <c r="Q37" s="203" t="s">
        <v>215</v>
      </c>
      <c r="R37" s="203" t="s">
        <v>367</v>
      </c>
      <c r="S37" s="202" t="s">
        <v>366</v>
      </c>
      <c r="T37" s="203" t="s">
        <v>215</v>
      </c>
      <c r="U37" s="203" t="s">
        <v>367</v>
      </c>
      <c r="V37" s="202" t="s">
        <v>366</v>
      </c>
      <c r="W37" s="203" t="s">
        <v>215</v>
      </c>
      <c r="X37" s="203" t="s">
        <v>367</v>
      </c>
      <c r="Y37" s="361"/>
      <c r="Z37" s="361"/>
      <c r="AA37" s="362"/>
      <c r="AB37" s="202" t="s">
        <v>366</v>
      </c>
      <c r="AC37" s="203" t="s">
        <v>215</v>
      </c>
      <c r="AD37" s="203" t="s">
        <v>367</v>
      </c>
      <c r="AE37" s="202" t="s">
        <v>366</v>
      </c>
      <c r="AF37" s="203" t="s">
        <v>215</v>
      </c>
      <c r="AG37" s="203" t="s">
        <v>367</v>
      </c>
      <c r="AH37" s="202" t="s">
        <v>366</v>
      </c>
      <c r="AI37" s="203" t="s">
        <v>215</v>
      </c>
      <c r="AJ37" s="203" t="s">
        <v>367</v>
      </c>
      <c r="AK37" s="361"/>
      <c r="AL37" s="361"/>
      <c r="AM37" s="362"/>
      <c r="AN37" s="202" t="s">
        <v>366</v>
      </c>
      <c r="AO37" s="203" t="s">
        <v>215</v>
      </c>
      <c r="AP37" s="203" t="s">
        <v>367</v>
      </c>
      <c r="AQ37" s="202" t="s">
        <v>366</v>
      </c>
      <c r="AR37" s="203" t="s">
        <v>215</v>
      </c>
      <c r="AS37" s="203" t="s">
        <v>367</v>
      </c>
      <c r="AT37" s="202" t="s">
        <v>366</v>
      </c>
      <c r="AU37" s="203" t="s">
        <v>215</v>
      </c>
      <c r="AV37" s="203" t="s">
        <v>367</v>
      </c>
      <c r="AW37" s="361"/>
      <c r="AX37" s="361"/>
      <c r="AY37" s="362"/>
      <c r="AZ37" s="202" t="s">
        <v>366</v>
      </c>
      <c r="BA37" s="203" t="s">
        <v>215</v>
      </c>
      <c r="BB37" s="203" t="s">
        <v>367</v>
      </c>
      <c r="BC37" s="202" t="s">
        <v>366</v>
      </c>
      <c r="BD37" s="203" t="s">
        <v>215</v>
      </c>
      <c r="BE37" s="203" t="s">
        <v>367</v>
      </c>
      <c r="BF37" s="202" t="s">
        <v>366</v>
      </c>
      <c r="BG37" s="203" t="s">
        <v>215</v>
      </c>
      <c r="BH37" s="203" t="s">
        <v>367</v>
      </c>
      <c r="BI37" s="361"/>
      <c r="BJ37" s="361"/>
      <c r="BK37" s="362"/>
      <c r="BL37" s="202" t="s">
        <v>366</v>
      </c>
      <c r="BM37" s="203" t="s">
        <v>215</v>
      </c>
      <c r="BN37" s="203" t="s">
        <v>367</v>
      </c>
      <c r="BO37" s="202" t="s">
        <v>366</v>
      </c>
      <c r="BP37" s="203" t="s">
        <v>215</v>
      </c>
      <c r="BQ37" s="203" t="s">
        <v>367</v>
      </c>
      <c r="BR37" s="202" t="s">
        <v>366</v>
      </c>
      <c r="BS37" s="203" t="s">
        <v>215</v>
      </c>
      <c r="BT37" s="203" t="s">
        <v>367</v>
      </c>
      <c r="BU37" s="361"/>
      <c r="BV37" s="361"/>
      <c r="BW37" s="362"/>
      <c r="BX37" s="202" t="s">
        <v>366</v>
      </c>
      <c r="BY37" s="203" t="s">
        <v>215</v>
      </c>
      <c r="BZ37" s="203" t="s">
        <v>367</v>
      </c>
      <c r="CA37" s="202" t="s">
        <v>366</v>
      </c>
      <c r="CB37" s="203" t="s">
        <v>215</v>
      </c>
      <c r="CC37" s="203" t="s">
        <v>367</v>
      </c>
      <c r="CD37" s="202" t="s">
        <v>366</v>
      </c>
      <c r="CE37" s="203" t="s">
        <v>215</v>
      </c>
      <c r="CF37" s="203" t="s">
        <v>367</v>
      </c>
      <c r="CG37" s="361"/>
      <c r="CH37" s="361"/>
      <c r="CI37" s="362"/>
      <c r="CJ37" s="202" t="s">
        <v>366</v>
      </c>
      <c r="CK37" s="203" t="s">
        <v>215</v>
      </c>
      <c r="CL37" s="203" t="s">
        <v>367</v>
      </c>
      <c r="CM37" s="202" t="s">
        <v>366</v>
      </c>
      <c r="CN37" s="203" t="s">
        <v>215</v>
      </c>
      <c r="CO37" s="203" t="s">
        <v>367</v>
      </c>
      <c r="CP37" s="202" t="s">
        <v>366</v>
      </c>
      <c r="CQ37" s="203" t="s">
        <v>215</v>
      </c>
      <c r="CR37" s="203" t="s">
        <v>367</v>
      </c>
      <c r="CS37" s="361"/>
      <c r="CT37" s="361"/>
      <c r="CU37" s="362"/>
      <c r="CV37" s="202" t="s">
        <v>366</v>
      </c>
      <c r="CW37" s="203" t="s">
        <v>215</v>
      </c>
      <c r="CX37" s="203" t="s">
        <v>367</v>
      </c>
      <c r="CY37" s="202" t="s">
        <v>366</v>
      </c>
      <c r="CZ37" s="203" t="s">
        <v>215</v>
      </c>
      <c r="DA37" s="203" t="s">
        <v>367</v>
      </c>
      <c r="DB37" s="202" t="s">
        <v>366</v>
      </c>
      <c r="DC37" s="203" t="s">
        <v>215</v>
      </c>
      <c r="DD37" s="203" t="s">
        <v>367</v>
      </c>
      <c r="DE37" s="361"/>
      <c r="DF37" s="361"/>
      <c r="DG37" s="362"/>
      <c r="DH37" s="202" t="s">
        <v>366</v>
      </c>
      <c r="DI37" s="203" t="s">
        <v>215</v>
      </c>
      <c r="DJ37" s="203" t="s">
        <v>367</v>
      </c>
      <c r="DK37" s="202" t="s">
        <v>366</v>
      </c>
      <c r="DL37" s="203" t="s">
        <v>215</v>
      </c>
      <c r="DM37" s="203" t="s">
        <v>367</v>
      </c>
      <c r="DN37" s="202" t="s">
        <v>366</v>
      </c>
      <c r="DO37" s="203" t="s">
        <v>215</v>
      </c>
      <c r="DP37" s="203" t="s">
        <v>367</v>
      </c>
      <c r="DQ37" s="361"/>
      <c r="DR37" s="361"/>
      <c r="DS37" s="362"/>
      <c r="DT37" s="202" t="s">
        <v>366</v>
      </c>
      <c r="DU37" s="203" t="s">
        <v>215</v>
      </c>
      <c r="DV37" s="203" t="s">
        <v>367</v>
      </c>
      <c r="DW37" s="202" t="s">
        <v>366</v>
      </c>
      <c r="DX37" s="203" t="s">
        <v>215</v>
      </c>
      <c r="DY37" s="203" t="s">
        <v>367</v>
      </c>
      <c r="DZ37" s="202" t="s">
        <v>366</v>
      </c>
      <c r="EA37" s="203" t="s">
        <v>215</v>
      </c>
      <c r="EB37" s="203" t="s">
        <v>367</v>
      </c>
      <c r="EC37" s="361"/>
      <c r="ED37" s="361"/>
      <c r="EE37" s="362"/>
      <c r="EF37" s="202" t="s">
        <v>366</v>
      </c>
      <c r="EG37" s="203" t="s">
        <v>215</v>
      </c>
      <c r="EH37" s="203" t="s">
        <v>367</v>
      </c>
      <c r="EI37" s="202" t="s">
        <v>366</v>
      </c>
      <c r="EJ37" s="203" t="s">
        <v>215</v>
      </c>
      <c r="EK37" s="203" t="s">
        <v>367</v>
      </c>
      <c r="EL37" s="202" t="s">
        <v>366</v>
      </c>
      <c r="EM37" s="203" t="s">
        <v>215</v>
      </c>
      <c r="EN37" s="203" t="s">
        <v>367</v>
      </c>
      <c r="EO37" s="361"/>
      <c r="EP37" s="361"/>
      <c r="EQ37" s="362"/>
      <c r="ER37" s="202" t="s">
        <v>366</v>
      </c>
      <c r="ES37" s="203" t="s">
        <v>215</v>
      </c>
      <c r="ET37" s="203" t="s">
        <v>367</v>
      </c>
      <c r="EU37" s="202" t="s">
        <v>366</v>
      </c>
      <c r="EV37" s="203" t="s">
        <v>215</v>
      </c>
      <c r="EW37" s="203" t="s">
        <v>367</v>
      </c>
      <c r="EX37" s="202" t="s">
        <v>366</v>
      </c>
      <c r="EY37" s="203" t="s">
        <v>215</v>
      </c>
      <c r="EZ37" s="203" t="s">
        <v>367</v>
      </c>
      <c r="FA37" s="361"/>
      <c r="FB37" s="361"/>
      <c r="FC37" s="362"/>
      <c r="FD37" s="202" t="s">
        <v>366</v>
      </c>
      <c r="FE37" s="203" t="s">
        <v>215</v>
      </c>
      <c r="FF37" s="203" t="s">
        <v>367</v>
      </c>
      <c r="FG37" s="202" t="s">
        <v>366</v>
      </c>
      <c r="FH37" s="203" t="s">
        <v>215</v>
      </c>
      <c r="FI37" s="203" t="s">
        <v>367</v>
      </c>
      <c r="FJ37" s="202" t="s">
        <v>366</v>
      </c>
      <c r="FK37" s="203" t="s">
        <v>215</v>
      </c>
      <c r="FL37" s="203" t="s">
        <v>367</v>
      </c>
      <c r="FM37" s="361"/>
      <c r="FN37" s="361"/>
      <c r="FO37" s="362"/>
      <c r="FP37" s="202" t="s">
        <v>366</v>
      </c>
      <c r="FQ37" s="203" t="s">
        <v>215</v>
      </c>
      <c r="FR37" s="203" t="s">
        <v>367</v>
      </c>
      <c r="FS37" s="202" t="s">
        <v>366</v>
      </c>
      <c r="FT37" s="203" t="s">
        <v>215</v>
      </c>
      <c r="FU37" s="203" t="s">
        <v>367</v>
      </c>
      <c r="FV37" s="202" t="s">
        <v>366</v>
      </c>
      <c r="FW37" s="203" t="s">
        <v>215</v>
      </c>
      <c r="FX37" s="203" t="s">
        <v>367</v>
      </c>
      <c r="FY37" s="361"/>
      <c r="FZ37" s="361"/>
      <c r="GA37" s="362"/>
      <c r="GB37" s="202" t="s">
        <v>366</v>
      </c>
      <c r="GC37" s="203" t="s">
        <v>215</v>
      </c>
      <c r="GD37" s="203" t="s">
        <v>367</v>
      </c>
      <c r="GE37" s="202" t="s">
        <v>366</v>
      </c>
      <c r="GF37" s="203" t="s">
        <v>215</v>
      </c>
      <c r="GG37" s="203" t="s">
        <v>367</v>
      </c>
      <c r="GH37" s="202" t="s">
        <v>366</v>
      </c>
      <c r="GI37" s="203" t="s">
        <v>215</v>
      </c>
      <c r="GJ37" s="203" t="s">
        <v>367</v>
      </c>
      <c r="GK37" s="361"/>
      <c r="GL37" s="361"/>
      <c r="GM37" s="362"/>
      <c r="GN37" s="202" t="s">
        <v>366</v>
      </c>
      <c r="GO37" s="203" t="s">
        <v>215</v>
      </c>
      <c r="GP37" s="203" t="s">
        <v>367</v>
      </c>
      <c r="GQ37" s="202" t="s">
        <v>366</v>
      </c>
      <c r="GR37" s="203" t="s">
        <v>215</v>
      </c>
      <c r="GS37" s="203" t="s">
        <v>367</v>
      </c>
      <c r="GT37" s="202" t="s">
        <v>366</v>
      </c>
      <c r="GU37" s="203" t="s">
        <v>215</v>
      </c>
      <c r="GV37" s="203" t="s">
        <v>367</v>
      </c>
      <c r="GW37" s="361"/>
      <c r="GX37" s="361"/>
      <c r="GY37" s="362"/>
      <c r="GZ37" s="202" t="s">
        <v>366</v>
      </c>
      <c r="HA37" s="203" t="s">
        <v>215</v>
      </c>
      <c r="HB37" s="203" t="s">
        <v>367</v>
      </c>
      <c r="HC37" s="202" t="s">
        <v>366</v>
      </c>
      <c r="HD37" s="203" t="s">
        <v>215</v>
      </c>
      <c r="HE37" s="203" t="s">
        <v>367</v>
      </c>
      <c r="HF37" s="202" t="s">
        <v>366</v>
      </c>
      <c r="HG37" s="203" t="s">
        <v>215</v>
      </c>
      <c r="HH37" s="203" t="s">
        <v>367</v>
      </c>
      <c r="HI37" s="361"/>
      <c r="HJ37" s="361"/>
      <c r="HK37" s="362"/>
      <c r="HL37" s="202" t="s">
        <v>366</v>
      </c>
      <c r="HM37" s="203" t="s">
        <v>215</v>
      </c>
      <c r="HN37" s="203" t="s">
        <v>367</v>
      </c>
      <c r="HO37" s="202" t="s">
        <v>366</v>
      </c>
      <c r="HP37" s="203" t="s">
        <v>215</v>
      </c>
      <c r="HQ37" s="203" t="s">
        <v>367</v>
      </c>
      <c r="HR37" s="202" t="s">
        <v>366</v>
      </c>
      <c r="HS37" s="203" t="s">
        <v>215</v>
      </c>
      <c r="HT37" s="203" t="s">
        <v>367</v>
      </c>
      <c r="HU37" s="356"/>
      <c r="HV37" s="356"/>
      <c r="HW37" s="356"/>
      <c r="HX37" s="219"/>
      <c r="HY37" s="219"/>
      <c r="HZ37" s="219"/>
    </row>
    <row r="38" spans="4:234" ht="4.5" customHeight="1">
      <c r="D38" s="204"/>
      <c r="P38" s="204"/>
      <c r="AB38" s="204"/>
      <c r="AN38" s="204"/>
      <c r="AZ38" s="204"/>
      <c r="BL38" s="204"/>
      <c r="BX38" s="204"/>
      <c r="CJ38" s="204"/>
      <c r="CV38" s="204"/>
      <c r="DH38" s="204"/>
      <c r="DT38" s="204"/>
      <c r="EF38" s="204"/>
      <c r="ER38" s="204"/>
      <c r="FD38" s="204"/>
      <c r="FP38" s="204"/>
      <c r="GB38" s="204"/>
      <c r="GN38" s="204"/>
      <c r="GZ38" s="204"/>
      <c r="HL38" s="204"/>
      <c r="HU38" s="218"/>
      <c r="HV38" s="218"/>
      <c r="HW38" s="218"/>
      <c r="HX38" s="218"/>
      <c r="HY38" s="218"/>
      <c r="HZ38" s="218"/>
    </row>
    <row r="39" spans="1:234" s="208" customFormat="1" ht="12" customHeight="1">
      <c r="A39" s="351" t="s">
        <v>224</v>
      </c>
      <c r="B39" s="351"/>
      <c r="C39" s="351"/>
      <c r="D39" s="205">
        <v>404514</v>
      </c>
      <c r="E39" s="206">
        <v>191603</v>
      </c>
      <c r="F39" s="206">
        <v>212911</v>
      </c>
      <c r="G39" s="206">
        <v>150417</v>
      </c>
      <c r="H39" s="206">
        <v>72954</v>
      </c>
      <c r="I39" s="206">
        <v>77463</v>
      </c>
      <c r="J39" s="206">
        <v>66821</v>
      </c>
      <c r="K39" s="206">
        <v>32057</v>
      </c>
      <c r="L39" s="206">
        <v>34764</v>
      </c>
      <c r="M39" s="351" t="s">
        <v>224</v>
      </c>
      <c r="N39" s="351"/>
      <c r="O39" s="351"/>
      <c r="P39" s="205">
        <v>23947</v>
      </c>
      <c r="Q39" s="206">
        <v>11571</v>
      </c>
      <c r="R39" s="206">
        <v>12376</v>
      </c>
      <c r="S39" s="206">
        <v>42306</v>
      </c>
      <c r="T39" s="206">
        <v>20414</v>
      </c>
      <c r="U39" s="206">
        <v>21892</v>
      </c>
      <c r="V39" s="206">
        <v>66194</v>
      </c>
      <c r="W39" s="206">
        <v>32394</v>
      </c>
      <c r="X39" s="206">
        <v>33800</v>
      </c>
      <c r="Y39" s="351" t="s">
        <v>224</v>
      </c>
      <c r="Z39" s="351"/>
      <c r="AA39" s="351"/>
      <c r="AB39" s="205">
        <v>133530</v>
      </c>
      <c r="AC39" s="206">
        <v>65485</v>
      </c>
      <c r="AD39" s="206">
        <v>68045</v>
      </c>
      <c r="AE39" s="206">
        <v>95025</v>
      </c>
      <c r="AF39" s="206">
        <v>46934</v>
      </c>
      <c r="AG39" s="206">
        <v>48091</v>
      </c>
      <c r="AH39" s="206">
        <v>30624</v>
      </c>
      <c r="AI39" s="206">
        <v>14848</v>
      </c>
      <c r="AJ39" s="206">
        <v>15776</v>
      </c>
      <c r="AK39" s="351" t="s">
        <v>224</v>
      </c>
      <c r="AL39" s="351"/>
      <c r="AM39" s="351"/>
      <c r="AN39" s="205">
        <v>22504</v>
      </c>
      <c r="AO39" s="206">
        <v>11167</v>
      </c>
      <c r="AP39" s="206">
        <v>11337</v>
      </c>
      <c r="AQ39" s="206">
        <v>22408</v>
      </c>
      <c r="AR39" s="206">
        <v>10449</v>
      </c>
      <c r="AS39" s="206">
        <v>11959</v>
      </c>
      <c r="AT39" s="206">
        <v>13163</v>
      </c>
      <c r="AU39" s="206">
        <v>6430</v>
      </c>
      <c r="AV39" s="206">
        <v>6733</v>
      </c>
      <c r="AW39" s="351" t="s">
        <v>224</v>
      </c>
      <c r="AX39" s="351"/>
      <c r="AY39" s="351"/>
      <c r="AZ39" s="205">
        <v>17268</v>
      </c>
      <c r="BA39" s="206">
        <v>8511</v>
      </c>
      <c r="BB39" s="206">
        <v>8757</v>
      </c>
      <c r="BC39" s="206">
        <v>39516</v>
      </c>
      <c r="BD39" s="206">
        <v>19183</v>
      </c>
      <c r="BE39" s="206">
        <v>20333</v>
      </c>
      <c r="BF39" s="206">
        <v>32856</v>
      </c>
      <c r="BG39" s="206">
        <v>15984</v>
      </c>
      <c r="BH39" s="206">
        <v>16872</v>
      </c>
      <c r="BI39" s="351" t="s">
        <v>224</v>
      </c>
      <c r="BJ39" s="351"/>
      <c r="BK39" s="351"/>
      <c r="BL39" s="205">
        <v>8802</v>
      </c>
      <c r="BM39" s="206">
        <v>4271</v>
      </c>
      <c r="BN39" s="206">
        <v>4531</v>
      </c>
      <c r="BO39" s="206">
        <v>50111</v>
      </c>
      <c r="BP39" s="206">
        <v>24823</v>
      </c>
      <c r="BQ39" s="206">
        <v>25288</v>
      </c>
      <c r="BR39" s="206">
        <v>20911</v>
      </c>
      <c r="BS39" s="206">
        <v>10248</v>
      </c>
      <c r="BT39" s="206">
        <v>10663</v>
      </c>
      <c r="BU39" s="351" t="s">
        <v>224</v>
      </c>
      <c r="BV39" s="351"/>
      <c r="BW39" s="351"/>
      <c r="BX39" s="205">
        <v>74400</v>
      </c>
      <c r="BY39" s="206">
        <v>35943</v>
      </c>
      <c r="BZ39" s="206">
        <v>38457</v>
      </c>
      <c r="CA39" s="206">
        <v>18625</v>
      </c>
      <c r="CB39" s="206">
        <v>8978</v>
      </c>
      <c r="CC39" s="206">
        <v>9647</v>
      </c>
      <c r="CD39" s="206">
        <v>3980</v>
      </c>
      <c r="CE39" s="206">
        <v>1911</v>
      </c>
      <c r="CF39" s="206">
        <v>2069</v>
      </c>
      <c r="CG39" s="351" t="s">
        <v>224</v>
      </c>
      <c r="CH39" s="351"/>
      <c r="CI39" s="351"/>
      <c r="CJ39" s="205">
        <v>1443</v>
      </c>
      <c r="CK39" s="206">
        <v>661</v>
      </c>
      <c r="CL39" s="206">
        <v>782</v>
      </c>
      <c r="CM39" s="206">
        <v>488</v>
      </c>
      <c r="CN39" s="206">
        <v>297</v>
      </c>
      <c r="CO39" s="206">
        <v>191</v>
      </c>
      <c r="CP39" s="206">
        <v>611</v>
      </c>
      <c r="CQ39" s="206">
        <v>271</v>
      </c>
      <c r="CR39" s="206">
        <v>340</v>
      </c>
      <c r="CS39" s="351" t="s">
        <v>224</v>
      </c>
      <c r="CT39" s="351"/>
      <c r="CU39" s="351"/>
      <c r="CV39" s="205">
        <v>12103</v>
      </c>
      <c r="CW39" s="206">
        <v>6044</v>
      </c>
      <c r="CX39" s="206">
        <v>6059</v>
      </c>
      <c r="CY39" s="206">
        <v>11829</v>
      </c>
      <c r="CZ39" s="206">
        <v>5653</v>
      </c>
      <c r="DA39" s="206">
        <v>6176</v>
      </c>
      <c r="DB39" s="206">
        <v>2060</v>
      </c>
      <c r="DC39" s="206">
        <v>994</v>
      </c>
      <c r="DD39" s="206">
        <v>1066</v>
      </c>
      <c r="DE39" s="351" t="s">
        <v>224</v>
      </c>
      <c r="DF39" s="351"/>
      <c r="DG39" s="351"/>
      <c r="DH39" s="205">
        <v>6621</v>
      </c>
      <c r="DI39" s="206">
        <v>3208</v>
      </c>
      <c r="DJ39" s="207">
        <v>3413</v>
      </c>
      <c r="DK39" s="207">
        <v>4038</v>
      </c>
      <c r="DL39" s="206">
        <v>1937</v>
      </c>
      <c r="DM39" s="207">
        <v>2101</v>
      </c>
      <c r="DN39" s="207">
        <v>2352</v>
      </c>
      <c r="DO39" s="206">
        <v>1163</v>
      </c>
      <c r="DP39" s="207">
        <v>1189</v>
      </c>
      <c r="DQ39" s="351" t="s">
        <v>224</v>
      </c>
      <c r="DR39" s="351"/>
      <c r="DS39" s="351"/>
      <c r="DT39" s="205">
        <v>12731</v>
      </c>
      <c r="DU39" s="206">
        <v>6219</v>
      </c>
      <c r="DV39" s="206">
        <v>6512</v>
      </c>
      <c r="DW39" s="206">
        <v>3467</v>
      </c>
      <c r="DX39" s="206">
        <v>1710</v>
      </c>
      <c r="DY39" s="206">
        <v>1757</v>
      </c>
      <c r="DZ39" s="206">
        <v>5106</v>
      </c>
      <c r="EA39" s="206">
        <v>2514</v>
      </c>
      <c r="EB39" s="206">
        <v>2592</v>
      </c>
      <c r="EC39" s="351" t="s">
        <v>224</v>
      </c>
      <c r="ED39" s="351"/>
      <c r="EE39" s="351"/>
      <c r="EF39" s="205">
        <v>8824</v>
      </c>
      <c r="EG39" s="206">
        <v>4847</v>
      </c>
      <c r="EH39" s="206">
        <v>3977</v>
      </c>
      <c r="EI39" s="206">
        <v>5809</v>
      </c>
      <c r="EJ39" s="206">
        <v>2766</v>
      </c>
      <c r="EK39" s="206">
        <v>3043</v>
      </c>
      <c r="EL39" s="206">
        <v>10902</v>
      </c>
      <c r="EM39" s="206">
        <v>5344</v>
      </c>
      <c r="EN39" s="206">
        <v>5558</v>
      </c>
      <c r="EO39" s="351" t="s">
        <v>224</v>
      </c>
      <c r="EP39" s="351"/>
      <c r="EQ39" s="351"/>
      <c r="ER39" s="205">
        <v>2919</v>
      </c>
      <c r="ES39" s="206">
        <v>1383</v>
      </c>
      <c r="ET39" s="206">
        <v>1536</v>
      </c>
      <c r="EU39" s="206">
        <v>21289</v>
      </c>
      <c r="EV39" s="206">
        <v>10441</v>
      </c>
      <c r="EW39" s="206">
        <v>10848</v>
      </c>
      <c r="EX39" s="206">
        <v>19594</v>
      </c>
      <c r="EY39" s="206">
        <v>9602</v>
      </c>
      <c r="EZ39" s="206">
        <v>9992</v>
      </c>
      <c r="FA39" s="351" t="s">
        <v>224</v>
      </c>
      <c r="FB39" s="351"/>
      <c r="FC39" s="351"/>
      <c r="FD39" s="205">
        <v>48776</v>
      </c>
      <c r="FE39" s="206">
        <v>23635</v>
      </c>
      <c r="FF39" s="206">
        <v>25141</v>
      </c>
      <c r="FG39" s="206">
        <v>5753</v>
      </c>
      <c r="FH39" s="206">
        <v>2780</v>
      </c>
      <c r="FI39" s="206">
        <v>2973</v>
      </c>
      <c r="FJ39" s="206">
        <v>988</v>
      </c>
      <c r="FK39" s="206">
        <v>477</v>
      </c>
      <c r="FL39" s="206">
        <v>511</v>
      </c>
      <c r="FM39" s="351" t="s">
        <v>224</v>
      </c>
      <c r="FN39" s="351"/>
      <c r="FO39" s="351"/>
      <c r="FP39" s="205">
        <v>3806</v>
      </c>
      <c r="FQ39" s="206">
        <v>1867</v>
      </c>
      <c r="FR39" s="206">
        <v>1939</v>
      </c>
      <c r="FS39" s="206">
        <v>5372</v>
      </c>
      <c r="FT39" s="206">
        <v>2553</v>
      </c>
      <c r="FU39" s="206">
        <v>2819</v>
      </c>
      <c r="FV39" s="206">
        <v>5381</v>
      </c>
      <c r="FW39" s="206">
        <v>2707</v>
      </c>
      <c r="FX39" s="206">
        <v>2674</v>
      </c>
      <c r="FY39" s="351" t="s">
        <v>224</v>
      </c>
      <c r="FZ39" s="351"/>
      <c r="GA39" s="351"/>
      <c r="GB39" s="205">
        <v>39365</v>
      </c>
      <c r="GC39" s="206">
        <v>18781</v>
      </c>
      <c r="GD39" s="206">
        <v>20584</v>
      </c>
      <c r="GE39" s="206">
        <v>11744</v>
      </c>
      <c r="GF39" s="206">
        <v>5635</v>
      </c>
      <c r="GG39" s="206">
        <v>6109</v>
      </c>
      <c r="GH39" s="206">
        <v>3881</v>
      </c>
      <c r="GI39" s="206">
        <v>1858</v>
      </c>
      <c r="GJ39" s="206">
        <v>2023</v>
      </c>
      <c r="GK39" s="351" t="s">
        <v>224</v>
      </c>
      <c r="GL39" s="351"/>
      <c r="GM39" s="351"/>
      <c r="GN39" s="205">
        <v>20468</v>
      </c>
      <c r="GO39" s="206">
        <v>10119</v>
      </c>
      <c r="GP39" s="206">
        <v>10349</v>
      </c>
      <c r="GQ39" s="206">
        <v>4684</v>
      </c>
      <c r="GR39" s="206">
        <v>2271</v>
      </c>
      <c r="GS39" s="206">
        <v>2413</v>
      </c>
      <c r="GT39" s="206">
        <v>2667</v>
      </c>
      <c r="GU39" s="206">
        <v>1386</v>
      </c>
      <c r="GV39" s="206">
        <v>1281</v>
      </c>
      <c r="GW39" s="351" t="s">
        <v>224</v>
      </c>
      <c r="GX39" s="351"/>
      <c r="GY39" s="351"/>
      <c r="GZ39" s="205">
        <v>4077</v>
      </c>
      <c r="HA39" s="206">
        <v>1897</v>
      </c>
      <c r="HB39" s="206">
        <v>2180</v>
      </c>
      <c r="HC39" s="206">
        <v>2088</v>
      </c>
      <c r="HD39" s="206">
        <v>995</v>
      </c>
      <c r="HE39" s="206">
        <v>1093</v>
      </c>
      <c r="HF39" s="206">
        <v>780</v>
      </c>
      <c r="HG39" s="206">
        <v>411</v>
      </c>
      <c r="HH39" s="206">
        <v>369</v>
      </c>
      <c r="HI39" s="351" t="s">
        <v>224</v>
      </c>
      <c r="HJ39" s="351"/>
      <c r="HK39" s="351"/>
      <c r="HL39" s="205">
        <v>1398</v>
      </c>
      <c r="HM39" s="206">
        <v>753</v>
      </c>
      <c r="HN39" s="206">
        <v>645</v>
      </c>
      <c r="HO39" s="206">
        <v>1146</v>
      </c>
      <c r="HP39" s="206">
        <v>572</v>
      </c>
      <c r="HQ39" s="206">
        <v>574</v>
      </c>
      <c r="HR39" s="206">
        <v>10879</v>
      </c>
      <c r="HS39" s="206">
        <v>5285</v>
      </c>
      <c r="HT39" s="206">
        <v>5594</v>
      </c>
      <c r="HU39" s="352"/>
      <c r="HV39" s="352"/>
      <c r="HW39" s="352"/>
      <c r="HX39" s="207"/>
      <c r="HY39" s="207"/>
      <c r="HZ39" s="207"/>
    </row>
    <row r="40" spans="1:234" ht="12" customHeight="1">
      <c r="A40" s="220"/>
      <c r="B40" s="220"/>
      <c r="C40" s="221"/>
      <c r="M40" s="201"/>
      <c r="N40" s="201"/>
      <c r="O40" s="201"/>
      <c r="P40" s="210"/>
      <c r="Q40" s="211"/>
      <c r="R40" s="211"/>
      <c r="S40" s="211"/>
      <c r="T40" s="211"/>
      <c r="U40" s="211"/>
      <c r="V40" s="211"/>
      <c r="W40" s="211"/>
      <c r="X40" s="211"/>
      <c r="Y40" s="201"/>
      <c r="Z40" s="201"/>
      <c r="AA40" s="201"/>
      <c r="AB40" s="210"/>
      <c r="AC40" s="211"/>
      <c r="AD40" s="211"/>
      <c r="AE40" s="211"/>
      <c r="AF40" s="211"/>
      <c r="AG40" s="211"/>
      <c r="AH40" s="211"/>
      <c r="AI40" s="211"/>
      <c r="AJ40" s="211"/>
      <c r="AK40" s="201"/>
      <c r="AL40" s="201"/>
      <c r="AM40" s="201"/>
      <c r="AN40" s="210"/>
      <c r="AO40" s="211"/>
      <c r="AP40" s="211"/>
      <c r="AQ40" s="211"/>
      <c r="AR40" s="211"/>
      <c r="AS40" s="211"/>
      <c r="AT40" s="211"/>
      <c r="AU40" s="211"/>
      <c r="AV40" s="211"/>
      <c r="AW40" s="201"/>
      <c r="AX40" s="201"/>
      <c r="AY40" s="201"/>
      <c r="AZ40" s="210"/>
      <c r="BA40" s="211"/>
      <c r="BB40" s="211"/>
      <c r="BC40" s="211"/>
      <c r="BD40" s="211"/>
      <c r="BE40" s="211"/>
      <c r="BF40" s="211"/>
      <c r="BG40" s="211"/>
      <c r="BH40" s="211"/>
      <c r="BI40" s="201"/>
      <c r="BJ40" s="201"/>
      <c r="BK40" s="201"/>
      <c r="BL40" s="210"/>
      <c r="BM40" s="211"/>
      <c r="BN40" s="211"/>
      <c r="BO40" s="211"/>
      <c r="BP40" s="211"/>
      <c r="BQ40" s="211"/>
      <c r="BR40" s="211"/>
      <c r="BS40" s="211"/>
      <c r="BT40" s="211"/>
      <c r="BU40" s="201"/>
      <c r="BV40" s="201"/>
      <c r="BW40" s="201"/>
      <c r="BX40" s="210"/>
      <c r="BY40" s="211"/>
      <c r="BZ40" s="211"/>
      <c r="CA40" s="211"/>
      <c r="CB40" s="211"/>
      <c r="CC40" s="211"/>
      <c r="CD40" s="211"/>
      <c r="CE40" s="211"/>
      <c r="CF40" s="211"/>
      <c r="CG40" s="201"/>
      <c r="CH40" s="201"/>
      <c r="CI40" s="201"/>
      <c r="CJ40" s="210"/>
      <c r="CK40" s="211"/>
      <c r="CL40" s="211"/>
      <c r="CM40" s="211"/>
      <c r="CN40" s="211"/>
      <c r="CO40" s="211"/>
      <c r="CP40" s="211"/>
      <c r="CQ40" s="211"/>
      <c r="CR40" s="211"/>
      <c r="CS40" s="201"/>
      <c r="CT40" s="201"/>
      <c r="CU40" s="201"/>
      <c r="CV40" s="210"/>
      <c r="CW40" s="211"/>
      <c r="CX40" s="211"/>
      <c r="CY40" s="211"/>
      <c r="CZ40" s="211"/>
      <c r="DA40" s="211"/>
      <c r="DB40" s="211"/>
      <c r="DC40" s="211"/>
      <c r="DD40" s="211"/>
      <c r="DE40" s="201"/>
      <c r="DF40" s="201"/>
      <c r="DG40" s="201"/>
      <c r="DH40" s="210"/>
      <c r="DI40" s="211"/>
      <c r="DJ40" s="212"/>
      <c r="DK40" s="212"/>
      <c r="DL40" s="211"/>
      <c r="DM40" s="212"/>
      <c r="DN40" s="212"/>
      <c r="DO40" s="211"/>
      <c r="DP40" s="212"/>
      <c r="DQ40" s="201"/>
      <c r="DR40" s="201"/>
      <c r="DS40" s="201"/>
      <c r="DT40" s="210"/>
      <c r="DU40" s="211"/>
      <c r="DV40" s="211"/>
      <c r="DW40" s="211"/>
      <c r="DX40" s="211"/>
      <c r="DY40" s="211"/>
      <c r="DZ40" s="211"/>
      <c r="EA40" s="211"/>
      <c r="EB40" s="211"/>
      <c r="EC40" s="201"/>
      <c r="ED40" s="201"/>
      <c r="EE40" s="201"/>
      <c r="EF40" s="210"/>
      <c r="EG40" s="211"/>
      <c r="EH40" s="211"/>
      <c r="EI40" s="211"/>
      <c r="EJ40" s="211"/>
      <c r="EK40" s="211"/>
      <c r="EL40" s="211"/>
      <c r="EM40" s="211"/>
      <c r="EN40" s="211"/>
      <c r="EO40" s="201"/>
      <c r="EP40" s="201"/>
      <c r="EQ40" s="201"/>
      <c r="ER40" s="210"/>
      <c r="ES40" s="211"/>
      <c r="ET40" s="211"/>
      <c r="EU40" s="211"/>
      <c r="EV40" s="211"/>
      <c r="EW40" s="211"/>
      <c r="EX40" s="211"/>
      <c r="EY40" s="211"/>
      <c r="EZ40" s="211"/>
      <c r="FA40" s="201"/>
      <c r="FB40" s="201"/>
      <c r="FC40" s="201"/>
      <c r="FD40" s="210"/>
      <c r="FE40" s="211"/>
      <c r="FF40" s="211"/>
      <c r="FG40" s="211"/>
      <c r="FH40" s="211"/>
      <c r="FI40" s="211"/>
      <c r="FJ40" s="211"/>
      <c r="FK40" s="211"/>
      <c r="FL40" s="211"/>
      <c r="FM40" s="201"/>
      <c r="FN40" s="201"/>
      <c r="FO40" s="201"/>
      <c r="FP40" s="210"/>
      <c r="FQ40" s="211"/>
      <c r="FR40" s="211"/>
      <c r="FS40" s="211"/>
      <c r="FT40" s="211"/>
      <c r="FU40" s="211"/>
      <c r="FV40" s="211"/>
      <c r="FW40" s="211"/>
      <c r="FX40" s="211"/>
      <c r="FY40" s="201"/>
      <c r="FZ40" s="201"/>
      <c r="GA40" s="201"/>
      <c r="GB40" s="210"/>
      <c r="GC40" s="211"/>
      <c r="GD40" s="211"/>
      <c r="GE40" s="211"/>
      <c r="GF40" s="211"/>
      <c r="GG40" s="211"/>
      <c r="GH40" s="211"/>
      <c r="GI40" s="211"/>
      <c r="GJ40" s="211"/>
      <c r="GK40" s="201"/>
      <c r="GL40" s="201"/>
      <c r="GM40" s="201"/>
      <c r="GN40" s="210"/>
      <c r="GO40" s="211"/>
      <c r="GP40" s="211"/>
      <c r="GQ40" s="211"/>
      <c r="GR40" s="211"/>
      <c r="GS40" s="211"/>
      <c r="GT40" s="211"/>
      <c r="GU40" s="211"/>
      <c r="GV40" s="211"/>
      <c r="GW40" s="201"/>
      <c r="GX40" s="201"/>
      <c r="GY40" s="201"/>
      <c r="GZ40" s="210"/>
      <c r="HA40" s="211"/>
      <c r="HB40" s="211"/>
      <c r="HC40" s="211"/>
      <c r="HD40" s="211"/>
      <c r="HE40" s="211"/>
      <c r="HF40" s="211"/>
      <c r="HG40" s="211"/>
      <c r="HH40" s="211"/>
      <c r="HI40" s="201"/>
      <c r="HJ40" s="201"/>
      <c r="HK40" s="201"/>
      <c r="HL40" s="210"/>
      <c r="HM40" s="211"/>
      <c r="HN40" s="211"/>
      <c r="HO40" s="211"/>
      <c r="HP40" s="211"/>
      <c r="HQ40" s="211"/>
      <c r="HR40" s="211"/>
      <c r="HS40" s="211"/>
      <c r="HT40" s="211"/>
      <c r="HU40" s="222"/>
      <c r="HV40" s="222"/>
      <c r="HW40" s="222"/>
      <c r="HX40" s="212"/>
      <c r="HY40" s="212"/>
      <c r="HZ40" s="212"/>
    </row>
    <row r="41" spans="1:234" ht="12" customHeight="1">
      <c r="A41" s="201"/>
      <c r="B41" s="213" t="s">
        <v>411</v>
      </c>
      <c r="C41" s="209" t="s">
        <v>412</v>
      </c>
      <c r="D41" s="212">
        <v>19353</v>
      </c>
      <c r="E41" s="211">
        <v>9894</v>
      </c>
      <c r="F41" s="211">
        <v>9459</v>
      </c>
      <c r="G41" s="211">
        <v>7827</v>
      </c>
      <c r="H41" s="211">
        <v>3945</v>
      </c>
      <c r="I41" s="211">
        <v>3882</v>
      </c>
      <c r="J41" s="211">
        <v>3531</v>
      </c>
      <c r="K41" s="211">
        <v>1786</v>
      </c>
      <c r="L41" s="211">
        <v>1745</v>
      </c>
      <c r="M41" s="201"/>
      <c r="N41" s="213" t="s">
        <v>413</v>
      </c>
      <c r="O41" s="201" t="s">
        <v>412</v>
      </c>
      <c r="P41" s="210">
        <v>858</v>
      </c>
      <c r="Q41" s="211">
        <v>414</v>
      </c>
      <c r="R41" s="211">
        <v>444</v>
      </c>
      <c r="S41" s="211">
        <v>1913</v>
      </c>
      <c r="T41" s="211">
        <v>969</v>
      </c>
      <c r="U41" s="211">
        <v>944</v>
      </c>
      <c r="V41" s="211">
        <v>3525</v>
      </c>
      <c r="W41" s="211">
        <v>1858</v>
      </c>
      <c r="X41" s="211">
        <v>1667</v>
      </c>
      <c r="Y41" s="201"/>
      <c r="Z41" s="213" t="s">
        <v>413</v>
      </c>
      <c r="AA41" s="201" t="s">
        <v>412</v>
      </c>
      <c r="AB41" s="210">
        <v>6985</v>
      </c>
      <c r="AC41" s="211">
        <v>3543</v>
      </c>
      <c r="AD41" s="211">
        <v>3442</v>
      </c>
      <c r="AE41" s="211">
        <v>4788</v>
      </c>
      <c r="AF41" s="211">
        <v>2433</v>
      </c>
      <c r="AG41" s="211">
        <v>2355</v>
      </c>
      <c r="AH41" s="211">
        <v>1207</v>
      </c>
      <c r="AI41" s="211">
        <v>629</v>
      </c>
      <c r="AJ41" s="211">
        <v>578</v>
      </c>
      <c r="AK41" s="201"/>
      <c r="AL41" s="213" t="s">
        <v>413</v>
      </c>
      <c r="AM41" s="201" t="s">
        <v>412</v>
      </c>
      <c r="AN41" s="210">
        <v>1389</v>
      </c>
      <c r="AO41" s="211">
        <v>731</v>
      </c>
      <c r="AP41" s="211">
        <v>658</v>
      </c>
      <c r="AQ41" s="211">
        <v>1233</v>
      </c>
      <c r="AR41" s="211">
        <v>634</v>
      </c>
      <c r="AS41" s="211">
        <v>599</v>
      </c>
      <c r="AT41" s="211">
        <v>800</v>
      </c>
      <c r="AU41" s="211">
        <v>398</v>
      </c>
      <c r="AV41" s="211">
        <v>402</v>
      </c>
      <c r="AW41" s="201"/>
      <c r="AX41" s="213" t="s">
        <v>413</v>
      </c>
      <c r="AY41" s="201" t="s">
        <v>412</v>
      </c>
      <c r="AZ41" s="210">
        <v>731</v>
      </c>
      <c r="BA41" s="211">
        <v>353</v>
      </c>
      <c r="BB41" s="211">
        <v>378</v>
      </c>
      <c r="BC41" s="211">
        <v>1660</v>
      </c>
      <c r="BD41" s="211">
        <v>784</v>
      </c>
      <c r="BE41" s="211">
        <v>876</v>
      </c>
      <c r="BF41" s="211">
        <v>1407</v>
      </c>
      <c r="BG41" s="211">
        <v>668</v>
      </c>
      <c r="BH41" s="211">
        <v>739</v>
      </c>
      <c r="BI41" s="201"/>
      <c r="BJ41" s="213" t="s">
        <v>413</v>
      </c>
      <c r="BK41" s="201" t="s">
        <v>412</v>
      </c>
      <c r="BL41" s="210">
        <v>313</v>
      </c>
      <c r="BM41" s="211">
        <v>152</v>
      </c>
      <c r="BN41" s="211">
        <v>161</v>
      </c>
      <c r="BO41" s="211">
        <v>2562</v>
      </c>
      <c r="BP41" s="211">
        <v>1304</v>
      </c>
      <c r="BQ41" s="211">
        <v>1258</v>
      </c>
      <c r="BR41" s="211">
        <v>1081</v>
      </c>
      <c r="BS41" s="211">
        <v>551</v>
      </c>
      <c r="BT41" s="211">
        <v>530</v>
      </c>
      <c r="BU41" s="201"/>
      <c r="BV41" s="213" t="s">
        <v>413</v>
      </c>
      <c r="BW41" s="201" t="s">
        <v>412</v>
      </c>
      <c r="BX41" s="210">
        <v>3528</v>
      </c>
      <c r="BY41" s="211">
        <v>1797</v>
      </c>
      <c r="BZ41" s="211">
        <v>1731</v>
      </c>
      <c r="CA41" s="211">
        <v>750</v>
      </c>
      <c r="CB41" s="211">
        <v>393</v>
      </c>
      <c r="CC41" s="211">
        <v>357</v>
      </c>
      <c r="CD41" s="211">
        <v>148</v>
      </c>
      <c r="CE41" s="211">
        <v>78</v>
      </c>
      <c r="CF41" s="211">
        <v>70</v>
      </c>
      <c r="CG41" s="201"/>
      <c r="CH41" s="213" t="s">
        <v>413</v>
      </c>
      <c r="CI41" s="201" t="s">
        <v>412</v>
      </c>
      <c r="CJ41" s="210">
        <v>45</v>
      </c>
      <c r="CK41" s="211">
        <v>22</v>
      </c>
      <c r="CL41" s="211">
        <v>23</v>
      </c>
      <c r="CM41" s="211">
        <v>11</v>
      </c>
      <c r="CN41" s="211">
        <v>5</v>
      </c>
      <c r="CO41" s="211">
        <v>6</v>
      </c>
      <c r="CP41" s="211">
        <v>14</v>
      </c>
      <c r="CQ41" s="211">
        <v>8</v>
      </c>
      <c r="CR41" s="211">
        <v>6</v>
      </c>
      <c r="CS41" s="201"/>
      <c r="CT41" s="213" t="s">
        <v>413</v>
      </c>
      <c r="CU41" s="201" t="s">
        <v>412</v>
      </c>
      <c r="CV41" s="210">
        <v>709</v>
      </c>
      <c r="CW41" s="211">
        <v>375</v>
      </c>
      <c r="CX41" s="211">
        <v>334</v>
      </c>
      <c r="CY41" s="211">
        <v>605</v>
      </c>
      <c r="CZ41" s="211">
        <v>299</v>
      </c>
      <c r="DA41" s="211">
        <v>306</v>
      </c>
      <c r="DB41" s="211">
        <v>49</v>
      </c>
      <c r="DC41" s="211">
        <v>23</v>
      </c>
      <c r="DD41" s="211">
        <v>26</v>
      </c>
      <c r="DE41" s="201"/>
      <c r="DF41" s="213" t="s">
        <v>413</v>
      </c>
      <c r="DG41" s="201" t="s">
        <v>412</v>
      </c>
      <c r="DH41" s="210">
        <v>268</v>
      </c>
      <c r="DI41" s="211">
        <v>127</v>
      </c>
      <c r="DJ41" s="212">
        <v>141</v>
      </c>
      <c r="DK41" s="212">
        <v>117</v>
      </c>
      <c r="DL41" s="211">
        <v>64</v>
      </c>
      <c r="DM41" s="212">
        <v>53</v>
      </c>
      <c r="DN41" s="212">
        <v>73</v>
      </c>
      <c r="DO41" s="211">
        <v>35</v>
      </c>
      <c r="DP41" s="212">
        <v>38</v>
      </c>
      <c r="DQ41" s="201"/>
      <c r="DR41" s="213" t="s">
        <v>413</v>
      </c>
      <c r="DS41" s="201" t="s">
        <v>412</v>
      </c>
      <c r="DT41" s="210">
        <v>590</v>
      </c>
      <c r="DU41" s="211">
        <v>306</v>
      </c>
      <c r="DV41" s="211">
        <v>284</v>
      </c>
      <c r="DW41" s="211">
        <v>160</v>
      </c>
      <c r="DX41" s="211">
        <v>80</v>
      </c>
      <c r="DY41" s="211">
        <v>80</v>
      </c>
      <c r="DZ41" s="211">
        <v>162</v>
      </c>
      <c r="EA41" s="211">
        <v>90</v>
      </c>
      <c r="EB41" s="211">
        <v>72</v>
      </c>
      <c r="EC41" s="201"/>
      <c r="ED41" s="213" t="s">
        <v>413</v>
      </c>
      <c r="EE41" s="201" t="s">
        <v>412</v>
      </c>
      <c r="EF41" s="210">
        <v>361</v>
      </c>
      <c r="EG41" s="211">
        <v>200</v>
      </c>
      <c r="EH41" s="211">
        <v>161</v>
      </c>
      <c r="EI41" s="211">
        <v>223</v>
      </c>
      <c r="EJ41" s="211">
        <v>118</v>
      </c>
      <c r="EK41" s="211">
        <v>105</v>
      </c>
      <c r="EL41" s="211">
        <v>463</v>
      </c>
      <c r="EM41" s="211">
        <v>253</v>
      </c>
      <c r="EN41" s="211">
        <v>210</v>
      </c>
      <c r="EO41" s="201"/>
      <c r="EP41" s="213" t="s">
        <v>413</v>
      </c>
      <c r="EQ41" s="201" t="s">
        <v>412</v>
      </c>
      <c r="ER41" s="210">
        <v>122</v>
      </c>
      <c r="ES41" s="211">
        <v>52</v>
      </c>
      <c r="ET41" s="211">
        <v>70</v>
      </c>
      <c r="EU41" s="211">
        <v>843</v>
      </c>
      <c r="EV41" s="211">
        <v>452</v>
      </c>
      <c r="EW41" s="211">
        <v>391</v>
      </c>
      <c r="EX41" s="211">
        <v>775</v>
      </c>
      <c r="EY41" s="211">
        <v>419</v>
      </c>
      <c r="EZ41" s="211">
        <v>356</v>
      </c>
      <c r="FA41" s="201"/>
      <c r="FB41" s="213" t="s">
        <v>413</v>
      </c>
      <c r="FC41" s="201" t="s">
        <v>412</v>
      </c>
      <c r="FD41" s="210">
        <v>1921</v>
      </c>
      <c r="FE41" s="211">
        <v>1000</v>
      </c>
      <c r="FF41" s="211">
        <v>921</v>
      </c>
      <c r="FG41" s="211">
        <v>226</v>
      </c>
      <c r="FH41" s="211">
        <v>118</v>
      </c>
      <c r="FI41" s="211">
        <v>108</v>
      </c>
      <c r="FJ41" s="211">
        <v>43</v>
      </c>
      <c r="FK41" s="211">
        <v>22</v>
      </c>
      <c r="FL41" s="211">
        <v>21</v>
      </c>
      <c r="FM41" s="201"/>
      <c r="FN41" s="213" t="s">
        <v>413</v>
      </c>
      <c r="FO41" s="201" t="s">
        <v>412</v>
      </c>
      <c r="FP41" s="210">
        <v>151</v>
      </c>
      <c r="FQ41" s="211">
        <v>76</v>
      </c>
      <c r="FR41" s="211">
        <v>75</v>
      </c>
      <c r="FS41" s="211">
        <v>230</v>
      </c>
      <c r="FT41" s="211">
        <v>126</v>
      </c>
      <c r="FU41" s="211">
        <v>104</v>
      </c>
      <c r="FV41" s="211">
        <v>201</v>
      </c>
      <c r="FW41" s="211">
        <v>112</v>
      </c>
      <c r="FX41" s="211">
        <v>89</v>
      </c>
      <c r="FY41" s="201"/>
      <c r="FZ41" s="213" t="s">
        <v>413</v>
      </c>
      <c r="GA41" s="201" t="s">
        <v>412</v>
      </c>
      <c r="GB41" s="210">
        <v>1655</v>
      </c>
      <c r="GC41" s="211">
        <v>869</v>
      </c>
      <c r="GD41" s="211">
        <v>786</v>
      </c>
      <c r="GE41" s="211">
        <v>577</v>
      </c>
      <c r="GF41" s="211">
        <v>295</v>
      </c>
      <c r="GG41" s="211">
        <v>282</v>
      </c>
      <c r="GH41" s="211">
        <v>150</v>
      </c>
      <c r="GI41" s="211">
        <v>81</v>
      </c>
      <c r="GJ41" s="211">
        <v>69</v>
      </c>
      <c r="GK41" s="201"/>
      <c r="GL41" s="213" t="s">
        <v>413</v>
      </c>
      <c r="GM41" s="201" t="s">
        <v>412</v>
      </c>
      <c r="GN41" s="210">
        <v>972</v>
      </c>
      <c r="GO41" s="211">
        <v>480</v>
      </c>
      <c r="GP41" s="211">
        <v>492</v>
      </c>
      <c r="GQ41" s="211">
        <v>240</v>
      </c>
      <c r="GR41" s="211">
        <v>126</v>
      </c>
      <c r="GS41" s="211">
        <v>114</v>
      </c>
      <c r="GT41" s="211">
        <v>97</v>
      </c>
      <c r="GU41" s="211">
        <v>51</v>
      </c>
      <c r="GV41" s="211">
        <v>46</v>
      </c>
      <c r="GW41" s="201"/>
      <c r="GX41" s="213" t="s">
        <v>413</v>
      </c>
      <c r="GY41" s="201" t="s">
        <v>412</v>
      </c>
      <c r="GZ41" s="210">
        <v>199</v>
      </c>
      <c r="HA41" s="211">
        <v>90</v>
      </c>
      <c r="HB41" s="211">
        <v>109</v>
      </c>
      <c r="HC41" s="211">
        <v>84</v>
      </c>
      <c r="HD41" s="211">
        <v>44</v>
      </c>
      <c r="HE41" s="211">
        <v>40</v>
      </c>
      <c r="HF41" s="211">
        <v>26</v>
      </c>
      <c r="HG41" s="211">
        <v>13</v>
      </c>
      <c r="HH41" s="211">
        <v>13</v>
      </c>
      <c r="HI41" s="201"/>
      <c r="HJ41" s="213" t="s">
        <v>413</v>
      </c>
      <c r="HK41" s="201" t="s">
        <v>412</v>
      </c>
      <c r="HL41" s="210">
        <v>62</v>
      </c>
      <c r="HM41" s="211">
        <v>34</v>
      </c>
      <c r="HN41" s="211">
        <v>28</v>
      </c>
      <c r="HO41" s="211">
        <v>51</v>
      </c>
      <c r="HP41" s="211">
        <v>25</v>
      </c>
      <c r="HQ41" s="211">
        <v>26</v>
      </c>
      <c r="HR41" s="211">
        <v>344</v>
      </c>
      <c r="HS41" s="211">
        <v>189</v>
      </c>
      <c r="HT41" s="211">
        <v>155</v>
      </c>
      <c r="HU41" s="222"/>
      <c r="HV41" s="223"/>
      <c r="HW41" s="222"/>
      <c r="HX41" s="212"/>
      <c r="HY41" s="212"/>
      <c r="HZ41" s="212"/>
    </row>
    <row r="42" spans="1:234" ht="12" customHeight="1">
      <c r="A42" s="201"/>
      <c r="B42" s="213" t="s">
        <v>414</v>
      </c>
      <c r="C42" s="201"/>
      <c r="D42" s="210">
        <v>19048</v>
      </c>
      <c r="E42" s="211">
        <v>9737</v>
      </c>
      <c r="F42" s="211">
        <v>9311</v>
      </c>
      <c r="G42" s="211">
        <v>7461</v>
      </c>
      <c r="H42" s="211">
        <v>3810</v>
      </c>
      <c r="I42" s="211">
        <v>3651</v>
      </c>
      <c r="J42" s="211">
        <v>3381</v>
      </c>
      <c r="K42" s="211">
        <v>1727</v>
      </c>
      <c r="L42" s="211">
        <v>1654</v>
      </c>
      <c r="M42" s="201"/>
      <c r="N42" s="213" t="s">
        <v>414</v>
      </c>
      <c r="O42" s="201"/>
      <c r="P42" s="210">
        <v>1056</v>
      </c>
      <c r="Q42" s="211">
        <v>537</v>
      </c>
      <c r="R42" s="211">
        <v>519</v>
      </c>
      <c r="S42" s="211">
        <v>2068</v>
      </c>
      <c r="T42" s="211">
        <v>1090</v>
      </c>
      <c r="U42" s="211">
        <v>978</v>
      </c>
      <c r="V42" s="211">
        <v>3537</v>
      </c>
      <c r="W42" s="211">
        <v>1838</v>
      </c>
      <c r="X42" s="211">
        <v>1699</v>
      </c>
      <c r="Y42" s="201"/>
      <c r="Z42" s="213" t="s">
        <v>414</v>
      </c>
      <c r="AA42" s="201"/>
      <c r="AB42" s="210">
        <v>6733</v>
      </c>
      <c r="AC42" s="211">
        <v>3415</v>
      </c>
      <c r="AD42" s="211">
        <v>3318</v>
      </c>
      <c r="AE42" s="211">
        <v>4782</v>
      </c>
      <c r="AF42" s="211">
        <v>2413</v>
      </c>
      <c r="AG42" s="211">
        <v>2369</v>
      </c>
      <c r="AH42" s="211">
        <v>1435</v>
      </c>
      <c r="AI42" s="211">
        <v>748</v>
      </c>
      <c r="AJ42" s="211">
        <v>687</v>
      </c>
      <c r="AK42" s="201"/>
      <c r="AL42" s="213" t="s">
        <v>414</v>
      </c>
      <c r="AM42" s="201"/>
      <c r="AN42" s="210">
        <v>1245</v>
      </c>
      <c r="AO42" s="211">
        <v>630</v>
      </c>
      <c r="AP42" s="211">
        <v>615</v>
      </c>
      <c r="AQ42" s="211">
        <v>1029</v>
      </c>
      <c r="AR42" s="211">
        <v>496</v>
      </c>
      <c r="AS42" s="211">
        <v>533</v>
      </c>
      <c r="AT42" s="211">
        <v>732</v>
      </c>
      <c r="AU42" s="211">
        <v>375</v>
      </c>
      <c r="AV42" s="211">
        <v>357</v>
      </c>
      <c r="AW42" s="201"/>
      <c r="AX42" s="213" t="s">
        <v>414</v>
      </c>
      <c r="AY42" s="201"/>
      <c r="AZ42" s="210">
        <v>774</v>
      </c>
      <c r="BA42" s="211">
        <v>419</v>
      </c>
      <c r="BB42" s="211">
        <v>355</v>
      </c>
      <c r="BC42" s="211">
        <v>1829</v>
      </c>
      <c r="BD42" s="211">
        <v>971</v>
      </c>
      <c r="BE42" s="211">
        <v>858</v>
      </c>
      <c r="BF42" s="211">
        <v>1546</v>
      </c>
      <c r="BG42" s="211">
        <v>828</v>
      </c>
      <c r="BH42" s="211">
        <v>718</v>
      </c>
      <c r="BI42" s="201"/>
      <c r="BJ42" s="213" t="s">
        <v>414</v>
      </c>
      <c r="BK42" s="201"/>
      <c r="BL42" s="210">
        <v>370</v>
      </c>
      <c r="BM42" s="211">
        <v>197</v>
      </c>
      <c r="BN42" s="211">
        <v>173</v>
      </c>
      <c r="BO42" s="211">
        <v>2547</v>
      </c>
      <c r="BP42" s="211">
        <v>1319</v>
      </c>
      <c r="BQ42" s="211">
        <v>1228</v>
      </c>
      <c r="BR42" s="211">
        <v>1018</v>
      </c>
      <c r="BS42" s="211">
        <v>521</v>
      </c>
      <c r="BT42" s="211">
        <v>497</v>
      </c>
      <c r="BU42" s="201"/>
      <c r="BV42" s="213" t="s">
        <v>414</v>
      </c>
      <c r="BW42" s="201"/>
      <c r="BX42" s="210">
        <v>4032</v>
      </c>
      <c r="BY42" s="211">
        <v>2041</v>
      </c>
      <c r="BZ42" s="211">
        <v>1991</v>
      </c>
      <c r="CA42" s="211">
        <v>884</v>
      </c>
      <c r="CB42" s="211">
        <v>424</v>
      </c>
      <c r="CC42" s="211">
        <v>460</v>
      </c>
      <c r="CD42" s="211">
        <v>176</v>
      </c>
      <c r="CE42" s="211">
        <v>88</v>
      </c>
      <c r="CF42" s="211">
        <v>88</v>
      </c>
      <c r="CG42" s="201"/>
      <c r="CH42" s="213" t="s">
        <v>414</v>
      </c>
      <c r="CI42" s="201"/>
      <c r="CJ42" s="210">
        <v>61</v>
      </c>
      <c r="CK42" s="211">
        <v>33</v>
      </c>
      <c r="CL42" s="211">
        <v>28</v>
      </c>
      <c r="CM42" s="211">
        <v>8</v>
      </c>
      <c r="CN42" s="211">
        <v>4</v>
      </c>
      <c r="CO42" s="211">
        <v>4</v>
      </c>
      <c r="CP42" s="211">
        <v>15</v>
      </c>
      <c r="CQ42" s="211">
        <v>8</v>
      </c>
      <c r="CR42" s="211">
        <v>7</v>
      </c>
      <c r="CS42" s="201"/>
      <c r="CT42" s="213" t="s">
        <v>414</v>
      </c>
      <c r="CU42" s="201"/>
      <c r="CV42" s="210">
        <v>674</v>
      </c>
      <c r="CW42" s="211">
        <v>334</v>
      </c>
      <c r="CX42" s="211">
        <v>340</v>
      </c>
      <c r="CY42" s="211">
        <v>629</v>
      </c>
      <c r="CZ42" s="211">
        <v>334</v>
      </c>
      <c r="DA42" s="211">
        <v>295</v>
      </c>
      <c r="DB42" s="211">
        <v>68</v>
      </c>
      <c r="DC42" s="211">
        <v>33</v>
      </c>
      <c r="DD42" s="211">
        <v>35</v>
      </c>
      <c r="DE42" s="201"/>
      <c r="DF42" s="213" t="s">
        <v>414</v>
      </c>
      <c r="DG42" s="201"/>
      <c r="DH42" s="210">
        <v>326</v>
      </c>
      <c r="DI42" s="211">
        <v>172</v>
      </c>
      <c r="DJ42" s="212">
        <v>154</v>
      </c>
      <c r="DK42" s="212">
        <v>147</v>
      </c>
      <c r="DL42" s="211">
        <v>65</v>
      </c>
      <c r="DM42" s="212">
        <v>82</v>
      </c>
      <c r="DN42" s="212">
        <v>79</v>
      </c>
      <c r="DO42" s="211">
        <v>46</v>
      </c>
      <c r="DP42" s="212">
        <v>33</v>
      </c>
      <c r="DQ42" s="201"/>
      <c r="DR42" s="213" t="s">
        <v>414</v>
      </c>
      <c r="DS42" s="201"/>
      <c r="DT42" s="210">
        <v>738</v>
      </c>
      <c r="DU42" s="211">
        <v>387</v>
      </c>
      <c r="DV42" s="211">
        <v>351</v>
      </c>
      <c r="DW42" s="211">
        <v>207</v>
      </c>
      <c r="DX42" s="211">
        <v>106</v>
      </c>
      <c r="DY42" s="211">
        <v>101</v>
      </c>
      <c r="DZ42" s="211">
        <v>214</v>
      </c>
      <c r="EA42" s="211">
        <v>116</v>
      </c>
      <c r="EB42" s="211">
        <v>98</v>
      </c>
      <c r="EC42" s="201"/>
      <c r="ED42" s="213" t="s">
        <v>414</v>
      </c>
      <c r="EE42" s="201"/>
      <c r="EF42" s="210">
        <v>360</v>
      </c>
      <c r="EG42" s="211">
        <v>195</v>
      </c>
      <c r="EH42" s="211">
        <v>165</v>
      </c>
      <c r="EI42" s="211">
        <v>282</v>
      </c>
      <c r="EJ42" s="211">
        <v>133</v>
      </c>
      <c r="EK42" s="211">
        <v>149</v>
      </c>
      <c r="EL42" s="211">
        <v>580</v>
      </c>
      <c r="EM42" s="211">
        <v>313</v>
      </c>
      <c r="EN42" s="211">
        <v>267</v>
      </c>
      <c r="EO42" s="201"/>
      <c r="EP42" s="213" t="s">
        <v>414</v>
      </c>
      <c r="EQ42" s="201"/>
      <c r="ER42" s="210">
        <v>121</v>
      </c>
      <c r="ES42" s="211">
        <v>59</v>
      </c>
      <c r="ET42" s="211">
        <v>62</v>
      </c>
      <c r="EU42" s="211">
        <v>954</v>
      </c>
      <c r="EV42" s="211">
        <v>481</v>
      </c>
      <c r="EW42" s="211">
        <v>473</v>
      </c>
      <c r="EX42" s="211">
        <v>877</v>
      </c>
      <c r="EY42" s="211">
        <v>447</v>
      </c>
      <c r="EZ42" s="211">
        <v>430</v>
      </c>
      <c r="FA42" s="201"/>
      <c r="FB42" s="213" t="s">
        <v>414</v>
      </c>
      <c r="FC42" s="201"/>
      <c r="FD42" s="210">
        <v>2301</v>
      </c>
      <c r="FE42" s="211">
        <v>1129</v>
      </c>
      <c r="FF42" s="211">
        <v>1172</v>
      </c>
      <c r="FG42" s="211">
        <v>250</v>
      </c>
      <c r="FH42" s="211">
        <v>132</v>
      </c>
      <c r="FI42" s="211">
        <v>118</v>
      </c>
      <c r="FJ42" s="211">
        <v>42</v>
      </c>
      <c r="FK42" s="211">
        <v>21</v>
      </c>
      <c r="FL42" s="211">
        <v>21</v>
      </c>
      <c r="FM42" s="201"/>
      <c r="FN42" s="213" t="s">
        <v>414</v>
      </c>
      <c r="FO42" s="201"/>
      <c r="FP42" s="210">
        <v>187</v>
      </c>
      <c r="FQ42" s="211">
        <v>97</v>
      </c>
      <c r="FR42" s="211">
        <v>90</v>
      </c>
      <c r="FS42" s="211">
        <v>262</v>
      </c>
      <c r="FT42" s="211">
        <v>111</v>
      </c>
      <c r="FU42" s="211">
        <v>151</v>
      </c>
      <c r="FV42" s="211">
        <v>249</v>
      </c>
      <c r="FW42" s="211">
        <v>129</v>
      </c>
      <c r="FX42" s="211">
        <v>120</v>
      </c>
      <c r="FY42" s="201"/>
      <c r="FZ42" s="213" t="s">
        <v>414</v>
      </c>
      <c r="GA42" s="201"/>
      <c r="GB42" s="210">
        <v>1915</v>
      </c>
      <c r="GC42" s="211">
        <v>982</v>
      </c>
      <c r="GD42" s="211">
        <v>933</v>
      </c>
      <c r="GE42" s="211">
        <v>628</v>
      </c>
      <c r="GF42" s="211">
        <v>328</v>
      </c>
      <c r="GG42" s="211">
        <v>300</v>
      </c>
      <c r="GH42" s="211">
        <v>161</v>
      </c>
      <c r="GI42" s="211">
        <v>83</v>
      </c>
      <c r="GJ42" s="211">
        <v>78</v>
      </c>
      <c r="GK42" s="201"/>
      <c r="GL42" s="213" t="s">
        <v>414</v>
      </c>
      <c r="GM42" s="201"/>
      <c r="GN42" s="210">
        <v>1029</v>
      </c>
      <c r="GO42" s="211">
        <v>517</v>
      </c>
      <c r="GP42" s="211">
        <v>512</v>
      </c>
      <c r="GQ42" s="211">
        <v>228</v>
      </c>
      <c r="GR42" s="211">
        <v>120</v>
      </c>
      <c r="GS42" s="211">
        <v>108</v>
      </c>
      <c r="GT42" s="211">
        <v>146</v>
      </c>
      <c r="GU42" s="211">
        <v>76</v>
      </c>
      <c r="GV42" s="211">
        <v>70</v>
      </c>
      <c r="GW42" s="201"/>
      <c r="GX42" s="213" t="s">
        <v>414</v>
      </c>
      <c r="GY42" s="201"/>
      <c r="GZ42" s="210">
        <v>206</v>
      </c>
      <c r="HA42" s="211">
        <v>95</v>
      </c>
      <c r="HB42" s="211">
        <v>111</v>
      </c>
      <c r="HC42" s="211">
        <v>114</v>
      </c>
      <c r="HD42" s="211">
        <v>51</v>
      </c>
      <c r="HE42" s="211">
        <v>63</v>
      </c>
      <c r="HF42" s="211">
        <v>33</v>
      </c>
      <c r="HG42" s="211">
        <v>21</v>
      </c>
      <c r="HH42" s="211">
        <v>12</v>
      </c>
      <c r="HI42" s="201"/>
      <c r="HJ42" s="213" t="s">
        <v>414</v>
      </c>
      <c r="HK42" s="201"/>
      <c r="HL42" s="210">
        <v>51</v>
      </c>
      <c r="HM42" s="211">
        <v>29</v>
      </c>
      <c r="HN42" s="211">
        <v>22</v>
      </c>
      <c r="HO42" s="211">
        <v>57</v>
      </c>
      <c r="HP42" s="211">
        <v>26</v>
      </c>
      <c r="HQ42" s="211">
        <v>31</v>
      </c>
      <c r="HR42" s="211">
        <v>428</v>
      </c>
      <c r="HS42" s="211">
        <v>217</v>
      </c>
      <c r="HT42" s="211">
        <v>211</v>
      </c>
      <c r="HU42" s="222"/>
      <c r="HV42" s="223"/>
      <c r="HW42" s="222"/>
      <c r="HX42" s="212"/>
      <c r="HY42" s="212"/>
      <c r="HZ42" s="212"/>
    </row>
    <row r="43" spans="1:234" ht="12" customHeight="1">
      <c r="A43" s="201"/>
      <c r="B43" s="213" t="s">
        <v>415</v>
      </c>
      <c r="C43" s="201"/>
      <c r="D43" s="210">
        <v>18826</v>
      </c>
      <c r="E43" s="211">
        <v>9562</v>
      </c>
      <c r="F43" s="211">
        <v>9264</v>
      </c>
      <c r="G43" s="211">
        <v>7450</v>
      </c>
      <c r="H43" s="211">
        <v>3826</v>
      </c>
      <c r="I43" s="211">
        <v>3624</v>
      </c>
      <c r="J43" s="211">
        <v>3300</v>
      </c>
      <c r="K43" s="211">
        <v>1678</v>
      </c>
      <c r="L43" s="211">
        <v>1622</v>
      </c>
      <c r="M43" s="201"/>
      <c r="N43" s="213" t="s">
        <v>415</v>
      </c>
      <c r="O43" s="201"/>
      <c r="P43" s="210">
        <v>1261</v>
      </c>
      <c r="Q43" s="211">
        <v>645</v>
      </c>
      <c r="R43" s="211">
        <v>616</v>
      </c>
      <c r="S43" s="211">
        <v>2305</v>
      </c>
      <c r="T43" s="211">
        <v>1165</v>
      </c>
      <c r="U43" s="211">
        <v>1140</v>
      </c>
      <c r="V43" s="211">
        <v>3387</v>
      </c>
      <c r="W43" s="211">
        <v>1737</v>
      </c>
      <c r="X43" s="211">
        <v>1650</v>
      </c>
      <c r="Y43" s="201"/>
      <c r="Z43" s="213" t="s">
        <v>415</v>
      </c>
      <c r="AA43" s="201"/>
      <c r="AB43" s="210">
        <v>6447</v>
      </c>
      <c r="AC43" s="211">
        <v>3345</v>
      </c>
      <c r="AD43" s="211">
        <v>3102</v>
      </c>
      <c r="AE43" s="211">
        <v>4833</v>
      </c>
      <c r="AF43" s="211">
        <v>2556</v>
      </c>
      <c r="AG43" s="211">
        <v>2277</v>
      </c>
      <c r="AH43" s="211">
        <v>1635</v>
      </c>
      <c r="AI43" s="211">
        <v>830</v>
      </c>
      <c r="AJ43" s="211">
        <v>805</v>
      </c>
      <c r="AK43" s="201"/>
      <c r="AL43" s="213" t="s">
        <v>415</v>
      </c>
      <c r="AM43" s="201"/>
      <c r="AN43" s="210">
        <v>1020</v>
      </c>
      <c r="AO43" s="211">
        <v>521</v>
      </c>
      <c r="AP43" s="211">
        <v>499</v>
      </c>
      <c r="AQ43" s="211">
        <v>976</v>
      </c>
      <c r="AR43" s="211">
        <v>519</v>
      </c>
      <c r="AS43" s="211">
        <v>457</v>
      </c>
      <c r="AT43" s="211">
        <v>636</v>
      </c>
      <c r="AU43" s="211">
        <v>315</v>
      </c>
      <c r="AV43" s="211">
        <v>321</v>
      </c>
      <c r="AW43" s="201"/>
      <c r="AX43" s="213" t="s">
        <v>415</v>
      </c>
      <c r="AY43" s="201"/>
      <c r="AZ43" s="210">
        <v>911</v>
      </c>
      <c r="BA43" s="211">
        <v>467</v>
      </c>
      <c r="BB43" s="211">
        <v>444</v>
      </c>
      <c r="BC43" s="211">
        <v>2204</v>
      </c>
      <c r="BD43" s="211">
        <v>1113</v>
      </c>
      <c r="BE43" s="211">
        <v>1091</v>
      </c>
      <c r="BF43" s="211">
        <v>1837</v>
      </c>
      <c r="BG43" s="211">
        <v>923</v>
      </c>
      <c r="BH43" s="211">
        <v>914</v>
      </c>
      <c r="BI43" s="201"/>
      <c r="BJ43" s="213" t="s">
        <v>415</v>
      </c>
      <c r="BK43" s="201"/>
      <c r="BL43" s="210">
        <v>445</v>
      </c>
      <c r="BM43" s="211">
        <v>244</v>
      </c>
      <c r="BN43" s="211">
        <v>201</v>
      </c>
      <c r="BO43" s="211">
        <v>2401</v>
      </c>
      <c r="BP43" s="211">
        <v>1221</v>
      </c>
      <c r="BQ43" s="211">
        <v>1180</v>
      </c>
      <c r="BR43" s="211">
        <v>971</v>
      </c>
      <c r="BS43" s="211">
        <v>484</v>
      </c>
      <c r="BT43" s="211">
        <v>487</v>
      </c>
      <c r="BU43" s="201"/>
      <c r="BV43" s="213" t="s">
        <v>415</v>
      </c>
      <c r="BW43" s="201"/>
      <c r="BX43" s="210">
        <v>4149</v>
      </c>
      <c r="BY43" s="211">
        <v>2104</v>
      </c>
      <c r="BZ43" s="211">
        <v>2045</v>
      </c>
      <c r="CA43" s="211">
        <v>944</v>
      </c>
      <c r="CB43" s="211">
        <v>498</v>
      </c>
      <c r="CC43" s="211">
        <v>446</v>
      </c>
      <c r="CD43" s="211">
        <v>194</v>
      </c>
      <c r="CE43" s="211">
        <v>92</v>
      </c>
      <c r="CF43" s="211">
        <v>102</v>
      </c>
      <c r="CG43" s="201"/>
      <c r="CH43" s="213" t="s">
        <v>415</v>
      </c>
      <c r="CI43" s="201"/>
      <c r="CJ43" s="210">
        <v>75</v>
      </c>
      <c r="CK43" s="211">
        <v>34</v>
      </c>
      <c r="CL43" s="211">
        <v>41</v>
      </c>
      <c r="CM43" s="211">
        <v>19</v>
      </c>
      <c r="CN43" s="211">
        <v>7</v>
      </c>
      <c r="CO43" s="211">
        <v>12</v>
      </c>
      <c r="CP43" s="211">
        <v>21</v>
      </c>
      <c r="CQ43" s="211">
        <v>7</v>
      </c>
      <c r="CR43" s="211">
        <v>14</v>
      </c>
      <c r="CS43" s="201"/>
      <c r="CT43" s="213" t="s">
        <v>415</v>
      </c>
      <c r="CU43" s="201"/>
      <c r="CV43" s="210">
        <v>575</v>
      </c>
      <c r="CW43" s="211">
        <v>294</v>
      </c>
      <c r="CX43" s="211">
        <v>281</v>
      </c>
      <c r="CY43" s="211">
        <v>624</v>
      </c>
      <c r="CZ43" s="211">
        <v>330</v>
      </c>
      <c r="DA43" s="211">
        <v>294</v>
      </c>
      <c r="DB43" s="211">
        <v>73</v>
      </c>
      <c r="DC43" s="211">
        <v>40</v>
      </c>
      <c r="DD43" s="211">
        <v>33</v>
      </c>
      <c r="DE43" s="201"/>
      <c r="DF43" s="213" t="s">
        <v>415</v>
      </c>
      <c r="DG43" s="201"/>
      <c r="DH43" s="210">
        <v>384</v>
      </c>
      <c r="DI43" s="211">
        <v>201</v>
      </c>
      <c r="DJ43" s="212">
        <v>183</v>
      </c>
      <c r="DK43" s="212">
        <v>210</v>
      </c>
      <c r="DL43" s="211">
        <v>104</v>
      </c>
      <c r="DM43" s="212">
        <v>106</v>
      </c>
      <c r="DN43" s="212">
        <v>112</v>
      </c>
      <c r="DO43" s="211">
        <v>61</v>
      </c>
      <c r="DP43" s="212">
        <v>51</v>
      </c>
      <c r="DQ43" s="201"/>
      <c r="DR43" s="213" t="s">
        <v>415</v>
      </c>
      <c r="DS43" s="201"/>
      <c r="DT43" s="210">
        <v>766</v>
      </c>
      <c r="DU43" s="211">
        <v>401</v>
      </c>
      <c r="DV43" s="211">
        <v>365</v>
      </c>
      <c r="DW43" s="211">
        <v>208</v>
      </c>
      <c r="DX43" s="211">
        <v>96</v>
      </c>
      <c r="DY43" s="211">
        <v>112</v>
      </c>
      <c r="DZ43" s="211">
        <v>258</v>
      </c>
      <c r="EA43" s="211">
        <v>131</v>
      </c>
      <c r="EB43" s="211">
        <v>127</v>
      </c>
      <c r="EC43" s="201"/>
      <c r="ED43" s="213" t="s">
        <v>415</v>
      </c>
      <c r="EE43" s="201"/>
      <c r="EF43" s="210">
        <v>441</v>
      </c>
      <c r="EG43" s="211">
        <v>228</v>
      </c>
      <c r="EH43" s="211">
        <v>213</v>
      </c>
      <c r="EI43" s="211">
        <v>326</v>
      </c>
      <c r="EJ43" s="211">
        <v>171</v>
      </c>
      <c r="EK43" s="211">
        <v>155</v>
      </c>
      <c r="EL43" s="211">
        <v>631</v>
      </c>
      <c r="EM43" s="211">
        <v>348</v>
      </c>
      <c r="EN43" s="211">
        <v>283</v>
      </c>
      <c r="EO43" s="201"/>
      <c r="EP43" s="213" t="s">
        <v>415</v>
      </c>
      <c r="EQ43" s="201"/>
      <c r="ER43" s="210">
        <v>184</v>
      </c>
      <c r="ES43" s="211">
        <v>92</v>
      </c>
      <c r="ET43" s="211">
        <v>92</v>
      </c>
      <c r="EU43" s="211">
        <v>1243</v>
      </c>
      <c r="EV43" s="211">
        <v>671</v>
      </c>
      <c r="EW43" s="211">
        <v>572</v>
      </c>
      <c r="EX43" s="211">
        <v>1144</v>
      </c>
      <c r="EY43" s="211">
        <v>607</v>
      </c>
      <c r="EZ43" s="211">
        <v>537</v>
      </c>
      <c r="FA43" s="201"/>
      <c r="FB43" s="213" t="s">
        <v>415</v>
      </c>
      <c r="FC43" s="201"/>
      <c r="FD43" s="210">
        <v>2664</v>
      </c>
      <c r="FE43" s="211">
        <v>1367</v>
      </c>
      <c r="FF43" s="211">
        <v>1297</v>
      </c>
      <c r="FG43" s="211">
        <v>265</v>
      </c>
      <c r="FH43" s="211">
        <v>133</v>
      </c>
      <c r="FI43" s="211">
        <v>132</v>
      </c>
      <c r="FJ43" s="211">
        <v>59</v>
      </c>
      <c r="FK43" s="211">
        <v>27</v>
      </c>
      <c r="FL43" s="211">
        <v>32</v>
      </c>
      <c r="FM43" s="201"/>
      <c r="FN43" s="213" t="s">
        <v>415</v>
      </c>
      <c r="FO43" s="201"/>
      <c r="FP43" s="210">
        <v>203</v>
      </c>
      <c r="FQ43" s="211">
        <v>113</v>
      </c>
      <c r="FR43" s="211">
        <v>90</v>
      </c>
      <c r="FS43" s="211">
        <v>305</v>
      </c>
      <c r="FT43" s="211">
        <v>157</v>
      </c>
      <c r="FU43" s="211">
        <v>148</v>
      </c>
      <c r="FV43" s="211">
        <v>286</v>
      </c>
      <c r="FW43" s="211">
        <v>149</v>
      </c>
      <c r="FX43" s="211">
        <v>137</v>
      </c>
      <c r="FY43" s="201"/>
      <c r="FZ43" s="213" t="s">
        <v>415</v>
      </c>
      <c r="GA43" s="201"/>
      <c r="GB43" s="210">
        <v>1977</v>
      </c>
      <c r="GC43" s="211">
        <v>979</v>
      </c>
      <c r="GD43" s="211">
        <v>998</v>
      </c>
      <c r="GE43" s="211">
        <v>631</v>
      </c>
      <c r="GF43" s="211">
        <v>307</v>
      </c>
      <c r="GG43" s="211">
        <v>324</v>
      </c>
      <c r="GH43" s="211">
        <v>182</v>
      </c>
      <c r="GI43" s="211">
        <v>83</v>
      </c>
      <c r="GJ43" s="211">
        <v>99</v>
      </c>
      <c r="GK43" s="201"/>
      <c r="GL43" s="213" t="s">
        <v>415</v>
      </c>
      <c r="GM43" s="201"/>
      <c r="GN43" s="210">
        <v>1025</v>
      </c>
      <c r="GO43" s="211">
        <v>522</v>
      </c>
      <c r="GP43" s="211">
        <v>503</v>
      </c>
      <c r="GQ43" s="211">
        <v>242</v>
      </c>
      <c r="GR43" s="211">
        <v>118</v>
      </c>
      <c r="GS43" s="211">
        <v>124</v>
      </c>
      <c r="GT43" s="211">
        <v>153</v>
      </c>
      <c r="GU43" s="211">
        <v>83</v>
      </c>
      <c r="GV43" s="211">
        <v>70</v>
      </c>
      <c r="GW43" s="201"/>
      <c r="GX43" s="213" t="s">
        <v>415</v>
      </c>
      <c r="GY43" s="201"/>
      <c r="GZ43" s="210">
        <v>203</v>
      </c>
      <c r="HA43" s="211">
        <v>102</v>
      </c>
      <c r="HB43" s="211">
        <v>101</v>
      </c>
      <c r="HC43" s="211">
        <v>107</v>
      </c>
      <c r="HD43" s="211">
        <v>64</v>
      </c>
      <c r="HE43" s="211">
        <v>43</v>
      </c>
      <c r="HF43" s="211">
        <v>29</v>
      </c>
      <c r="HG43" s="211">
        <v>13</v>
      </c>
      <c r="HH43" s="211">
        <v>16</v>
      </c>
      <c r="HI43" s="201"/>
      <c r="HJ43" s="213" t="s">
        <v>415</v>
      </c>
      <c r="HK43" s="201"/>
      <c r="HL43" s="210">
        <v>71</v>
      </c>
      <c r="HM43" s="211">
        <v>32</v>
      </c>
      <c r="HN43" s="211">
        <v>39</v>
      </c>
      <c r="HO43" s="211">
        <v>46</v>
      </c>
      <c r="HP43" s="211">
        <v>28</v>
      </c>
      <c r="HQ43" s="211">
        <v>18</v>
      </c>
      <c r="HR43" s="211">
        <v>490</v>
      </c>
      <c r="HS43" s="211">
        <v>252</v>
      </c>
      <c r="HT43" s="211">
        <v>238</v>
      </c>
      <c r="HU43" s="222"/>
      <c r="HV43" s="223"/>
      <c r="HW43" s="222"/>
      <c r="HX43" s="212"/>
      <c r="HY43" s="212"/>
      <c r="HZ43" s="212"/>
    </row>
    <row r="44" spans="1:234" ht="12" customHeight="1">
      <c r="A44" s="201"/>
      <c r="B44" s="213" t="s">
        <v>416</v>
      </c>
      <c r="C44" s="201"/>
      <c r="D44" s="210">
        <v>21011</v>
      </c>
      <c r="E44" s="211">
        <v>10593</v>
      </c>
      <c r="F44" s="211">
        <v>10418</v>
      </c>
      <c r="G44" s="211">
        <v>8513</v>
      </c>
      <c r="H44" s="211">
        <v>4330</v>
      </c>
      <c r="I44" s="211">
        <v>4183</v>
      </c>
      <c r="J44" s="211">
        <v>3942</v>
      </c>
      <c r="K44" s="211">
        <v>2215</v>
      </c>
      <c r="L44" s="211">
        <v>1727</v>
      </c>
      <c r="M44" s="201"/>
      <c r="N44" s="213" t="s">
        <v>416</v>
      </c>
      <c r="O44" s="201"/>
      <c r="P44" s="210">
        <v>1517</v>
      </c>
      <c r="Q44" s="211">
        <v>757</v>
      </c>
      <c r="R44" s="211">
        <v>760</v>
      </c>
      <c r="S44" s="211">
        <v>2904</v>
      </c>
      <c r="T44" s="211">
        <v>1474</v>
      </c>
      <c r="U44" s="211">
        <v>1430</v>
      </c>
      <c r="V44" s="211">
        <v>3841</v>
      </c>
      <c r="W44" s="211">
        <v>1957</v>
      </c>
      <c r="X44" s="211">
        <v>1884</v>
      </c>
      <c r="Y44" s="201"/>
      <c r="Z44" s="213" t="s">
        <v>416</v>
      </c>
      <c r="AA44" s="201"/>
      <c r="AB44" s="210">
        <v>7437</v>
      </c>
      <c r="AC44" s="211">
        <v>3778</v>
      </c>
      <c r="AD44" s="211">
        <v>3659</v>
      </c>
      <c r="AE44" s="211">
        <v>6008</v>
      </c>
      <c r="AF44" s="211">
        <v>3014</v>
      </c>
      <c r="AG44" s="211">
        <v>2994</v>
      </c>
      <c r="AH44" s="211">
        <v>1994</v>
      </c>
      <c r="AI44" s="211">
        <v>1023</v>
      </c>
      <c r="AJ44" s="211">
        <v>971</v>
      </c>
      <c r="AK44" s="201"/>
      <c r="AL44" s="213" t="s">
        <v>416</v>
      </c>
      <c r="AM44" s="201"/>
      <c r="AN44" s="210">
        <v>1146</v>
      </c>
      <c r="AO44" s="211">
        <v>587</v>
      </c>
      <c r="AP44" s="211">
        <v>559</v>
      </c>
      <c r="AQ44" s="211">
        <v>1045</v>
      </c>
      <c r="AR44" s="211">
        <v>541</v>
      </c>
      <c r="AS44" s="211">
        <v>504</v>
      </c>
      <c r="AT44" s="211">
        <v>668</v>
      </c>
      <c r="AU44" s="211">
        <v>323</v>
      </c>
      <c r="AV44" s="211">
        <v>345</v>
      </c>
      <c r="AW44" s="201"/>
      <c r="AX44" s="213" t="s">
        <v>416</v>
      </c>
      <c r="AY44" s="201"/>
      <c r="AZ44" s="210">
        <v>1163</v>
      </c>
      <c r="BA44" s="211">
        <v>591</v>
      </c>
      <c r="BB44" s="211">
        <v>572</v>
      </c>
      <c r="BC44" s="211">
        <v>2557</v>
      </c>
      <c r="BD44" s="211">
        <v>1327</v>
      </c>
      <c r="BE44" s="211">
        <v>1230</v>
      </c>
      <c r="BF44" s="211">
        <v>2198</v>
      </c>
      <c r="BG44" s="211">
        <v>1149</v>
      </c>
      <c r="BH44" s="211">
        <v>1049</v>
      </c>
      <c r="BI44" s="201"/>
      <c r="BJ44" s="213" t="s">
        <v>416</v>
      </c>
      <c r="BK44" s="201"/>
      <c r="BL44" s="210">
        <v>493</v>
      </c>
      <c r="BM44" s="211">
        <v>259</v>
      </c>
      <c r="BN44" s="211">
        <v>234</v>
      </c>
      <c r="BO44" s="211">
        <v>2821</v>
      </c>
      <c r="BP44" s="211">
        <v>1467</v>
      </c>
      <c r="BQ44" s="211">
        <v>1354</v>
      </c>
      <c r="BR44" s="211">
        <v>1166</v>
      </c>
      <c r="BS44" s="211">
        <v>598</v>
      </c>
      <c r="BT44" s="211">
        <v>568</v>
      </c>
      <c r="BU44" s="201"/>
      <c r="BV44" s="213" t="s">
        <v>416</v>
      </c>
      <c r="BW44" s="201"/>
      <c r="BX44" s="210">
        <v>4511</v>
      </c>
      <c r="BY44" s="211">
        <v>2294</v>
      </c>
      <c r="BZ44" s="211">
        <v>2217</v>
      </c>
      <c r="CA44" s="211">
        <v>1227</v>
      </c>
      <c r="CB44" s="211">
        <v>626</v>
      </c>
      <c r="CC44" s="211">
        <v>601</v>
      </c>
      <c r="CD44" s="211">
        <v>210</v>
      </c>
      <c r="CE44" s="211">
        <v>105</v>
      </c>
      <c r="CF44" s="211">
        <v>105</v>
      </c>
      <c r="CG44" s="201"/>
      <c r="CH44" s="213" t="s">
        <v>416</v>
      </c>
      <c r="CI44" s="201"/>
      <c r="CJ44" s="210">
        <v>81</v>
      </c>
      <c r="CK44" s="211">
        <v>35</v>
      </c>
      <c r="CL44" s="211">
        <v>46</v>
      </c>
      <c r="CM44" s="211">
        <v>21</v>
      </c>
      <c r="CN44" s="211">
        <v>4</v>
      </c>
      <c r="CO44" s="211">
        <v>17</v>
      </c>
      <c r="CP44" s="211">
        <v>20</v>
      </c>
      <c r="CQ44" s="211">
        <v>10</v>
      </c>
      <c r="CR44" s="211">
        <v>10</v>
      </c>
      <c r="CS44" s="201"/>
      <c r="CT44" s="213" t="s">
        <v>416</v>
      </c>
      <c r="CU44" s="201"/>
      <c r="CV44" s="210">
        <v>952</v>
      </c>
      <c r="CW44" s="211">
        <v>558</v>
      </c>
      <c r="CX44" s="211">
        <v>394</v>
      </c>
      <c r="CY44" s="211">
        <v>715</v>
      </c>
      <c r="CZ44" s="211">
        <v>349</v>
      </c>
      <c r="DA44" s="211">
        <v>366</v>
      </c>
      <c r="DB44" s="211">
        <v>107</v>
      </c>
      <c r="DC44" s="211">
        <v>58</v>
      </c>
      <c r="DD44" s="211">
        <v>49</v>
      </c>
      <c r="DE44" s="201"/>
      <c r="DF44" s="213" t="s">
        <v>416</v>
      </c>
      <c r="DG44" s="201"/>
      <c r="DH44" s="210">
        <v>426</v>
      </c>
      <c r="DI44" s="211">
        <v>215</v>
      </c>
      <c r="DJ44" s="212">
        <v>211</v>
      </c>
      <c r="DK44" s="212">
        <v>285</v>
      </c>
      <c r="DL44" s="211">
        <v>150</v>
      </c>
      <c r="DM44" s="212">
        <v>135</v>
      </c>
      <c r="DN44" s="212">
        <v>145</v>
      </c>
      <c r="DO44" s="211">
        <v>74</v>
      </c>
      <c r="DP44" s="212">
        <v>71</v>
      </c>
      <c r="DQ44" s="201"/>
      <c r="DR44" s="213" t="s">
        <v>416</v>
      </c>
      <c r="DS44" s="201"/>
      <c r="DT44" s="210">
        <v>750</v>
      </c>
      <c r="DU44" s="211">
        <v>360</v>
      </c>
      <c r="DV44" s="211">
        <v>390</v>
      </c>
      <c r="DW44" s="211">
        <v>188</v>
      </c>
      <c r="DX44" s="211">
        <v>106</v>
      </c>
      <c r="DY44" s="211">
        <v>82</v>
      </c>
      <c r="DZ44" s="211">
        <v>354</v>
      </c>
      <c r="EA44" s="211">
        <v>182</v>
      </c>
      <c r="EB44" s="211">
        <v>172</v>
      </c>
      <c r="EC44" s="201"/>
      <c r="ED44" s="213" t="s">
        <v>416</v>
      </c>
      <c r="EE44" s="201"/>
      <c r="EF44" s="210">
        <v>671</v>
      </c>
      <c r="EG44" s="211">
        <v>414</v>
      </c>
      <c r="EH44" s="211">
        <v>257</v>
      </c>
      <c r="EI44" s="211">
        <v>412</v>
      </c>
      <c r="EJ44" s="211">
        <v>220</v>
      </c>
      <c r="EK44" s="211">
        <v>192</v>
      </c>
      <c r="EL44" s="211">
        <v>631</v>
      </c>
      <c r="EM44" s="211">
        <v>310</v>
      </c>
      <c r="EN44" s="211">
        <v>321</v>
      </c>
      <c r="EO44" s="201"/>
      <c r="EP44" s="213" t="s">
        <v>416</v>
      </c>
      <c r="EQ44" s="201"/>
      <c r="ER44" s="210">
        <v>142</v>
      </c>
      <c r="ES44" s="211">
        <v>68</v>
      </c>
      <c r="ET44" s="211">
        <v>74</v>
      </c>
      <c r="EU44" s="211">
        <v>1482</v>
      </c>
      <c r="EV44" s="211">
        <v>779</v>
      </c>
      <c r="EW44" s="211">
        <v>703</v>
      </c>
      <c r="EX44" s="211">
        <v>1389</v>
      </c>
      <c r="EY44" s="211">
        <v>727</v>
      </c>
      <c r="EZ44" s="211">
        <v>662</v>
      </c>
      <c r="FA44" s="201"/>
      <c r="FB44" s="213" t="s">
        <v>416</v>
      </c>
      <c r="FC44" s="201"/>
      <c r="FD44" s="210">
        <v>2843</v>
      </c>
      <c r="FE44" s="211">
        <v>1479</v>
      </c>
      <c r="FF44" s="211">
        <v>1364</v>
      </c>
      <c r="FG44" s="211">
        <v>302</v>
      </c>
      <c r="FH44" s="211">
        <v>149</v>
      </c>
      <c r="FI44" s="211">
        <v>153</v>
      </c>
      <c r="FJ44" s="211">
        <v>70</v>
      </c>
      <c r="FK44" s="211">
        <v>34</v>
      </c>
      <c r="FL44" s="211">
        <v>36</v>
      </c>
      <c r="FM44" s="201"/>
      <c r="FN44" s="213" t="s">
        <v>416</v>
      </c>
      <c r="FO44" s="201"/>
      <c r="FP44" s="210">
        <v>247</v>
      </c>
      <c r="FQ44" s="211">
        <v>129</v>
      </c>
      <c r="FR44" s="211">
        <v>118</v>
      </c>
      <c r="FS44" s="211">
        <v>292</v>
      </c>
      <c r="FT44" s="211">
        <v>153</v>
      </c>
      <c r="FU44" s="211">
        <v>139</v>
      </c>
      <c r="FV44" s="211">
        <v>329</v>
      </c>
      <c r="FW44" s="211">
        <v>176</v>
      </c>
      <c r="FX44" s="211">
        <v>153</v>
      </c>
      <c r="FY44" s="201"/>
      <c r="FZ44" s="213" t="s">
        <v>416</v>
      </c>
      <c r="GA44" s="201"/>
      <c r="GB44" s="210">
        <v>2136</v>
      </c>
      <c r="GC44" s="211">
        <v>1041</v>
      </c>
      <c r="GD44" s="211">
        <v>1095</v>
      </c>
      <c r="GE44" s="211">
        <v>647</v>
      </c>
      <c r="GF44" s="211">
        <v>329</v>
      </c>
      <c r="GG44" s="211">
        <v>318</v>
      </c>
      <c r="GH44" s="211">
        <v>195</v>
      </c>
      <c r="GI44" s="211">
        <v>104</v>
      </c>
      <c r="GJ44" s="211">
        <v>91</v>
      </c>
      <c r="GK44" s="201"/>
      <c r="GL44" s="213" t="s">
        <v>416</v>
      </c>
      <c r="GM44" s="201"/>
      <c r="GN44" s="210">
        <v>1067</v>
      </c>
      <c r="GO44" s="211">
        <v>530</v>
      </c>
      <c r="GP44" s="211">
        <v>537</v>
      </c>
      <c r="GQ44" s="211">
        <v>283</v>
      </c>
      <c r="GR44" s="211">
        <v>135</v>
      </c>
      <c r="GS44" s="211">
        <v>148</v>
      </c>
      <c r="GT44" s="211">
        <v>136</v>
      </c>
      <c r="GU44" s="211">
        <v>70</v>
      </c>
      <c r="GV44" s="211">
        <v>66</v>
      </c>
      <c r="GW44" s="201"/>
      <c r="GX44" s="213" t="s">
        <v>416</v>
      </c>
      <c r="GY44" s="201"/>
      <c r="GZ44" s="210">
        <v>226</v>
      </c>
      <c r="HA44" s="211">
        <v>115</v>
      </c>
      <c r="HB44" s="211">
        <v>111</v>
      </c>
      <c r="HC44" s="211">
        <v>111</v>
      </c>
      <c r="HD44" s="211">
        <v>53</v>
      </c>
      <c r="HE44" s="211">
        <v>58</v>
      </c>
      <c r="HF44" s="211">
        <v>28</v>
      </c>
      <c r="HG44" s="211">
        <v>9</v>
      </c>
      <c r="HH44" s="211">
        <v>19</v>
      </c>
      <c r="HI44" s="201"/>
      <c r="HJ44" s="213" t="s">
        <v>416</v>
      </c>
      <c r="HK44" s="201"/>
      <c r="HL44" s="210">
        <v>66</v>
      </c>
      <c r="HM44" s="211">
        <v>30</v>
      </c>
      <c r="HN44" s="211">
        <v>36</v>
      </c>
      <c r="HO44" s="211">
        <v>54</v>
      </c>
      <c r="HP44" s="211">
        <v>23</v>
      </c>
      <c r="HQ44" s="211">
        <v>31</v>
      </c>
      <c r="HR44" s="211">
        <v>513</v>
      </c>
      <c r="HS44" s="211">
        <v>263</v>
      </c>
      <c r="HT44" s="211">
        <v>250</v>
      </c>
      <c r="HU44" s="222"/>
      <c r="HV44" s="223"/>
      <c r="HW44" s="222"/>
      <c r="HX44" s="212"/>
      <c r="HY44" s="212"/>
      <c r="HZ44" s="212"/>
    </row>
    <row r="45" spans="1:234" ht="12" customHeight="1">
      <c r="A45" s="201"/>
      <c r="B45" s="213" t="s">
        <v>417</v>
      </c>
      <c r="C45" s="201"/>
      <c r="D45" s="210">
        <v>25159</v>
      </c>
      <c r="E45" s="211">
        <v>11523</v>
      </c>
      <c r="F45" s="211">
        <v>13636</v>
      </c>
      <c r="G45" s="211">
        <v>9271</v>
      </c>
      <c r="H45" s="211">
        <v>4658</v>
      </c>
      <c r="I45" s="211">
        <v>4613</v>
      </c>
      <c r="J45" s="211">
        <v>2822</v>
      </c>
      <c r="K45" s="211">
        <v>1414</v>
      </c>
      <c r="L45" s="211">
        <v>1408</v>
      </c>
      <c r="M45" s="201"/>
      <c r="N45" s="213" t="s">
        <v>417</v>
      </c>
      <c r="O45" s="201"/>
      <c r="P45" s="210">
        <v>1184</v>
      </c>
      <c r="Q45" s="211">
        <v>592</v>
      </c>
      <c r="R45" s="211">
        <v>592</v>
      </c>
      <c r="S45" s="211">
        <v>2283</v>
      </c>
      <c r="T45" s="211">
        <v>1118</v>
      </c>
      <c r="U45" s="211">
        <v>1165</v>
      </c>
      <c r="V45" s="211">
        <v>3890</v>
      </c>
      <c r="W45" s="211">
        <v>1757</v>
      </c>
      <c r="X45" s="211">
        <v>2133</v>
      </c>
      <c r="Y45" s="201"/>
      <c r="Z45" s="213" t="s">
        <v>417</v>
      </c>
      <c r="AA45" s="201"/>
      <c r="AB45" s="210">
        <v>7845</v>
      </c>
      <c r="AC45" s="211">
        <v>3724</v>
      </c>
      <c r="AD45" s="211">
        <v>4121</v>
      </c>
      <c r="AE45" s="211">
        <v>6506</v>
      </c>
      <c r="AF45" s="211">
        <v>3291</v>
      </c>
      <c r="AG45" s="211">
        <v>3215</v>
      </c>
      <c r="AH45" s="211">
        <v>1729</v>
      </c>
      <c r="AI45" s="211">
        <v>832</v>
      </c>
      <c r="AJ45" s="211">
        <v>897</v>
      </c>
      <c r="AK45" s="201"/>
      <c r="AL45" s="213" t="s">
        <v>417</v>
      </c>
      <c r="AM45" s="201"/>
      <c r="AN45" s="210">
        <v>1290</v>
      </c>
      <c r="AO45" s="211">
        <v>605</v>
      </c>
      <c r="AP45" s="211">
        <v>685</v>
      </c>
      <c r="AQ45" s="211">
        <v>1196</v>
      </c>
      <c r="AR45" s="211">
        <v>516</v>
      </c>
      <c r="AS45" s="211">
        <v>680</v>
      </c>
      <c r="AT45" s="211">
        <v>1327</v>
      </c>
      <c r="AU45" s="211">
        <v>656</v>
      </c>
      <c r="AV45" s="211">
        <v>671</v>
      </c>
      <c r="AW45" s="201"/>
      <c r="AX45" s="213" t="s">
        <v>417</v>
      </c>
      <c r="AY45" s="201"/>
      <c r="AZ45" s="210">
        <v>1039</v>
      </c>
      <c r="BA45" s="211">
        <v>491</v>
      </c>
      <c r="BB45" s="211">
        <v>548</v>
      </c>
      <c r="BC45" s="211">
        <v>2151</v>
      </c>
      <c r="BD45" s="211">
        <v>1062</v>
      </c>
      <c r="BE45" s="211">
        <v>1089</v>
      </c>
      <c r="BF45" s="211">
        <v>1883</v>
      </c>
      <c r="BG45" s="211">
        <v>922</v>
      </c>
      <c r="BH45" s="211">
        <v>961</v>
      </c>
      <c r="BI45" s="201"/>
      <c r="BJ45" s="213" t="s">
        <v>417</v>
      </c>
      <c r="BK45" s="201"/>
      <c r="BL45" s="210">
        <v>456</v>
      </c>
      <c r="BM45" s="211">
        <v>239</v>
      </c>
      <c r="BN45" s="211">
        <v>217</v>
      </c>
      <c r="BO45" s="211">
        <v>3119</v>
      </c>
      <c r="BP45" s="211">
        <v>1546</v>
      </c>
      <c r="BQ45" s="211">
        <v>1573</v>
      </c>
      <c r="BR45" s="211">
        <v>1403</v>
      </c>
      <c r="BS45" s="211">
        <v>683</v>
      </c>
      <c r="BT45" s="211">
        <v>720</v>
      </c>
      <c r="BU45" s="201"/>
      <c r="BV45" s="213" t="s">
        <v>417</v>
      </c>
      <c r="BW45" s="201"/>
      <c r="BX45" s="210">
        <v>3971</v>
      </c>
      <c r="BY45" s="211">
        <v>1937</v>
      </c>
      <c r="BZ45" s="211">
        <v>2034</v>
      </c>
      <c r="CA45" s="211">
        <v>967</v>
      </c>
      <c r="CB45" s="211">
        <v>463</v>
      </c>
      <c r="CC45" s="211">
        <v>504</v>
      </c>
      <c r="CD45" s="211">
        <v>230</v>
      </c>
      <c r="CE45" s="211">
        <v>123</v>
      </c>
      <c r="CF45" s="211">
        <v>107</v>
      </c>
      <c r="CG45" s="201"/>
      <c r="CH45" s="213" t="s">
        <v>417</v>
      </c>
      <c r="CI45" s="201"/>
      <c r="CJ45" s="210">
        <v>37</v>
      </c>
      <c r="CK45" s="211">
        <v>19</v>
      </c>
      <c r="CL45" s="211">
        <v>18</v>
      </c>
      <c r="CM45" s="211">
        <v>18</v>
      </c>
      <c r="CN45" s="211">
        <v>11</v>
      </c>
      <c r="CO45" s="211">
        <v>7</v>
      </c>
      <c r="CP45" s="211">
        <v>23</v>
      </c>
      <c r="CQ45" s="211">
        <v>13</v>
      </c>
      <c r="CR45" s="211">
        <v>10</v>
      </c>
      <c r="CS45" s="201"/>
      <c r="CT45" s="213" t="s">
        <v>417</v>
      </c>
      <c r="CU45" s="201"/>
      <c r="CV45" s="210">
        <v>729</v>
      </c>
      <c r="CW45" s="211">
        <v>376</v>
      </c>
      <c r="CX45" s="211">
        <v>353</v>
      </c>
      <c r="CY45" s="211">
        <v>666</v>
      </c>
      <c r="CZ45" s="211">
        <v>308</v>
      </c>
      <c r="DA45" s="211">
        <v>358</v>
      </c>
      <c r="DB45" s="211">
        <v>84</v>
      </c>
      <c r="DC45" s="211">
        <v>39</v>
      </c>
      <c r="DD45" s="211">
        <v>45</v>
      </c>
      <c r="DE45" s="201"/>
      <c r="DF45" s="213" t="s">
        <v>417</v>
      </c>
      <c r="DG45" s="201"/>
      <c r="DH45" s="210">
        <v>387</v>
      </c>
      <c r="DI45" s="211">
        <v>171</v>
      </c>
      <c r="DJ45" s="212">
        <v>216</v>
      </c>
      <c r="DK45" s="212">
        <v>170</v>
      </c>
      <c r="DL45" s="211">
        <v>98</v>
      </c>
      <c r="DM45" s="212">
        <v>72</v>
      </c>
      <c r="DN45" s="212">
        <v>97</v>
      </c>
      <c r="DO45" s="211">
        <v>55</v>
      </c>
      <c r="DP45" s="212">
        <v>42</v>
      </c>
      <c r="DQ45" s="201"/>
      <c r="DR45" s="213" t="s">
        <v>417</v>
      </c>
      <c r="DS45" s="201"/>
      <c r="DT45" s="210">
        <v>528</v>
      </c>
      <c r="DU45" s="211">
        <v>276</v>
      </c>
      <c r="DV45" s="211">
        <v>252</v>
      </c>
      <c r="DW45" s="211">
        <v>93</v>
      </c>
      <c r="DX45" s="211">
        <v>40</v>
      </c>
      <c r="DY45" s="211">
        <v>53</v>
      </c>
      <c r="DZ45" s="211">
        <v>154</v>
      </c>
      <c r="EA45" s="211">
        <v>73</v>
      </c>
      <c r="EB45" s="211">
        <v>81</v>
      </c>
      <c r="EC45" s="201"/>
      <c r="ED45" s="213" t="s">
        <v>417</v>
      </c>
      <c r="EE45" s="201"/>
      <c r="EF45" s="210">
        <v>820</v>
      </c>
      <c r="EG45" s="211">
        <v>575</v>
      </c>
      <c r="EH45" s="211">
        <v>245</v>
      </c>
      <c r="EI45" s="211">
        <v>370</v>
      </c>
      <c r="EJ45" s="211">
        <v>179</v>
      </c>
      <c r="EK45" s="211">
        <v>191</v>
      </c>
      <c r="EL45" s="211">
        <v>555</v>
      </c>
      <c r="EM45" s="211">
        <v>274</v>
      </c>
      <c r="EN45" s="211">
        <v>281</v>
      </c>
      <c r="EO45" s="201"/>
      <c r="EP45" s="213" t="s">
        <v>417</v>
      </c>
      <c r="EQ45" s="201"/>
      <c r="ER45" s="210">
        <v>51</v>
      </c>
      <c r="ES45" s="211">
        <v>33</v>
      </c>
      <c r="ET45" s="211">
        <v>18</v>
      </c>
      <c r="EU45" s="211">
        <v>1193</v>
      </c>
      <c r="EV45" s="211">
        <v>607</v>
      </c>
      <c r="EW45" s="211">
        <v>586</v>
      </c>
      <c r="EX45" s="211">
        <v>1102</v>
      </c>
      <c r="EY45" s="211">
        <v>559</v>
      </c>
      <c r="EZ45" s="211">
        <v>543</v>
      </c>
      <c r="FA45" s="201"/>
      <c r="FB45" s="213" t="s">
        <v>417</v>
      </c>
      <c r="FC45" s="201"/>
      <c r="FD45" s="210">
        <v>1851</v>
      </c>
      <c r="FE45" s="211">
        <v>1027</v>
      </c>
      <c r="FF45" s="211">
        <v>824</v>
      </c>
      <c r="FG45" s="211">
        <v>263</v>
      </c>
      <c r="FH45" s="211">
        <v>142</v>
      </c>
      <c r="FI45" s="211">
        <v>121</v>
      </c>
      <c r="FJ45" s="211">
        <v>32</v>
      </c>
      <c r="FK45" s="211">
        <v>15</v>
      </c>
      <c r="FL45" s="211">
        <v>17</v>
      </c>
      <c r="FM45" s="201"/>
      <c r="FN45" s="213" t="s">
        <v>417</v>
      </c>
      <c r="FO45" s="201"/>
      <c r="FP45" s="210">
        <v>190</v>
      </c>
      <c r="FQ45" s="211">
        <v>107</v>
      </c>
      <c r="FR45" s="211">
        <v>83</v>
      </c>
      <c r="FS45" s="211">
        <v>195</v>
      </c>
      <c r="FT45" s="211">
        <v>97</v>
      </c>
      <c r="FU45" s="211">
        <v>98</v>
      </c>
      <c r="FV45" s="211">
        <v>179</v>
      </c>
      <c r="FW45" s="211">
        <v>102</v>
      </c>
      <c r="FX45" s="211">
        <v>77</v>
      </c>
      <c r="FY45" s="201"/>
      <c r="FZ45" s="213" t="s">
        <v>417</v>
      </c>
      <c r="GA45" s="201"/>
      <c r="GB45" s="210">
        <v>1072</v>
      </c>
      <c r="GC45" s="211">
        <v>529</v>
      </c>
      <c r="GD45" s="211">
        <v>543</v>
      </c>
      <c r="GE45" s="211">
        <v>319</v>
      </c>
      <c r="GF45" s="211">
        <v>157</v>
      </c>
      <c r="GG45" s="211">
        <v>162</v>
      </c>
      <c r="GH45" s="211">
        <v>80</v>
      </c>
      <c r="GI45" s="211">
        <v>47</v>
      </c>
      <c r="GJ45" s="211">
        <v>33</v>
      </c>
      <c r="GK45" s="201"/>
      <c r="GL45" s="213" t="s">
        <v>417</v>
      </c>
      <c r="GM45" s="201"/>
      <c r="GN45" s="210">
        <v>752</v>
      </c>
      <c r="GO45" s="211">
        <v>404</v>
      </c>
      <c r="GP45" s="211">
        <v>348</v>
      </c>
      <c r="GQ45" s="211">
        <v>168</v>
      </c>
      <c r="GR45" s="211">
        <v>74</v>
      </c>
      <c r="GS45" s="211">
        <v>94</v>
      </c>
      <c r="GT45" s="211">
        <v>77</v>
      </c>
      <c r="GU45" s="211">
        <v>44</v>
      </c>
      <c r="GV45" s="211">
        <v>33</v>
      </c>
      <c r="GW45" s="201"/>
      <c r="GX45" s="213" t="s">
        <v>417</v>
      </c>
      <c r="GY45" s="201"/>
      <c r="GZ45" s="210">
        <v>186</v>
      </c>
      <c r="HA45" s="211">
        <v>93</v>
      </c>
      <c r="HB45" s="211">
        <v>93</v>
      </c>
      <c r="HC45" s="211">
        <v>78</v>
      </c>
      <c r="HD45" s="211">
        <v>44</v>
      </c>
      <c r="HE45" s="211">
        <v>34</v>
      </c>
      <c r="HF45" s="211">
        <v>33</v>
      </c>
      <c r="HG45" s="211">
        <v>19</v>
      </c>
      <c r="HH45" s="211">
        <v>14</v>
      </c>
      <c r="HI45" s="201"/>
      <c r="HJ45" s="213" t="s">
        <v>417</v>
      </c>
      <c r="HK45" s="201"/>
      <c r="HL45" s="210">
        <v>37</v>
      </c>
      <c r="HM45" s="211">
        <v>21</v>
      </c>
      <c r="HN45" s="211">
        <v>16</v>
      </c>
      <c r="HO45" s="211">
        <v>44</v>
      </c>
      <c r="HP45" s="211">
        <v>25</v>
      </c>
      <c r="HQ45" s="211">
        <v>19</v>
      </c>
      <c r="HR45" s="211">
        <v>227</v>
      </c>
      <c r="HS45" s="211">
        <v>161</v>
      </c>
      <c r="HT45" s="211">
        <v>66</v>
      </c>
      <c r="HU45" s="222"/>
      <c r="HV45" s="223"/>
      <c r="HW45" s="222"/>
      <c r="HX45" s="212"/>
      <c r="HY45" s="212"/>
      <c r="HZ45" s="212"/>
    </row>
    <row r="46" spans="1:234" ht="12" customHeight="1">
      <c r="A46" s="201"/>
      <c r="B46" s="213"/>
      <c r="C46" s="201"/>
      <c r="D46" s="210"/>
      <c r="E46" s="211"/>
      <c r="F46" s="211"/>
      <c r="G46" s="211"/>
      <c r="H46" s="211"/>
      <c r="I46" s="211"/>
      <c r="J46" s="211"/>
      <c r="K46" s="211"/>
      <c r="L46" s="211"/>
      <c r="M46" s="201"/>
      <c r="N46" s="213"/>
      <c r="O46" s="201"/>
      <c r="P46" s="210"/>
      <c r="Q46" s="211"/>
      <c r="R46" s="211"/>
      <c r="S46" s="211"/>
      <c r="T46" s="211"/>
      <c r="U46" s="211"/>
      <c r="V46" s="211"/>
      <c r="W46" s="211"/>
      <c r="X46" s="211"/>
      <c r="Y46" s="201"/>
      <c r="Z46" s="213"/>
      <c r="AA46" s="201"/>
      <c r="AB46" s="210"/>
      <c r="AC46" s="211"/>
      <c r="AD46" s="211"/>
      <c r="AE46" s="211"/>
      <c r="AF46" s="211"/>
      <c r="AG46" s="211"/>
      <c r="AH46" s="211"/>
      <c r="AI46" s="211"/>
      <c r="AJ46" s="211"/>
      <c r="AK46" s="201"/>
      <c r="AL46" s="213"/>
      <c r="AM46" s="201"/>
      <c r="AN46" s="210"/>
      <c r="AO46" s="211"/>
      <c r="AP46" s="211"/>
      <c r="AQ46" s="211"/>
      <c r="AR46" s="211"/>
      <c r="AS46" s="211"/>
      <c r="AT46" s="211"/>
      <c r="AU46" s="211"/>
      <c r="AV46" s="211"/>
      <c r="AW46" s="201"/>
      <c r="AX46" s="213"/>
      <c r="AY46" s="201"/>
      <c r="AZ46" s="210"/>
      <c r="BA46" s="211"/>
      <c r="BB46" s="211"/>
      <c r="BC46" s="211"/>
      <c r="BD46" s="211"/>
      <c r="BE46" s="211"/>
      <c r="BF46" s="211"/>
      <c r="BG46" s="211"/>
      <c r="BH46" s="211"/>
      <c r="BI46" s="201"/>
      <c r="BJ46" s="213"/>
      <c r="BK46" s="201"/>
      <c r="BL46" s="210"/>
      <c r="BM46" s="211"/>
      <c r="BN46" s="211"/>
      <c r="BO46" s="211"/>
      <c r="BP46" s="211"/>
      <c r="BQ46" s="211"/>
      <c r="BR46" s="211"/>
      <c r="BS46" s="211"/>
      <c r="BT46" s="211"/>
      <c r="BU46" s="201"/>
      <c r="BV46" s="213"/>
      <c r="BW46" s="201"/>
      <c r="BX46" s="210"/>
      <c r="BY46" s="211"/>
      <c r="BZ46" s="211"/>
      <c r="CA46" s="211"/>
      <c r="CB46" s="211"/>
      <c r="CC46" s="211"/>
      <c r="CD46" s="211"/>
      <c r="CE46" s="211"/>
      <c r="CF46" s="211"/>
      <c r="CG46" s="201"/>
      <c r="CH46" s="213"/>
      <c r="CI46" s="201"/>
      <c r="CJ46" s="210"/>
      <c r="CK46" s="211"/>
      <c r="CL46" s="211"/>
      <c r="CM46" s="211"/>
      <c r="CN46" s="211"/>
      <c r="CO46" s="211"/>
      <c r="CP46" s="211"/>
      <c r="CQ46" s="211"/>
      <c r="CR46" s="211"/>
      <c r="CS46" s="201"/>
      <c r="CT46" s="213"/>
      <c r="CU46" s="201"/>
      <c r="CV46" s="210"/>
      <c r="CW46" s="211"/>
      <c r="CX46" s="211"/>
      <c r="CY46" s="211"/>
      <c r="CZ46" s="211"/>
      <c r="DA46" s="211"/>
      <c r="DB46" s="211"/>
      <c r="DC46" s="211"/>
      <c r="DD46" s="211"/>
      <c r="DE46" s="201"/>
      <c r="DF46" s="213"/>
      <c r="DG46" s="201"/>
      <c r="DH46" s="210"/>
      <c r="DI46" s="211"/>
      <c r="DJ46" s="212"/>
      <c r="DK46" s="212"/>
      <c r="DL46" s="211"/>
      <c r="DM46" s="212"/>
      <c r="DN46" s="212"/>
      <c r="DO46" s="211"/>
      <c r="DP46" s="212"/>
      <c r="DQ46" s="201"/>
      <c r="DR46" s="213"/>
      <c r="DS46" s="201"/>
      <c r="DT46" s="210"/>
      <c r="DU46" s="211"/>
      <c r="DV46" s="211"/>
      <c r="DW46" s="211"/>
      <c r="DX46" s="211"/>
      <c r="DY46" s="211"/>
      <c r="DZ46" s="211"/>
      <c r="EA46" s="211"/>
      <c r="EB46" s="211"/>
      <c r="EC46" s="201"/>
      <c r="ED46" s="213"/>
      <c r="EE46" s="201"/>
      <c r="EF46" s="210"/>
      <c r="EG46" s="211"/>
      <c r="EH46" s="211"/>
      <c r="EI46" s="211"/>
      <c r="EJ46" s="211"/>
      <c r="EK46" s="211"/>
      <c r="EL46" s="211"/>
      <c r="EM46" s="211"/>
      <c r="EN46" s="211"/>
      <c r="EO46" s="201"/>
      <c r="EP46" s="213"/>
      <c r="EQ46" s="201"/>
      <c r="ER46" s="210"/>
      <c r="ES46" s="211"/>
      <c r="ET46" s="211"/>
      <c r="EU46" s="211"/>
      <c r="EV46" s="211"/>
      <c r="EW46" s="211"/>
      <c r="EX46" s="211"/>
      <c r="EY46" s="211"/>
      <c r="EZ46" s="211"/>
      <c r="FA46" s="201"/>
      <c r="FB46" s="213"/>
      <c r="FC46" s="201"/>
      <c r="FD46" s="210"/>
      <c r="FE46" s="211"/>
      <c r="FF46" s="211"/>
      <c r="FG46" s="211"/>
      <c r="FH46" s="211"/>
      <c r="FI46" s="211"/>
      <c r="FJ46" s="211"/>
      <c r="FK46" s="211"/>
      <c r="FL46" s="211"/>
      <c r="FM46" s="201"/>
      <c r="FN46" s="213"/>
      <c r="FO46" s="201"/>
      <c r="FP46" s="210"/>
      <c r="FQ46" s="211"/>
      <c r="FR46" s="211"/>
      <c r="FS46" s="211"/>
      <c r="FT46" s="211"/>
      <c r="FU46" s="211"/>
      <c r="FV46" s="211"/>
      <c r="FW46" s="211"/>
      <c r="FX46" s="211"/>
      <c r="FY46" s="201"/>
      <c r="FZ46" s="213"/>
      <c r="GA46" s="201"/>
      <c r="GB46" s="210"/>
      <c r="GC46" s="211"/>
      <c r="GD46" s="211"/>
      <c r="GE46" s="211"/>
      <c r="GF46" s="211"/>
      <c r="GG46" s="211"/>
      <c r="GH46" s="211"/>
      <c r="GI46" s="211"/>
      <c r="GJ46" s="211"/>
      <c r="GK46" s="201"/>
      <c r="GL46" s="213"/>
      <c r="GM46" s="201"/>
      <c r="GN46" s="210"/>
      <c r="GO46" s="211"/>
      <c r="GP46" s="211"/>
      <c r="GQ46" s="211"/>
      <c r="GR46" s="211"/>
      <c r="GS46" s="211"/>
      <c r="GT46" s="211"/>
      <c r="GU46" s="211"/>
      <c r="GV46" s="211"/>
      <c r="GW46" s="201"/>
      <c r="GX46" s="213"/>
      <c r="GY46" s="201"/>
      <c r="GZ46" s="210"/>
      <c r="HA46" s="211"/>
      <c r="HB46" s="211"/>
      <c r="HC46" s="211"/>
      <c r="HD46" s="211"/>
      <c r="HE46" s="211"/>
      <c r="HF46" s="211"/>
      <c r="HG46" s="211"/>
      <c r="HH46" s="211"/>
      <c r="HI46" s="201"/>
      <c r="HJ46" s="213"/>
      <c r="HK46" s="201"/>
      <c r="HL46" s="210"/>
      <c r="HM46" s="211"/>
      <c r="HN46" s="211"/>
      <c r="HO46" s="211"/>
      <c r="HP46" s="211"/>
      <c r="HQ46" s="211"/>
      <c r="HR46" s="211"/>
      <c r="HS46" s="211"/>
      <c r="HT46" s="211"/>
      <c r="HU46" s="222"/>
      <c r="HV46" s="223"/>
      <c r="HW46" s="222"/>
      <c r="HX46" s="212"/>
      <c r="HY46" s="212"/>
      <c r="HZ46" s="212"/>
    </row>
    <row r="47" spans="1:234" ht="12" customHeight="1">
      <c r="A47" s="201"/>
      <c r="B47" s="213" t="s">
        <v>418</v>
      </c>
      <c r="C47" s="201"/>
      <c r="D47" s="210">
        <v>28413</v>
      </c>
      <c r="E47" s="211">
        <v>13331</v>
      </c>
      <c r="F47" s="211">
        <v>15082</v>
      </c>
      <c r="G47" s="211">
        <v>10794</v>
      </c>
      <c r="H47" s="211">
        <v>5411</v>
      </c>
      <c r="I47" s="211">
        <v>5383</v>
      </c>
      <c r="J47" s="211">
        <v>4370</v>
      </c>
      <c r="K47" s="211">
        <v>2163</v>
      </c>
      <c r="L47" s="211">
        <v>2207</v>
      </c>
      <c r="M47" s="201"/>
      <c r="N47" s="213" t="s">
        <v>418</v>
      </c>
      <c r="O47" s="201"/>
      <c r="P47" s="210">
        <v>1315</v>
      </c>
      <c r="Q47" s="211">
        <v>701</v>
      </c>
      <c r="R47" s="211">
        <v>614</v>
      </c>
      <c r="S47" s="211">
        <v>2684</v>
      </c>
      <c r="T47" s="211">
        <v>1383</v>
      </c>
      <c r="U47" s="211">
        <v>1301</v>
      </c>
      <c r="V47" s="211">
        <v>4677</v>
      </c>
      <c r="W47" s="211">
        <v>2260</v>
      </c>
      <c r="X47" s="211">
        <v>2417</v>
      </c>
      <c r="Y47" s="201"/>
      <c r="Z47" s="213" t="s">
        <v>418</v>
      </c>
      <c r="AA47" s="201"/>
      <c r="AB47" s="210">
        <v>10225</v>
      </c>
      <c r="AC47" s="211">
        <v>5193</v>
      </c>
      <c r="AD47" s="211">
        <v>5032</v>
      </c>
      <c r="AE47" s="211">
        <v>7314</v>
      </c>
      <c r="AF47" s="211">
        <v>3644</v>
      </c>
      <c r="AG47" s="211">
        <v>3670</v>
      </c>
      <c r="AH47" s="211">
        <v>1688</v>
      </c>
      <c r="AI47" s="211">
        <v>819</v>
      </c>
      <c r="AJ47" s="211">
        <v>869</v>
      </c>
      <c r="AK47" s="201"/>
      <c r="AL47" s="213" t="s">
        <v>418</v>
      </c>
      <c r="AM47" s="201"/>
      <c r="AN47" s="210">
        <v>2046</v>
      </c>
      <c r="AO47" s="211">
        <v>985</v>
      </c>
      <c r="AP47" s="211">
        <v>1061</v>
      </c>
      <c r="AQ47" s="211">
        <v>1804</v>
      </c>
      <c r="AR47" s="211">
        <v>802</v>
      </c>
      <c r="AS47" s="211">
        <v>1002</v>
      </c>
      <c r="AT47" s="211">
        <v>1075</v>
      </c>
      <c r="AU47" s="211">
        <v>545</v>
      </c>
      <c r="AV47" s="211">
        <v>530</v>
      </c>
      <c r="AW47" s="201"/>
      <c r="AX47" s="213" t="s">
        <v>418</v>
      </c>
      <c r="AY47" s="201"/>
      <c r="AZ47" s="210">
        <v>1043</v>
      </c>
      <c r="BA47" s="211">
        <v>539</v>
      </c>
      <c r="BB47" s="211">
        <v>504</v>
      </c>
      <c r="BC47" s="211">
        <v>2372</v>
      </c>
      <c r="BD47" s="211">
        <v>1183</v>
      </c>
      <c r="BE47" s="211">
        <v>1189</v>
      </c>
      <c r="BF47" s="211">
        <v>2047</v>
      </c>
      <c r="BG47" s="211">
        <v>1016</v>
      </c>
      <c r="BH47" s="211">
        <v>1031</v>
      </c>
      <c r="BI47" s="201"/>
      <c r="BJ47" s="213" t="s">
        <v>418</v>
      </c>
      <c r="BK47" s="201"/>
      <c r="BL47" s="210">
        <v>497</v>
      </c>
      <c r="BM47" s="211">
        <v>270</v>
      </c>
      <c r="BN47" s="211">
        <v>227</v>
      </c>
      <c r="BO47" s="211">
        <v>3724</v>
      </c>
      <c r="BP47" s="211">
        <v>1905</v>
      </c>
      <c r="BQ47" s="211">
        <v>1819</v>
      </c>
      <c r="BR47" s="211">
        <v>1579</v>
      </c>
      <c r="BS47" s="211">
        <v>802</v>
      </c>
      <c r="BT47" s="211">
        <v>777</v>
      </c>
      <c r="BU47" s="201"/>
      <c r="BV47" s="213" t="s">
        <v>418</v>
      </c>
      <c r="BW47" s="201"/>
      <c r="BX47" s="210">
        <v>4394</v>
      </c>
      <c r="BY47" s="211">
        <v>2167</v>
      </c>
      <c r="BZ47" s="211">
        <v>2227</v>
      </c>
      <c r="CA47" s="211">
        <v>1117</v>
      </c>
      <c r="CB47" s="211">
        <v>562</v>
      </c>
      <c r="CC47" s="211">
        <v>555</v>
      </c>
      <c r="CD47" s="211">
        <v>220</v>
      </c>
      <c r="CE47" s="211">
        <v>114</v>
      </c>
      <c r="CF47" s="211">
        <v>106</v>
      </c>
      <c r="CG47" s="201"/>
      <c r="CH47" s="213" t="s">
        <v>418</v>
      </c>
      <c r="CI47" s="201"/>
      <c r="CJ47" s="210">
        <v>44</v>
      </c>
      <c r="CK47" s="211">
        <v>16</v>
      </c>
      <c r="CL47" s="211">
        <v>28</v>
      </c>
      <c r="CM47" s="211">
        <v>43</v>
      </c>
      <c r="CN47" s="211">
        <v>36</v>
      </c>
      <c r="CO47" s="211">
        <v>7</v>
      </c>
      <c r="CP47" s="211">
        <v>21</v>
      </c>
      <c r="CQ47" s="211">
        <v>12</v>
      </c>
      <c r="CR47" s="211">
        <v>9</v>
      </c>
      <c r="CS47" s="201"/>
      <c r="CT47" s="213" t="s">
        <v>418</v>
      </c>
      <c r="CU47" s="201"/>
      <c r="CV47" s="210">
        <v>830</v>
      </c>
      <c r="CW47" s="211">
        <v>412</v>
      </c>
      <c r="CX47" s="211">
        <v>418</v>
      </c>
      <c r="CY47" s="211">
        <v>826</v>
      </c>
      <c r="CZ47" s="211">
        <v>384</v>
      </c>
      <c r="DA47" s="211">
        <v>442</v>
      </c>
      <c r="DB47" s="211">
        <v>71</v>
      </c>
      <c r="DC47" s="211">
        <v>41</v>
      </c>
      <c r="DD47" s="211">
        <v>30</v>
      </c>
      <c r="DE47" s="201"/>
      <c r="DF47" s="213" t="s">
        <v>418</v>
      </c>
      <c r="DG47" s="201"/>
      <c r="DH47" s="210">
        <v>413</v>
      </c>
      <c r="DI47" s="211">
        <v>216</v>
      </c>
      <c r="DJ47" s="212">
        <v>197</v>
      </c>
      <c r="DK47" s="212">
        <v>174</v>
      </c>
      <c r="DL47" s="211">
        <v>93</v>
      </c>
      <c r="DM47" s="212">
        <v>81</v>
      </c>
      <c r="DN47" s="212">
        <v>75</v>
      </c>
      <c r="DO47" s="211">
        <v>43</v>
      </c>
      <c r="DP47" s="212">
        <v>32</v>
      </c>
      <c r="DQ47" s="201"/>
      <c r="DR47" s="213" t="s">
        <v>418</v>
      </c>
      <c r="DS47" s="201"/>
      <c r="DT47" s="210">
        <v>631</v>
      </c>
      <c r="DU47" s="211">
        <v>334</v>
      </c>
      <c r="DV47" s="211">
        <v>297</v>
      </c>
      <c r="DW47" s="211">
        <v>148</v>
      </c>
      <c r="DX47" s="211">
        <v>72</v>
      </c>
      <c r="DY47" s="211">
        <v>76</v>
      </c>
      <c r="DZ47" s="211">
        <v>192</v>
      </c>
      <c r="EA47" s="211">
        <v>100</v>
      </c>
      <c r="EB47" s="211">
        <v>92</v>
      </c>
      <c r="EC47" s="201"/>
      <c r="ED47" s="213" t="s">
        <v>418</v>
      </c>
      <c r="EE47" s="201"/>
      <c r="EF47" s="210">
        <v>780</v>
      </c>
      <c r="EG47" s="211">
        <v>500</v>
      </c>
      <c r="EH47" s="211">
        <v>280</v>
      </c>
      <c r="EI47" s="211">
        <v>318</v>
      </c>
      <c r="EJ47" s="211">
        <v>135</v>
      </c>
      <c r="EK47" s="211">
        <v>183</v>
      </c>
      <c r="EL47" s="211">
        <v>577</v>
      </c>
      <c r="EM47" s="211">
        <v>286</v>
      </c>
      <c r="EN47" s="211">
        <v>291</v>
      </c>
      <c r="EO47" s="201"/>
      <c r="EP47" s="213" t="s">
        <v>418</v>
      </c>
      <c r="EQ47" s="201"/>
      <c r="ER47" s="210">
        <v>81</v>
      </c>
      <c r="ES47" s="211">
        <v>40</v>
      </c>
      <c r="ET47" s="211">
        <v>41</v>
      </c>
      <c r="EU47" s="211">
        <v>1245</v>
      </c>
      <c r="EV47" s="211">
        <v>617</v>
      </c>
      <c r="EW47" s="211">
        <v>628</v>
      </c>
      <c r="EX47" s="211">
        <v>1155</v>
      </c>
      <c r="EY47" s="211">
        <v>574</v>
      </c>
      <c r="EZ47" s="211">
        <v>581</v>
      </c>
      <c r="FA47" s="201"/>
      <c r="FB47" s="213" t="s">
        <v>418</v>
      </c>
      <c r="FC47" s="201"/>
      <c r="FD47" s="210">
        <v>2247</v>
      </c>
      <c r="FE47" s="211">
        <v>1202</v>
      </c>
      <c r="FF47" s="211">
        <v>1045</v>
      </c>
      <c r="FG47" s="211">
        <v>301</v>
      </c>
      <c r="FH47" s="211">
        <v>165</v>
      </c>
      <c r="FI47" s="211">
        <v>136</v>
      </c>
      <c r="FJ47" s="211">
        <v>37</v>
      </c>
      <c r="FK47" s="211">
        <v>21</v>
      </c>
      <c r="FL47" s="211">
        <v>16</v>
      </c>
      <c r="FM47" s="201"/>
      <c r="FN47" s="213" t="s">
        <v>418</v>
      </c>
      <c r="FO47" s="201"/>
      <c r="FP47" s="210">
        <v>202</v>
      </c>
      <c r="FQ47" s="211">
        <v>117</v>
      </c>
      <c r="FR47" s="211">
        <v>85</v>
      </c>
      <c r="FS47" s="211">
        <v>259</v>
      </c>
      <c r="FT47" s="211">
        <v>133</v>
      </c>
      <c r="FU47" s="211">
        <v>126</v>
      </c>
      <c r="FV47" s="211">
        <v>249</v>
      </c>
      <c r="FW47" s="211">
        <v>129</v>
      </c>
      <c r="FX47" s="211">
        <v>120</v>
      </c>
      <c r="FY47" s="201"/>
      <c r="FZ47" s="213" t="s">
        <v>418</v>
      </c>
      <c r="GA47" s="201"/>
      <c r="GB47" s="210">
        <v>1849</v>
      </c>
      <c r="GC47" s="211">
        <v>997</v>
      </c>
      <c r="GD47" s="211">
        <v>852</v>
      </c>
      <c r="GE47" s="211">
        <v>568</v>
      </c>
      <c r="GF47" s="211">
        <v>321</v>
      </c>
      <c r="GG47" s="211">
        <v>247</v>
      </c>
      <c r="GH47" s="211">
        <v>174</v>
      </c>
      <c r="GI47" s="211">
        <v>94</v>
      </c>
      <c r="GJ47" s="211">
        <v>80</v>
      </c>
      <c r="GK47" s="201"/>
      <c r="GL47" s="213" t="s">
        <v>418</v>
      </c>
      <c r="GM47" s="201"/>
      <c r="GN47" s="210">
        <v>1069</v>
      </c>
      <c r="GO47" s="211">
        <v>594</v>
      </c>
      <c r="GP47" s="211">
        <v>475</v>
      </c>
      <c r="GQ47" s="211">
        <v>262</v>
      </c>
      <c r="GR47" s="211">
        <v>144</v>
      </c>
      <c r="GS47" s="211">
        <v>118</v>
      </c>
      <c r="GT47" s="211">
        <v>140</v>
      </c>
      <c r="GU47" s="211">
        <v>83</v>
      </c>
      <c r="GV47" s="211">
        <v>57</v>
      </c>
      <c r="GW47" s="201"/>
      <c r="GX47" s="213" t="s">
        <v>418</v>
      </c>
      <c r="GY47" s="201"/>
      <c r="GZ47" s="210">
        <v>226</v>
      </c>
      <c r="HA47" s="211">
        <v>103</v>
      </c>
      <c r="HB47" s="211">
        <v>123</v>
      </c>
      <c r="HC47" s="211">
        <v>73</v>
      </c>
      <c r="HD47" s="211">
        <v>45</v>
      </c>
      <c r="HE47" s="211">
        <v>28</v>
      </c>
      <c r="HF47" s="211">
        <v>36</v>
      </c>
      <c r="HG47" s="211">
        <v>22</v>
      </c>
      <c r="HH47" s="211">
        <v>14</v>
      </c>
      <c r="HI47" s="201"/>
      <c r="HJ47" s="213" t="s">
        <v>418</v>
      </c>
      <c r="HK47" s="201"/>
      <c r="HL47" s="210">
        <v>61</v>
      </c>
      <c r="HM47" s="211">
        <v>35</v>
      </c>
      <c r="HN47" s="211">
        <v>26</v>
      </c>
      <c r="HO47" s="211">
        <v>52</v>
      </c>
      <c r="HP47" s="211">
        <v>30</v>
      </c>
      <c r="HQ47" s="211">
        <v>22</v>
      </c>
      <c r="HR47" s="211">
        <v>412</v>
      </c>
      <c r="HS47" s="211">
        <v>243</v>
      </c>
      <c r="HT47" s="211">
        <v>169</v>
      </c>
      <c r="HU47" s="222"/>
      <c r="HV47" s="223"/>
      <c r="HW47" s="222"/>
      <c r="HX47" s="212"/>
      <c r="HY47" s="212"/>
      <c r="HZ47" s="212"/>
    </row>
    <row r="48" spans="1:234" ht="12" customHeight="1">
      <c r="A48" s="201"/>
      <c r="B48" s="213" t="s">
        <v>419</v>
      </c>
      <c r="C48" s="201"/>
      <c r="D48" s="210">
        <v>30952</v>
      </c>
      <c r="E48" s="211">
        <v>14895</v>
      </c>
      <c r="F48" s="211">
        <v>16057</v>
      </c>
      <c r="G48" s="211">
        <v>11556</v>
      </c>
      <c r="H48" s="211">
        <v>5822</v>
      </c>
      <c r="I48" s="211">
        <v>5734</v>
      </c>
      <c r="J48" s="211">
        <v>4863</v>
      </c>
      <c r="K48" s="211">
        <v>2396</v>
      </c>
      <c r="L48" s="211">
        <v>2467</v>
      </c>
      <c r="M48" s="201"/>
      <c r="N48" s="213" t="s">
        <v>419</v>
      </c>
      <c r="O48" s="201"/>
      <c r="P48" s="210">
        <v>1306</v>
      </c>
      <c r="Q48" s="211">
        <v>667</v>
      </c>
      <c r="R48" s="211">
        <v>639</v>
      </c>
      <c r="S48" s="211">
        <v>2802</v>
      </c>
      <c r="T48" s="211">
        <v>1430</v>
      </c>
      <c r="U48" s="211">
        <v>1372</v>
      </c>
      <c r="V48" s="211">
        <v>5155</v>
      </c>
      <c r="W48" s="211">
        <v>2560</v>
      </c>
      <c r="X48" s="211">
        <v>2595</v>
      </c>
      <c r="Y48" s="201"/>
      <c r="Z48" s="213" t="s">
        <v>419</v>
      </c>
      <c r="AA48" s="201"/>
      <c r="AB48" s="210">
        <v>10697</v>
      </c>
      <c r="AC48" s="211">
        <v>5418</v>
      </c>
      <c r="AD48" s="211">
        <v>5279</v>
      </c>
      <c r="AE48" s="211">
        <v>7455</v>
      </c>
      <c r="AF48" s="211">
        <v>3792</v>
      </c>
      <c r="AG48" s="211">
        <v>3663</v>
      </c>
      <c r="AH48" s="211">
        <v>1790</v>
      </c>
      <c r="AI48" s="211">
        <v>885</v>
      </c>
      <c r="AJ48" s="211">
        <v>905</v>
      </c>
      <c r="AK48" s="201"/>
      <c r="AL48" s="213" t="s">
        <v>419</v>
      </c>
      <c r="AM48" s="201"/>
      <c r="AN48" s="210">
        <v>2281</v>
      </c>
      <c r="AO48" s="211">
        <v>1171</v>
      </c>
      <c r="AP48" s="211">
        <v>1110</v>
      </c>
      <c r="AQ48" s="211">
        <v>1873</v>
      </c>
      <c r="AR48" s="211">
        <v>875</v>
      </c>
      <c r="AS48" s="211">
        <v>998</v>
      </c>
      <c r="AT48" s="211">
        <v>1231</v>
      </c>
      <c r="AU48" s="211">
        <v>632</v>
      </c>
      <c r="AV48" s="211">
        <v>599</v>
      </c>
      <c r="AW48" s="201"/>
      <c r="AX48" s="213" t="s">
        <v>419</v>
      </c>
      <c r="AY48" s="201"/>
      <c r="AZ48" s="210">
        <v>1056</v>
      </c>
      <c r="BA48" s="211">
        <v>533</v>
      </c>
      <c r="BB48" s="211">
        <v>523</v>
      </c>
      <c r="BC48" s="211">
        <v>2368</v>
      </c>
      <c r="BD48" s="211">
        <v>1219</v>
      </c>
      <c r="BE48" s="211">
        <v>1149</v>
      </c>
      <c r="BF48" s="211">
        <v>2000</v>
      </c>
      <c r="BG48" s="211">
        <v>1038</v>
      </c>
      <c r="BH48" s="211">
        <v>962</v>
      </c>
      <c r="BI48" s="201"/>
      <c r="BJ48" s="213" t="s">
        <v>419</v>
      </c>
      <c r="BK48" s="201"/>
      <c r="BL48" s="210">
        <v>506</v>
      </c>
      <c r="BM48" s="211">
        <v>256</v>
      </c>
      <c r="BN48" s="211">
        <v>250</v>
      </c>
      <c r="BO48" s="211">
        <v>3876</v>
      </c>
      <c r="BP48" s="211">
        <v>2019</v>
      </c>
      <c r="BQ48" s="211">
        <v>1857</v>
      </c>
      <c r="BR48" s="211">
        <v>1516</v>
      </c>
      <c r="BS48" s="211">
        <v>777</v>
      </c>
      <c r="BT48" s="211">
        <v>739</v>
      </c>
      <c r="BU48" s="201"/>
      <c r="BV48" s="213" t="s">
        <v>419</v>
      </c>
      <c r="BW48" s="201"/>
      <c r="BX48" s="210">
        <v>4788</v>
      </c>
      <c r="BY48" s="211">
        <v>2364</v>
      </c>
      <c r="BZ48" s="211">
        <v>2424</v>
      </c>
      <c r="CA48" s="211">
        <v>1083</v>
      </c>
      <c r="CB48" s="211">
        <v>553</v>
      </c>
      <c r="CC48" s="211">
        <v>530</v>
      </c>
      <c r="CD48" s="211">
        <v>220</v>
      </c>
      <c r="CE48" s="211">
        <v>100</v>
      </c>
      <c r="CF48" s="211">
        <v>120</v>
      </c>
      <c r="CG48" s="201"/>
      <c r="CH48" s="213" t="s">
        <v>419</v>
      </c>
      <c r="CI48" s="201"/>
      <c r="CJ48" s="210">
        <v>59</v>
      </c>
      <c r="CK48" s="211">
        <v>28</v>
      </c>
      <c r="CL48" s="211">
        <v>31</v>
      </c>
      <c r="CM48" s="211">
        <v>34</v>
      </c>
      <c r="CN48" s="211">
        <v>22</v>
      </c>
      <c r="CO48" s="211">
        <v>12</v>
      </c>
      <c r="CP48" s="211">
        <v>16</v>
      </c>
      <c r="CQ48" s="211">
        <v>9</v>
      </c>
      <c r="CR48" s="211">
        <v>7</v>
      </c>
      <c r="CS48" s="201"/>
      <c r="CT48" s="213" t="s">
        <v>419</v>
      </c>
      <c r="CU48" s="201"/>
      <c r="CV48" s="210">
        <v>974</v>
      </c>
      <c r="CW48" s="211">
        <v>471</v>
      </c>
      <c r="CX48" s="211">
        <v>503</v>
      </c>
      <c r="CY48" s="211">
        <v>874</v>
      </c>
      <c r="CZ48" s="211">
        <v>409</v>
      </c>
      <c r="DA48" s="211">
        <v>465</v>
      </c>
      <c r="DB48" s="211">
        <v>63</v>
      </c>
      <c r="DC48" s="211">
        <v>32</v>
      </c>
      <c r="DD48" s="211">
        <v>31</v>
      </c>
      <c r="DE48" s="201"/>
      <c r="DF48" s="213" t="s">
        <v>419</v>
      </c>
      <c r="DG48" s="201"/>
      <c r="DH48" s="210">
        <v>409</v>
      </c>
      <c r="DI48" s="211">
        <v>218</v>
      </c>
      <c r="DJ48" s="212">
        <v>191</v>
      </c>
      <c r="DK48" s="212">
        <v>162</v>
      </c>
      <c r="DL48" s="211">
        <v>78</v>
      </c>
      <c r="DM48" s="212">
        <v>84</v>
      </c>
      <c r="DN48" s="212">
        <v>73</v>
      </c>
      <c r="DO48" s="211">
        <v>42</v>
      </c>
      <c r="DP48" s="212">
        <v>31</v>
      </c>
      <c r="DQ48" s="201"/>
      <c r="DR48" s="213" t="s">
        <v>419</v>
      </c>
      <c r="DS48" s="201"/>
      <c r="DT48" s="210">
        <v>746</v>
      </c>
      <c r="DU48" s="211">
        <v>363</v>
      </c>
      <c r="DV48" s="211">
        <v>383</v>
      </c>
      <c r="DW48" s="211">
        <v>196</v>
      </c>
      <c r="DX48" s="211">
        <v>109</v>
      </c>
      <c r="DY48" s="211">
        <v>87</v>
      </c>
      <c r="DZ48" s="211">
        <v>201</v>
      </c>
      <c r="EA48" s="211">
        <v>110</v>
      </c>
      <c r="EB48" s="211">
        <v>91</v>
      </c>
      <c r="EC48" s="201"/>
      <c r="ED48" s="213" t="s">
        <v>419</v>
      </c>
      <c r="EE48" s="201"/>
      <c r="EF48" s="210">
        <v>657</v>
      </c>
      <c r="EG48" s="211">
        <v>415</v>
      </c>
      <c r="EH48" s="211">
        <v>242</v>
      </c>
      <c r="EI48" s="211">
        <v>294</v>
      </c>
      <c r="EJ48" s="211">
        <v>144</v>
      </c>
      <c r="EK48" s="211">
        <v>150</v>
      </c>
      <c r="EL48" s="211">
        <v>692</v>
      </c>
      <c r="EM48" s="211">
        <v>346</v>
      </c>
      <c r="EN48" s="211">
        <v>346</v>
      </c>
      <c r="EO48" s="201"/>
      <c r="EP48" s="213" t="s">
        <v>419</v>
      </c>
      <c r="EQ48" s="201"/>
      <c r="ER48" s="210">
        <v>108</v>
      </c>
      <c r="ES48" s="211">
        <v>56</v>
      </c>
      <c r="ET48" s="211">
        <v>52</v>
      </c>
      <c r="EU48" s="211">
        <v>1197</v>
      </c>
      <c r="EV48" s="211">
        <v>615</v>
      </c>
      <c r="EW48" s="211">
        <v>582</v>
      </c>
      <c r="EX48" s="211">
        <v>1109</v>
      </c>
      <c r="EY48" s="211">
        <v>570</v>
      </c>
      <c r="EZ48" s="211">
        <v>539</v>
      </c>
      <c r="FA48" s="201"/>
      <c r="FB48" s="213" t="s">
        <v>419</v>
      </c>
      <c r="FC48" s="201"/>
      <c r="FD48" s="210">
        <v>2410</v>
      </c>
      <c r="FE48" s="211">
        <v>1215</v>
      </c>
      <c r="FF48" s="211">
        <v>1195</v>
      </c>
      <c r="FG48" s="211">
        <v>331</v>
      </c>
      <c r="FH48" s="211">
        <v>176</v>
      </c>
      <c r="FI48" s="211">
        <v>155</v>
      </c>
      <c r="FJ48" s="211">
        <v>42</v>
      </c>
      <c r="FK48" s="211">
        <v>23</v>
      </c>
      <c r="FL48" s="211">
        <v>19</v>
      </c>
      <c r="FM48" s="201"/>
      <c r="FN48" s="213" t="s">
        <v>419</v>
      </c>
      <c r="FO48" s="201"/>
      <c r="FP48" s="210">
        <v>202</v>
      </c>
      <c r="FQ48" s="211">
        <v>100</v>
      </c>
      <c r="FR48" s="211">
        <v>102</v>
      </c>
      <c r="FS48" s="211">
        <v>266</v>
      </c>
      <c r="FT48" s="211">
        <v>118</v>
      </c>
      <c r="FU48" s="211">
        <v>148</v>
      </c>
      <c r="FV48" s="211">
        <v>251</v>
      </c>
      <c r="FW48" s="211">
        <v>136</v>
      </c>
      <c r="FX48" s="211">
        <v>115</v>
      </c>
      <c r="FY48" s="201"/>
      <c r="FZ48" s="213" t="s">
        <v>419</v>
      </c>
      <c r="GA48" s="201"/>
      <c r="GB48" s="210">
        <v>2120</v>
      </c>
      <c r="GC48" s="211">
        <v>1059</v>
      </c>
      <c r="GD48" s="211">
        <v>1061</v>
      </c>
      <c r="GE48" s="211">
        <v>679</v>
      </c>
      <c r="GF48" s="211">
        <v>334</v>
      </c>
      <c r="GG48" s="211">
        <v>345</v>
      </c>
      <c r="GH48" s="211">
        <v>182</v>
      </c>
      <c r="GI48" s="211">
        <v>89</v>
      </c>
      <c r="GJ48" s="211">
        <v>93</v>
      </c>
      <c r="GK48" s="201"/>
      <c r="GL48" s="213" t="s">
        <v>419</v>
      </c>
      <c r="GM48" s="201"/>
      <c r="GN48" s="210">
        <v>1216</v>
      </c>
      <c r="GO48" s="211">
        <v>645</v>
      </c>
      <c r="GP48" s="211">
        <v>571</v>
      </c>
      <c r="GQ48" s="211">
        <v>287</v>
      </c>
      <c r="GR48" s="211">
        <v>147</v>
      </c>
      <c r="GS48" s="211">
        <v>140</v>
      </c>
      <c r="GT48" s="211">
        <v>169</v>
      </c>
      <c r="GU48" s="211">
        <v>95</v>
      </c>
      <c r="GV48" s="211">
        <v>74</v>
      </c>
      <c r="GW48" s="201"/>
      <c r="GX48" s="213" t="s">
        <v>419</v>
      </c>
      <c r="GY48" s="201"/>
      <c r="GZ48" s="210">
        <v>211</v>
      </c>
      <c r="HA48" s="211">
        <v>102</v>
      </c>
      <c r="HB48" s="211">
        <v>109</v>
      </c>
      <c r="HC48" s="211">
        <v>87</v>
      </c>
      <c r="HD48" s="211">
        <v>38</v>
      </c>
      <c r="HE48" s="211">
        <v>49</v>
      </c>
      <c r="HF48" s="211">
        <v>48</v>
      </c>
      <c r="HG48" s="211">
        <v>31</v>
      </c>
      <c r="HH48" s="211">
        <v>17</v>
      </c>
      <c r="HI48" s="201"/>
      <c r="HJ48" s="213" t="s">
        <v>419</v>
      </c>
      <c r="HK48" s="201"/>
      <c r="HL48" s="210">
        <v>62</v>
      </c>
      <c r="HM48" s="211">
        <v>36</v>
      </c>
      <c r="HN48" s="211">
        <v>26</v>
      </c>
      <c r="HO48" s="211">
        <v>53</v>
      </c>
      <c r="HP48" s="211">
        <v>31</v>
      </c>
      <c r="HQ48" s="211">
        <v>22</v>
      </c>
      <c r="HR48" s="211">
        <v>476</v>
      </c>
      <c r="HS48" s="211">
        <v>244</v>
      </c>
      <c r="HT48" s="211">
        <v>232</v>
      </c>
      <c r="HU48" s="222"/>
      <c r="HV48" s="223"/>
      <c r="HW48" s="222"/>
      <c r="HX48" s="212"/>
      <c r="HY48" s="212"/>
      <c r="HZ48" s="212"/>
    </row>
    <row r="49" spans="1:234" ht="12" customHeight="1">
      <c r="A49" s="201"/>
      <c r="B49" s="213" t="s">
        <v>420</v>
      </c>
      <c r="C49" s="201"/>
      <c r="D49" s="210">
        <v>26883</v>
      </c>
      <c r="E49" s="211">
        <v>13164</v>
      </c>
      <c r="F49" s="211">
        <v>13719</v>
      </c>
      <c r="G49" s="211">
        <v>9847</v>
      </c>
      <c r="H49" s="211">
        <v>4816</v>
      </c>
      <c r="I49" s="211">
        <v>5031</v>
      </c>
      <c r="J49" s="211">
        <v>4069</v>
      </c>
      <c r="K49" s="211">
        <v>1979</v>
      </c>
      <c r="L49" s="211">
        <v>2090</v>
      </c>
      <c r="M49" s="201"/>
      <c r="N49" s="213" t="s">
        <v>420</v>
      </c>
      <c r="O49" s="201"/>
      <c r="P49" s="210">
        <v>1251</v>
      </c>
      <c r="Q49" s="211">
        <v>609</v>
      </c>
      <c r="R49" s="211">
        <v>642</v>
      </c>
      <c r="S49" s="211">
        <v>2559</v>
      </c>
      <c r="T49" s="211">
        <v>1257</v>
      </c>
      <c r="U49" s="211">
        <v>1302</v>
      </c>
      <c r="V49" s="211">
        <v>4454</v>
      </c>
      <c r="W49" s="211">
        <v>2204</v>
      </c>
      <c r="X49" s="211">
        <v>2250</v>
      </c>
      <c r="Y49" s="201"/>
      <c r="Z49" s="213" t="s">
        <v>420</v>
      </c>
      <c r="AA49" s="201"/>
      <c r="AB49" s="210">
        <v>8847</v>
      </c>
      <c r="AC49" s="211">
        <v>4463</v>
      </c>
      <c r="AD49" s="211">
        <v>4384</v>
      </c>
      <c r="AE49" s="211">
        <v>5802</v>
      </c>
      <c r="AF49" s="211">
        <v>2967</v>
      </c>
      <c r="AG49" s="211">
        <v>2835</v>
      </c>
      <c r="AH49" s="211">
        <v>1690</v>
      </c>
      <c r="AI49" s="211">
        <v>831</v>
      </c>
      <c r="AJ49" s="211">
        <v>859</v>
      </c>
      <c r="AK49" s="201"/>
      <c r="AL49" s="213" t="s">
        <v>420</v>
      </c>
      <c r="AM49" s="201"/>
      <c r="AN49" s="210">
        <v>1723</v>
      </c>
      <c r="AO49" s="211">
        <v>885</v>
      </c>
      <c r="AP49" s="211">
        <v>838</v>
      </c>
      <c r="AQ49" s="211">
        <v>1562</v>
      </c>
      <c r="AR49" s="211">
        <v>739</v>
      </c>
      <c r="AS49" s="211">
        <v>823</v>
      </c>
      <c r="AT49" s="211">
        <v>970</v>
      </c>
      <c r="AU49" s="211">
        <v>479</v>
      </c>
      <c r="AV49" s="211">
        <v>491</v>
      </c>
      <c r="AW49" s="201"/>
      <c r="AX49" s="213" t="s">
        <v>420</v>
      </c>
      <c r="AY49" s="201"/>
      <c r="AZ49" s="210">
        <v>1042</v>
      </c>
      <c r="BA49" s="211">
        <v>543</v>
      </c>
      <c r="BB49" s="211">
        <v>499</v>
      </c>
      <c r="BC49" s="211">
        <v>2198</v>
      </c>
      <c r="BD49" s="211">
        <v>1065</v>
      </c>
      <c r="BE49" s="211">
        <v>1133</v>
      </c>
      <c r="BF49" s="211">
        <v>1880</v>
      </c>
      <c r="BG49" s="211">
        <v>909</v>
      </c>
      <c r="BH49" s="211">
        <v>971</v>
      </c>
      <c r="BI49" s="201"/>
      <c r="BJ49" s="213" t="s">
        <v>420</v>
      </c>
      <c r="BK49" s="201"/>
      <c r="BL49" s="210">
        <v>468</v>
      </c>
      <c r="BM49" s="211">
        <v>225</v>
      </c>
      <c r="BN49" s="211">
        <v>243</v>
      </c>
      <c r="BO49" s="211">
        <v>3027</v>
      </c>
      <c r="BP49" s="211">
        <v>1558</v>
      </c>
      <c r="BQ49" s="211">
        <v>1469</v>
      </c>
      <c r="BR49" s="211">
        <v>1185</v>
      </c>
      <c r="BS49" s="211">
        <v>576</v>
      </c>
      <c r="BT49" s="211">
        <v>609</v>
      </c>
      <c r="BU49" s="201"/>
      <c r="BV49" s="213" t="s">
        <v>420</v>
      </c>
      <c r="BW49" s="201"/>
      <c r="BX49" s="210">
        <v>4359</v>
      </c>
      <c r="BY49" s="211">
        <v>2115</v>
      </c>
      <c r="BZ49" s="211">
        <v>2244</v>
      </c>
      <c r="CA49" s="211">
        <v>950</v>
      </c>
      <c r="CB49" s="211">
        <v>460</v>
      </c>
      <c r="CC49" s="211">
        <v>490</v>
      </c>
      <c r="CD49" s="211">
        <v>199</v>
      </c>
      <c r="CE49" s="211">
        <v>90</v>
      </c>
      <c r="CF49" s="211">
        <v>109</v>
      </c>
      <c r="CG49" s="201"/>
      <c r="CH49" s="213" t="s">
        <v>420</v>
      </c>
      <c r="CI49" s="201"/>
      <c r="CJ49" s="210">
        <v>60</v>
      </c>
      <c r="CK49" s="211">
        <v>31</v>
      </c>
      <c r="CL49" s="211">
        <v>29</v>
      </c>
      <c r="CM49" s="211">
        <v>27</v>
      </c>
      <c r="CN49" s="211">
        <v>22</v>
      </c>
      <c r="CO49" s="211">
        <v>5</v>
      </c>
      <c r="CP49" s="211">
        <v>21</v>
      </c>
      <c r="CQ49" s="211">
        <v>8</v>
      </c>
      <c r="CR49" s="211">
        <v>13</v>
      </c>
      <c r="CS49" s="201"/>
      <c r="CT49" s="213" t="s">
        <v>420</v>
      </c>
      <c r="CU49" s="201"/>
      <c r="CV49" s="210">
        <v>778</v>
      </c>
      <c r="CW49" s="211">
        <v>410</v>
      </c>
      <c r="CX49" s="211">
        <v>368</v>
      </c>
      <c r="CY49" s="211">
        <v>718</v>
      </c>
      <c r="CZ49" s="211">
        <v>375</v>
      </c>
      <c r="DA49" s="211">
        <v>343</v>
      </c>
      <c r="DB49" s="211">
        <v>76</v>
      </c>
      <c r="DC49" s="211">
        <v>36</v>
      </c>
      <c r="DD49" s="211">
        <v>40</v>
      </c>
      <c r="DE49" s="201"/>
      <c r="DF49" s="213" t="s">
        <v>420</v>
      </c>
      <c r="DG49" s="201"/>
      <c r="DH49" s="210">
        <v>339</v>
      </c>
      <c r="DI49" s="211">
        <v>164</v>
      </c>
      <c r="DJ49" s="212">
        <v>175</v>
      </c>
      <c r="DK49" s="212">
        <v>127</v>
      </c>
      <c r="DL49" s="211">
        <v>54</v>
      </c>
      <c r="DM49" s="212">
        <v>73</v>
      </c>
      <c r="DN49" s="212">
        <v>109</v>
      </c>
      <c r="DO49" s="211">
        <v>58</v>
      </c>
      <c r="DP49" s="212">
        <v>51</v>
      </c>
      <c r="DQ49" s="201"/>
      <c r="DR49" s="213" t="s">
        <v>420</v>
      </c>
      <c r="DS49" s="201"/>
      <c r="DT49" s="210">
        <v>720</v>
      </c>
      <c r="DU49" s="211">
        <v>366</v>
      </c>
      <c r="DV49" s="211">
        <v>354</v>
      </c>
      <c r="DW49" s="211">
        <v>204</v>
      </c>
      <c r="DX49" s="211">
        <v>98</v>
      </c>
      <c r="DY49" s="211">
        <v>106</v>
      </c>
      <c r="DZ49" s="211">
        <v>235</v>
      </c>
      <c r="EA49" s="211">
        <v>115</v>
      </c>
      <c r="EB49" s="211">
        <v>120</v>
      </c>
      <c r="EC49" s="201"/>
      <c r="ED49" s="213" t="s">
        <v>420</v>
      </c>
      <c r="EE49" s="201"/>
      <c r="EF49" s="210">
        <v>498</v>
      </c>
      <c r="EG49" s="211">
        <v>260</v>
      </c>
      <c r="EH49" s="211">
        <v>238</v>
      </c>
      <c r="EI49" s="211">
        <v>321</v>
      </c>
      <c r="EJ49" s="211">
        <v>145</v>
      </c>
      <c r="EK49" s="211">
        <v>176</v>
      </c>
      <c r="EL49" s="211">
        <v>591</v>
      </c>
      <c r="EM49" s="211">
        <v>280</v>
      </c>
      <c r="EN49" s="211">
        <v>311</v>
      </c>
      <c r="EO49" s="201"/>
      <c r="EP49" s="213" t="s">
        <v>420</v>
      </c>
      <c r="EQ49" s="201"/>
      <c r="ER49" s="210">
        <v>159</v>
      </c>
      <c r="ES49" s="211">
        <v>74</v>
      </c>
      <c r="ET49" s="211">
        <v>85</v>
      </c>
      <c r="EU49" s="211">
        <v>1174</v>
      </c>
      <c r="EV49" s="211">
        <v>558</v>
      </c>
      <c r="EW49" s="211">
        <v>616</v>
      </c>
      <c r="EX49" s="211">
        <v>1088</v>
      </c>
      <c r="EY49" s="211">
        <v>514</v>
      </c>
      <c r="EZ49" s="211">
        <v>574</v>
      </c>
      <c r="FA49" s="201"/>
      <c r="FB49" s="213" t="s">
        <v>420</v>
      </c>
      <c r="FC49" s="201"/>
      <c r="FD49" s="210">
        <v>2459</v>
      </c>
      <c r="FE49" s="211">
        <v>1231</v>
      </c>
      <c r="FF49" s="211">
        <v>1228</v>
      </c>
      <c r="FG49" s="211">
        <v>257</v>
      </c>
      <c r="FH49" s="211">
        <v>123</v>
      </c>
      <c r="FI49" s="211">
        <v>134</v>
      </c>
      <c r="FJ49" s="211">
        <v>48</v>
      </c>
      <c r="FK49" s="211">
        <v>24</v>
      </c>
      <c r="FL49" s="211">
        <v>24</v>
      </c>
      <c r="FM49" s="201"/>
      <c r="FN49" s="213" t="s">
        <v>420</v>
      </c>
      <c r="FO49" s="201"/>
      <c r="FP49" s="210">
        <v>185</v>
      </c>
      <c r="FQ49" s="211">
        <v>91</v>
      </c>
      <c r="FR49" s="211">
        <v>94</v>
      </c>
      <c r="FS49" s="211">
        <v>282</v>
      </c>
      <c r="FT49" s="211">
        <v>152</v>
      </c>
      <c r="FU49" s="211">
        <v>130</v>
      </c>
      <c r="FV49" s="211">
        <v>278</v>
      </c>
      <c r="FW49" s="211">
        <v>148</v>
      </c>
      <c r="FX49" s="211">
        <v>130</v>
      </c>
      <c r="FY49" s="201"/>
      <c r="FZ49" s="213" t="s">
        <v>420</v>
      </c>
      <c r="GA49" s="201"/>
      <c r="GB49" s="210">
        <v>2130</v>
      </c>
      <c r="GC49" s="211">
        <v>1035</v>
      </c>
      <c r="GD49" s="211">
        <v>1095</v>
      </c>
      <c r="GE49" s="211">
        <v>651</v>
      </c>
      <c r="GF49" s="211">
        <v>309</v>
      </c>
      <c r="GG49" s="211">
        <v>342</v>
      </c>
      <c r="GH49" s="211">
        <v>201</v>
      </c>
      <c r="GI49" s="211">
        <v>107</v>
      </c>
      <c r="GJ49" s="211">
        <v>94</v>
      </c>
      <c r="GK49" s="201"/>
      <c r="GL49" s="213" t="s">
        <v>420</v>
      </c>
      <c r="GM49" s="201"/>
      <c r="GN49" s="210">
        <v>1143</v>
      </c>
      <c r="GO49" s="211">
        <v>609</v>
      </c>
      <c r="GP49" s="211">
        <v>534</v>
      </c>
      <c r="GQ49" s="211">
        <v>252</v>
      </c>
      <c r="GR49" s="211">
        <v>127</v>
      </c>
      <c r="GS49" s="211">
        <v>125</v>
      </c>
      <c r="GT49" s="211">
        <v>161</v>
      </c>
      <c r="GU49" s="211">
        <v>94</v>
      </c>
      <c r="GV49" s="211">
        <v>67</v>
      </c>
      <c r="GW49" s="201"/>
      <c r="GX49" s="213" t="s">
        <v>420</v>
      </c>
      <c r="GY49" s="201"/>
      <c r="GZ49" s="210">
        <v>220</v>
      </c>
      <c r="HA49" s="211">
        <v>108</v>
      </c>
      <c r="HB49" s="211">
        <v>112</v>
      </c>
      <c r="HC49" s="211">
        <v>107</v>
      </c>
      <c r="HD49" s="211">
        <v>47</v>
      </c>
      <c r="HE49" s="211">
        <v>60</v>
      </c>
      <c r="HF49" s="211">
        <v>45</v>
      </c>
      <c r="HG49" s="211">
        <v>26</v>
      </c>
      <c r="HH49" s="211">
        <v>19</v>
      </c>
      <c r="HI49" s="201"/>
      <c r="HJ49" s="213" t="s">
        <v>420</v>
      </c>
      <c r="HK49" s="201"/>
      <c r="HL49" s="210">
        <v>58</v>
      </c>
      <c r="HM49" s="211">
        <v>30</v>
      </c>
      <c r="HN49" s="211">
        <v>28</v>
      </c>
      <c r="HO49" s="211">
        <v>63</v>
      </c>
      <c r="HP49" s="211">
        <v>34</v>
      </c>
      <c r="HQ49" s="211">
        <v>29</v>
      </c>
      <c r="HR49" s="211">
        <v>530</v>
      </c>
      <c r="HS49" s="211">
        <v>268</v>
      </c>
      <c r="HT49" s="211">
        <v>262</v>
      </c>
      <c r="HU49" s="222"/>
      <c r="HV49" s="223"/>
      <c r="HW49" s="222"/>
      <c r="HX49" s="212"/>
      <c r="HY49" s="212"/>
      <c r="HZ49" s="212"/>
    </row>
    <row r="50" spans="1:234" ht="12" customHeight="1">
      <c r="A50" s="201"/>
      <c r="B50" s="213" t="s">
        <v>421</v>
      </c>
      <c r="C50" s="201"/>
      <c r="D50" s="210">
        <v>24502</v>
      </c>
      <c r="E50" s="211">
        <v>12002</v>
      </c>
      <c r="F50" s="211">
        <v>12500</v>
      </c>
      <c r="G50" s="211">
        <v>9154</v>
      </c>
      <c r="H50" s="211">
        <v>4532</v>
      </c>
      <c r="I50" s="211">
        <v>4622</v>
      </c>
      <c r="J50" s="211">
        <v>3969</v>
      </c>
      <c r="K50" s="211">
        <v>2001</v>
      </c>
      <c r="L50" s="211">
        <v>1968</v>
      </c>
      <c r="M50" s="201"/>
      <c r="N50" s="213" t="s">
        <v>421</v>
      </c>
      <c r="O50" s="201"/>
      <c r="P50" s="210">
        <v>1399</v>
      </c>
      <c r="Q50" s="211">
        <v>679</v>
      </c>
      <c r="R50" s="211">
        <v>720</v>
      </c>
      <c r="S50" s="211">
        <v>2486</v>
      </c>
      <c r="T50" s="211">
        <v>1252</v>
      </c>
      <c r="U50" s="211">
        <v>1234</v>
      </c>
      <c r="V50" s="211">
        <v>4032</v>
      </c>
      <c r="W50" s="211">
        <v>2027</v>
      </c>
      <c r="X50" s="211">
        <v>2005</v>
      </c>
      <c r="Y50" s="201"/>
      <c r="Z50" s="213" t="s">
        <v>421</v>
      </c>
      <c r="AA50" s="201"/>
      <c r="AB50" s="210">
        <v>7755</v>
      </c>
      <c r="AC50" s="211">
        <v>3894</v>
      </c>
      <c r="AD50" s="211">
        <v>3861</v>
      </c>
      <c r="AE50" s="211">
        <v>5704</v>
      </c>
      <c r="AF50" s="211">
        <v>2756</v>
      </c>
      <c r="AG50" s="211">
        <v>2948</v>
      </c>
      <c r="AH50" s="211">
        <v>1805</v>
      </c>
      <c r="AI50" s="211">
        <v>858</v>
      </c>
      <c r="AJ50" s="211">
        <v>947</v>
      </c>
      <c r="AK50" s="201"/>
      <c r="AL50" s="213" t="s">
        <v>421</v>
      </c>
      <c r="AM50" s="201"/>
      <c r="AN50" s="210">
        <v>1268</v>
      </c>
      <c r="AO50" s="211">
        <v>673</v>
      </c>
      <c r="AP50" s="211">
        <v>595</v>
      </c>
      <c r="AQ50" s="211">
        <v>1225</v>
      </c>
      <c r="AR50" s="211">
        <v>604</v>
      </c>
      <c r="AS50" s="211">
        <v>621</v>
      </c>
      <c r="AT50" s="211">
        <v>758</v>
      </c>
      <c r="AU50" s="211">
        <v>374</v>
      </c>
      <c r="AV50" s="211">
        <v>384</v>
      </c>
      <c r="AW50" s="201"/>
      <c r="AX50" s="213" t="s">
        <v>421</v>
      </c>
      <c r="AY50" s="201"/>
      <c r="AZ50" s="210">
        <v>1005</v>
      </c>
      <c r="BA50" s="211">
        <v>494</v>
      </c>
      <c r="BB50" s="211">
        <v>511</v>
      </c>
      <c r="BC50" s="211">
        <v>2329</v>
      </c>
      <c r="BD50" s="211">
        <v>1127</v>
      </c>
      <c r="BE50" s="211">
        <v>1202</v>
      </c>
      <c r="BF50" s="211">
        <v>1965</v>
      </c>
      <c r="BG50" s="211">
        <v>944</v>
      </c>
      <c r="BH50" s="211">
        <v>1021</v>
      </c>
      <c r="BI50" s="201"/>
      <c r="BJ50" s="213" t="s">
        <v>421</v>
      </c>
      <c r="BK50" s="201"/>
      <c r="BL50" s="210">
        <v>492</v>
      </c>
      <c r="BM50" s="211">
        <v>250</v>
      </c>
      <c r="BN50" s="211">
        <v>242</v>
      </c>
      <c r="BO50" s="211">
        <v>2755</v>
      </c>
      <c r="BP50" s="211">
        <v>1384</v>
      </c>
      <c r="BQ50" s="211">
        <v>1371</v>
      </c>
      <c r="BR50" s="211">
        <v>1098</v>
      </c>
      <c r="BS50" s="211">
        <v>543</v>
      </c>
      <c r="BT50" s="211">
        <v>555</v>
      </c>
      <c r="BU50" s="201"/>
      <c r="BV50" s="213" t="s">
        <v>421</v>
      </c>
      <c r="BW50" s="201"/>
      <c r="BX50" s="210">
        <v>4449</v>
      </c>
      <c r="BY50" s="211">
        <v>2225</v>
      </c>
      <c r="BZ50" s="211">
        <v>2224</v>
      </c>
      <c r="CA50" s="211">
        <v>1104</v>
      </c>
      <c r="CB50" s="211">
        <v>534</v>
      </c>
      <c r="CC50" s="211">
        <v>570</v>
      </c>
      <c r="CD50" s="211">
        <v>196</v>
      </c>
      <c r="CE50" s="211">
        <v>100</v>
      </c>
      <c r="CF50" s="211">
        <v>96</v>
      </c>
      <c r="CG50" s="201"/>
      <c r="CH50" s="213" t="s">
        <v>421</v>
      </c>
      <c r="CI50" s="201"/>
      <c r="CJ50" s="210">
        <v>75</v>
      </c>
      <c r="CK50" s="211">
        <v>37</v>
      </c>
      <c r="CL50" s="211">
        <v>38</v>
      </c>
      <c r="CM50" s="211">
        <v>30</v>
      </c>
      <c r="CN50" s="211">
        <v>19</v>
      </c>
      <c r="CO50" s="211">
        <v>11</v>
      </c>
      <c r="CP50" s="211">
        <v>21</v>
      </c>
      <c r="CQ50" s="211">
        <v>14</v>
      </c>
      <c r="CR50" s="211">
        <v>7</v>
      </c>
      <c r="CS50" s="201"/>
      <c r="CT50" s="213" t="s">
        <v>421</v>
      </c>
      <c r="CU50" s="201"/>
      <c r="CV50" s="210">
        <v>687</v>
      </c>
      <c r="CW50" s="211">
        <v>330</v>
      </c>
      <c r="CX50" s="211">
        <v>357</v>
      </c>
      <c r="CY50" s="211">
        <v>650</v>
      </c>
      <c r="CZ50" s="211">
        <v>294</v>
      </c>
      <c r="DA50" s="211">
        <v>356</v>
      </c>
      <c r="DB50" s="211">
        <v>92</v>
      </c>
      <c r="DC50" s="211">
        <v>50</v>
      </c>
      <c r="DD50" s="211">
        <v>42</v>
      </c>
      <c r="DE50" s="201"/>
      <c r="DF50" s="213" t="s">
        <v>421</v>
      </c>
      <c r="DG50" s="201"/>
      <c r="DH50" s="210">
        <v>400</v>
      </c>
      <c r="DI50" s="211">
        <v>194</v>
      </c>
      <c r="DJ50" s="212">
        <v>206</v>
      </c>
      <c r="DK50" s="212">
        <v>233</v>
      </c>
      <c r="DL50" s="211">
        <v>107</v>
      </c>
      <c r="DM50" s="212">
        <v>126</v>
      </c>
      <c r="DN50" s="212">
        <v>116</v>
      </c>
      <c r="DO50" s="211">
        <v>52</v>
      </c>
      <c r="DP50" s="212">
        <v>64</v>
      </c>
      <c r="DQ50" s="201"/>
      <c r="DR50" s="213" t="s">
        <v>421</v>
      </c>
      <c r="DS50" s="201"/>
      <c r="DT50" s="210">
        <v>851</v>
      </c>
      <c r="DU50" s="211">
        <v>456</v>
      </c>
      <c r="DV50" s="211">
        <v>395</v>
      </c>
      <c r="DW50" s="211">
        <v>231</v>
      </c>
      <c r="DX50" s="211">
        <v>123</v>
      </c>
      <c r="DY50" s="211">
        <v>108</v>
      </c>
      <c r="DZ50" s="211">
        <v>302</v>
      </c>
      <c r="EA50" s="211">
        <v>140</v>
      </c>
      <c r="EB50" s="211">
        <v>162</v>
      </c>
      <c r="EC50" s="201"/>
      <c r="ED50" s="213" t="s">
        <v>421</v>
      </c>
      <c r="EE50" s="201"/>
      <c r="EF50" s="210">
        <v>529</v>
      </c>
      <c r="EG50" s="211">
        <v>262</v>
      </c>
      <c r="EH50" s="211">
        <v>267</v>
      </c>
      <c r="EI50" s="211">
        <v>370</v>
      </c>
      <c r="EJ50" s="211">
        <v>176</v>
      </c>
      <c r="EK50" s="211">
        <v>194</v>
      </c>
      <c r="EL50" s="211">
        <v>660</v>
      </c>
      <c r="EM50" s="211">
        <v>331</v>
      </c>
      <c r="EN50" s="211">
        <v>329</v>
      </c>
      <c r="EO50" s="201"/>
      <c r="EP50" s="213" t="s">
        <v>421</v>
      </c>
      <c r="EQ50" s="201"/>
      <c r="ER50" s="210">
        <v>176</v>
      </c>
      <c r="ES50" s="211">
        <v>86</v>
      </c>
      <c r="ET50" s="211">
        <v>90</v>
      </c>
      <c r="EU50" s="211">
        <v>1339</v>
      </c>
      <c r="EV50" s="211">
        <v>642</v>
      </c>
      <c r="EW50" s="211">
        <v>697</v>
      </c>
      <c r="EX50" s="211">
        <v>1227</v>
      </c>
      <c r="EY50" s="211">
        <v>584</v>
      </c>
      <c r="EZ50" s="211">
        <v>643</v>
      </c>
      <c r="FA50" s="201"/>
      <c r="FB50" s="213" t="s">
        <v>421</v>
      </c>
      <c r="FC50" s="201"/>
      <c r="FD50" s="210">
        <v>2839</v>
      </c>
      <c r="FE50" s="211">
        <v>1390</v>
      </c>
      <c r="FF50" s="211">
        <v>1449</v>
      </c>
      <c r="FG50" s="211">
        <v>329</v>
      </c>
      <c r="FH50" s="211">
        <v>173</v>
      </c>
      <c r="FI50" s="211">
        <v>156</v>
      </c>
      <c r="FJ50" s="211">
        <v>77</v>
      </c>
      <c r="FK50" s="211">
        <v>37</v>
      </c>
      <c r="FL50" s="211">
        <v>40</v>
      </c>
      <c r="FM50" s="201"/>
      <c r="FN50" s="213" t="s">
        <v>421</v>
      </c>
      <c r="FO50" s="201"/>
      <c r="FP50" s="210">
        <v>223</v>
      </c>
      <c r="FQ50" s="211">
        <v>107</v>
      </c>
      <c r="FR50" s="211">
        <v>116</v>
      </c>
      <c r="FS50" s="211">
        <v>310</v>
      </c>
      <c r="FT50" s="211">
        <v>163</v>
      </c>
      <c r="FU50" s="211">
        <v>147</v>
      </c>
      <c r="FV50" s="211">
        <v>305</v>
      </c>
      <c r="FW50" s="211">
        <v>160</v>
      </c>
      <c r="FX50" s="211">
        <v>145</v>
      </c>
      <c r="FY50" s="201"/>
      <c r="FZ50" s="213" t="s">
        <v>421</v>
      </c>
      <c r="GA50" s="201"/>
      <c r="GB50" s="210">
        <v>2264</v>
      </c>
      <c r="GC50" s="211">
        <v>1114</v>
      </c>
      <c r="GD50" s="211">
        <v>1150</v>
      </c>
      <c r="GE50" s="211">
        <v>692</v>
      </c>
      <c r="GF50" s="211">
        <v>337</v>
      </c>
      <c r="GG50" s="211">
        <v>355</v>
      </c>
      <c r="GH50" s="211">
        <v>217</v>
      </c>
      <c r="GI50" s="211">
        <v>107</v>
      </c>
      <c r="GJ50" s="211">
        <v>110</v>
      </c>
      <c r="GK50" s="201"/>
      <c r="GL50" s="213" t="s">
        <v>421</v>
      </c>
      <c r="GM50" s="201"/>
      <c r="GN50" s="210">
        <v>1187</v>
      </c>
      <c r="GO50" s="211">
        <v>619</v>
      </c>
      <c r="GP50" s="211">
        <v>568</v>
      </c>
      <c r="GQ50" s="211">
        <v>280</v>
      </c>
      <c r="GR50" s="211">
        <v>144</v>
      </c>
      <c r="GS50" s="211">
        <v>136</v>
      </c>
      <c r="GT50" s="211">
        <v>183</v>
      </c>
      <c r="GU50" s="211">
        <v>105</v>
      </c>
      <c r="GV50" s="211">
        <v>78</v>
      </c>
      <c r="GW50" s="201"/>
      <c r="GX50" s="213" t="s">
        <v>421</v>
      </c>
      <c r="GY50" s="201"/>
      <c r="GZ50" s="210">
        <v>214</v>
      </c>
      <c r="HA50" s="211">
        <v>108</v>
      </c>
      <c r="HB50" s="211">
        <v>106</v>
      </c>
      <c r="HC50" s="211">
        <v>118</v>
      </c>
      <c r="HD50" s="211">
        <v>60</v>
      </c>
      <c r="HE50" s="211">
        <v>58</v>
      </c>
      <c r="HF50" s="211">
        <v>40</v>
      </c>
      <c r="HG50" s="211">
        <v>18</v>
      </c>
      <c r="HH50" s="211">
        <v>22</v>
      </c>
      <c r="HI50" s="201"/>
      <c r="HJ50" s="213" t="s">
        <v>421</v>
      </c>
      <c r="HK50" s="201"/>
      <c r="HL50" s="210">
        <v>83</v>
      </c>
      <c r="HM50" s="211">
        <v>47</v>
      </c>
      <c r="HN50" s="211">
        <v>36</v>
      </c>
      <c r="HO50" s="211">
        <v>66</v>
      </c>
      <c r="HP50" s="211">
        <v>41</v>
      </c>
      <c r="HQ50" s="211">
        <v>25</v>
      </c>
      <c r="HR50" s="211">
        <v>632</v>
      </c>
      <c r="HS50" s="211">
        <v>329</v>
      </c>
      <c r="HT50" s="211">
        <v>303</v>
      </c>
      <c r="HU50" s="222"/>
      <c r="HV50" s="223"/>
      <c r="HW50" s="222"/>
      <c r="HX50" s="212"/>
      <c r="HY50" s="212"/>
      <c r="HZ50" s="212"/>
    </row>
    <row r="51" spans="1:234" ht="12" customHeight="1">
      <c r="A51" s="201"/>
      <c r="B51" s="213" t="s">
        <v>422</v>
      </c>
      <c r="C51" s="201"/>
      <c r="D51" s="210">
        <v>23424</v>
      </c>
      <c r="E51" s="211">
        <v>11510</v>
      </c>
      <c r="F51" s="211">
        <v>11914</v>
      </c>
      <c r="G51" s="211">
        <v>8972</v>
      </c>
      <c r="H51" s="211">
        <v>4361</v>
      </c>
      <c r="I51" s="211">
        <v>4611</v>
      </c>
      <c r="J51" s="211">
        <v>3801</v>
      </c>
      <c r="K51" s="211">
        <v>1848</v>
      </c>
      <c r="L51" s="211">
        <v>1953</v>
      </c>
      <c r="M51" s="201"/>
      <c r="N51" s="213" t="s">
        <v>422</v>
      </c>
      <c r="O51" s="201"/>
      <c r="P51" s="210">
        <v>1645</v>
      </c>
      <c r="Q51" s="211">
        <v>773</v>
      </c>
      <c r="R51" s="211">
        <v>872</v>
      </c>
      <c r="S51" s="211">
        <v>2416</v>
      </c>
      <c r="T51" s="211">
        <v>1187</v>
      </c>
      <c r="U51" s="211">
        <v>1229</v>
      </c>
      <c r="V51" s="211">
        <v>3951</v>
      </c>
      <c r="W51" s="211">
        <v>1926</v>
      </c>
      <c r="X51" s="211">
        <v>2025</v>
      </c>
      <c r="Y51" s="201"/>
      <c r="Z51" s="213" t="s">
        <v>422</v>
      </c>
      <c r="AA51" s="201"/>
      <c r="AB51" s="210">
        <v>7658</v>
      </c>
      <c r="AC51" s="211">
        <v>3614</v>
      </c>
      <c r="AD51" s="211">
        <v>4044</v>
      </c>
      <c r="AE51" s="211">
        <v>6002</v>
      </c>
      <c r="AF51" s="211">
        <v>2787</v>
      </c>
      <c r="AG51" s="211">
        <v>3215</v>
      </c>
      <c r="AH51" s="211">
        <v>2151</v>
      </c>
      <c r="AI51" s="211">
        <v>1080</v>
      </c>
      <c r="AJ51" s="211">
        <v>1071</v>
      </c>
      <c r="AK51" s="201"/>
      <c r="AL51" s="213" t="s">
        <v>422</v>
      </c>
      <c r="AM51" s="201"/>
      <c r="AN51" s="210">
        <v>1325</v>
      </c>
      <c r="AO51" s="211">
        <v>653</v>
      </c>
      <c r="AP51" s="211">
        <v>672</v>
      </c>
      <c r="AQ51" s="211">
        <v>1173</v>
      </c>
      <c r="AR51" s="211">
        <v>567</v>
      </c>
      <c r="AS51" s="211">
        <v>606</v>
      </c>
      <c r="AT51" s="211">
        <v>698</v>
      </c>
      <c r="AU51" s="211">
        <v>332</v>
      </c>
      <c r="AV51" s="211">
        <v>366</v>
      </c>
      <c r="AW51" s="201"/>
      <c r="AX51" s="213" t="s">
        <v>422</v>
      </c>
      <c r="AY51" s="201"/>
      <c r="AZ51" s="210">
        <v>1171</v>
      </c>
      <c r="BA51" s="211">
        <v>558</v>
      </c>
      <c r="BB51" s="211">
        <v>613</v>
      </c>
      <c r="BC51" s="211">
        <v>2646</v>
      </c>
      <c r="BD51" s="211">
        <v>1283</v>
      </c>
      <c r="BE51" s="211">
        <v>1363</v>
      </c>
      <c r="BF51" s="211">
        <v>2266</v>
      </c>
      <c r="BG51" s="211">
        <v>1085</v>
      </c>
      <c r="BH51" s="211">
        <v>1181</v>
      </c>
      <c r="BI51" s="201"/>
      <c r="BJ51" s="213" t="s">
        <v>422</v>
      </c>
      <c r="BK51" s="201"/>
      <c r="BL51" s="210">
        <v>551</v>
      </c>
      <c r="BM51" s="211">
        <v>260</v>
      </c>
      <c r="BN51" s="211">
        <v>291</v>
      </c>
      <c r="BO51" s="211">
        <v>3039</v>
      </c>
      <c r="BP51" s="211">
        <v>1448</v>
      </c>
      <c r="BQ51" s="211">
        <v>1591</v>
      </c>
      <c r="BR51" s="211">
        <v>1264</v>
      </c>
      <c r="BS51" s="211">
        <v>590</v>
      </c>
      <c r="BT51" s="211">
        <v>674</v>
      </c>
      <c r="BU51" s="201"/>
      <c r="BV51" s="213" t="s">
        <v>422</v>
      </c>
      <c r="BW51" s="201"/>
      <c r="BX51" s="210">
        <v>4620</v>
      </c>
      <c r="BY51" s="211">
        <v>2315</v>
      </c>
      <c r="BZ51" s="211">
        <v>2305</v>
      </c>
      <c r="CA51" s="211">
        <v>1191</v>
      </c>
      <c r="CB51" s="211">
        <v>592</v>
      </c>
      <c r="CC51" s="211">
        <v>599</v>
      </c>
      <c r="CD51" s="211">
        <v>263</v>
      </c>
      <c r="CE51" s="211">
        <v>141</v>
      </c>
      <c r="CF51" s="211">
        <v>122</v>
      </c>
      <c r="CG51" s="201"/>
      <c r="CH51" s="213" t="s">
        <v>422</v>
      </c>
      <c r="CI51" s="201"/>
      <c r="CJ51" s="210">
        <v>68</v>
      </c>
      <c r="CK51" s="211">
        <v>34</v>
      </c>
      <c r="CL51" s="211">
        <v>34</v>
      </c>
      <c r="CM51" s="211">
        <v>29</v>
      </c>
      <c r="CN51" s="211">
        <v>22</v>
      </c>
      <c r="CO51" s="211">
        <v>7</v>
      </c>
      <c r="CP51" s="211">
        <v>28</v>
      </c>
      <c r="CQ51" s="211">
        <v>18</v>
      </c>
      <c r="CR51" s="211">
        <v>10</v>
      </c>
      <c r="CS51" s="201"/>
      <c r="CT51" s="213" t="s">
        <v>422</v>
      </c>
      <c r="CU51" s="201"/>
      <c r="CV51" s="210">
        <v>733</v>
      </c>
      <c r="CW51" s="211">
        <v>351</v>
      </c>
      <c r="CX51" s="211">
        <v>382</v>
      </c>
      <c r="CY51" s="211">
        <v>732</v>
      </c>
      <c r="CZ51" s="211">
        <v>352</v>
      </c>
      <c r="DA51" s="211">
        <v>380</v>
      </c>
      <c r="DB51" s="211">
        <v>128</v>
      </c>
      <c r="DC51" s="211">
        <v>59</v>
      </c>
      <c r="DD51" s="211">
        <v>69</v>
      </c>
      <c r="DE51" s="201"/>
      <c r="DF51" s="213" t="s">
        <v>422</v>
      </c>
      <c r="DG51" s="201"/>
      <c r="DH51" s="210">
        <v>473</v>
      </c>
      <c r="DI51" s="211">
        <v>229</v>
      </c>
      <c r="DJ51" s="212">
        <v>244</v>
      </c>
      <c r="DK51" s="212">
        <v>287</v>
      </c>
      <c r="DL51" s="211">
        <v>142</v>
      </c>
      <c r="DM51" s="212">
        <v>145</v>
      </c>
      <c r="DN51" s="212">
        <v>172</v>
      </c>
      <c r="DO51" s="211">
        <v>82</v>
      </c>
      <c r="DP51" s="212">
        <v>90</v>
      </c>
      <c r="DQ51" s="201"/>
      <c r="DR51" s="213" t="s">
        <v>422</v>
      </c>
      <c r="DS51" s="201"/>
      <c r="DT51" s="210">
        <v>773</v>
      </c>
      <c r="DU51" s="211">
        <v>388</v>
      </c>
      <c r="DV51" s="211">
        <v>385</v>
      </c>
      <c r="DW51" s="211">
        <v>227</v>
      </c>
      <c r="DX51" s="211">
        <v>127</v>
      </c>
      <c r="DY51" s="211">
        <v>100</v>
      </c>
      <c r="DZ51" s="211">
        <v>370</v>
      </c>
      <c r="EA51" s="211">
        <v>194</v>
      </c>
      <c r="EB51" s="211">
        <v>176</v>
      </c>
      <c r="EC51" s="201"/>
      <c r="ED51" s="213" t="s">
        <v>422</v>
      </c>
      <c r="EE51" s="201"/>
      <c r="EF51" s="210">
        <v>593</v>
      </c>
      <c r="EG51" s="211">
        <v>299</v>
      </c>
      <c r="EH51" s="211">
        <v>294</v>
      </c>
      <c r="EI51" s="211">
        <v>370</v>
      </c>
      <c r="EJ51" s="211">
        <v>177</v>
      </c>
      <c r="EK51" s="211">
        <v>193</v>
      </c>
      <c r="EL51" s="211">
        <v>704</v>
      </c>
      <c r="EM51" s="211">
        <v>350</v>
      </c>
      <c r="EN51" s="211">
        <v>354</v>
      </c>
      <c r="EO51" s="201"/>
      <c r="EP51" s="213" t="s">
        <v>422</v>
      </c>
      <c r="EQ51" s="201"/>
      <c r="ER51" s="210">
        <v>170</v>
      </c>
      <c r="ES51" s="211">
        <v>87</v>
      </c>
      <c r="ET51" s="211">
        <v>83</v>
      </c>
      <c r="EU51" s="211">
        <v>1502</v>
      </c>
      <c r="EV51" s="211">
        <v>778</v>
      </c>
      <c r="EW51" s="211">
        <v>724</v>
      </c>
      <c r="EX51" s="211">
        <v>1384</v>
      </c>
      <c r="EY51" s="211">
        <v>713</v>
      </c>
      <c r="EZ51" s="211">
        <v>671</v>
      </c>
      <c r="FA51" s="201"/>
      <c r="FB51" s="213" t="s">
        <v>422</v>
      </c>
      <c r="FC51" s="201"/>
      <c r="FD51" s="210">
        <v>3103</v>
      </c>
      <c r="FE51" s="211">
        <v>1585</v>
      </c>
      <c r="FF51" s="211">
        <v>1518</v>
      </c>
      <c r="FG51" s="211">
        <v>323</v>
      </c>
      <c r="FH51" s="211">
        <v>153</v>
      </c>
      <c r="FI51" s="211">
        <v>170</v>
      </c>
      <c r="FJ51" s="211">
        <v>72</v>
      </c>
      <c r="FK51" s="211">
        <v>37</v>
      </c>
      <c r="FL51" s="211">
        <v>35</v>
      </c>
      <c r="FM51" s="201"/>
      <c r="FN51" s="213" t="s">
        <v>422</v>
      </c>
      <c r="FO51" s="201"/>
      <c r="FP51" s="210">
        <v>237</v>
      </c>
      <c r="FQ51" s="211">
        <v>133</v>
      </c>
      <c r="FR51" s="211">
        <v>104</v>
      </c>
      <c r="FS51" s="211">
        <v>340</v>
      </c>
      <c r="FT51" s="211">
        <v>170</v>
      </c>
      <c r="FU51" s="211">
        <v>170</v>
      </c>
      <c r="FV51" s="211">
        <v>340</v>
      </c>
      <c r="FW51" s="211">
        <v>186</v>
      </c>
      <c r="FX51" s="211">
        <v>154</v>
      </c>
      <c r="FY51" s="201"/>
      <c r="FZ51" s="213" t="s">
        <v>422</v>
      </c>
      <c r="GA51" s="201"/>
      <c r="GB51" s="210">
        <v>2338</v>
      </c>
      <c r="GC51" s="211">
        <v>1158</v>
      </c>
      <c r="GD51" s="211">
        <v>1180</v>
      </c>
      <c r="GE51" s="211">
        <v>691</v>
      </c>
      <c r="GF51" s="211">
        <v>338</v>
      </c>
      <c r="GG51" s="211">
        <v>353</v>
      </c>
      <c r="GH51" s="211">
        <v>220</v>
      </c>
      <c r="GI51" s="211">
        <v>108</v>
      </c>
      <c r="GJ51" s="211">
        <v>112</v>
      </c>
      <c r="GK51" s="201"/>
      <c r="GL51" s="213" t="s">
        <v>422</v>
      </c>
      <c r="GM51" s="201"/>
      <c r="GN51" s="210">
        <v>1231</v>
      </c>
      <c r="GO51" s="211">
        <v>645</v>
      </c>
      <c r="GP51" s="211">
        <v>586</v>
      </c>
      <c r="GQ51" s="211">
        <v>300</v>
      </c>
      <c r="GR51" s="211">
        <v>151</v>
      </c>
      <c r="GS51" s="211">
        <v>149</v>
      </c>
      <c r="GT51" s="211">
        <v>164</v>
      </c>
      <c r="GU51" s="211">
        <v>96</v>
      </c>
      <c r="GV51" s="211">
        <v>68</v>
      </c>
      <c r="GW51" s="201"/>
      <c r="GX51" s="213" t="s">
        <v>422</v>
      </c>
      <c r="GY51" s="201"/>
      <c r="GZ51" s="210">
        <v>226</v>
      </c>
      <c r="HA51" s="211">
        <v>108</v>
      </c>
      <c r="HB51" s="211">
        <v>118</v>
      </c>
      <c r="HC51" s="211">
        <v>121</v>
      </c>
      <c r="HD51" s="211">
        <v>61</v>
      </c>
      <c r="HE51" s="211">
        <v>60</v>
      </c>
      <c r="HF51" s="211">
        <v>51</v>
      </c>
      <c r="HG51" s="211">
        <v>32</v>
      </c>
      <c r="HH51" s="211">
        <v>19</v>
      </c>
      <c r="HI51" s="201"/>
      <c r="HJ51" s="213" t="s">
        <v>422</v>
      </c>
      <c r="HK51" s="201"/>
      <c r="HL51" s="210">
        <v>82</v>
      </c>
      <c r="HM51" s="211">
        <v>50</v>
      </c>
      <c r="HN51" s="211">
        <v>32</v>
      </c>
      <c r="HO51" s="211">
        <v>62</v>
      </c>
      <c r="HP51" s="211">
        <v>32</v>
      </c>
      <c r="HQ51" s="211">
        <v>30</v>
      </c>
      <c r="HR51" s="211">
        <v>576</v>
      </c>
      <c r="HS51" s="211">
        <v>298</v>
      </c>
      <c r="HT51" s="211">
        <v>278</v>
      </c>
      <c r="HU51" s="222"/>
      <c r="HV51" s="223"/>
      <c r="HW51" s="222"/>
      <c r="HX51" s="212"/>
      <c r="HY51" s="212"/>
      <c r="HZ51" s="212"/>
    </row>
    <row r="52" spans="1:234" ht="12" customHeight="1">
      <c r="A52" s="201"/>
      <c r="B52" s="213"/>
      <c r="C52" s="201"/>
      <c r="D52" s="210"/>
      <c r="E52" s="211"/>
      <c r="F52" s="211"/>
      <c r="G52" s="211"/>
      <c r="H52" s="211"/>
      <c r="I52" s="211"/>
      <c r="J52" s="211"/>
      <c r="K52" s="211"/>
      <c r="L52" s="211"/>
      <c r="M52" s="201"/>
      <c r="N52" s="213"/>
      <c r="O52" s="201"/>
      <c r="P52" s="210"/>
      <c r="Q52" s="211"/>
      <c r="R52" s="211"/>
      <c r="S52" s="211"/>
      <c r="T52" s="211"/>
      <c r="U52" s="211"/>
      <c r="V52" s="211"/>
      <c r="W52" s="211"/>
      <c r="X52" s="211"/>
      <c r="Y52" s="201"/>
      <c r="Z52" s="213"/>
      <c r="AA52" s="201"/>
      <c r="AB52" s="210"/>
      <c r="AC52" s="211"/>
      <c r="AD52" s="211"/>
      <c r="AE52" s="211"/>
      <c r="AF52" s="211"/>
      <c r="AG52" s="211"/>
      <c r="AH52" s="211"/>
      <c r="AI52" s="211"/>
      <c r="AJ52" s="211"/>
      <c r="AK52" s="201"/>
      <c r="AL52" s="213"/>
      <c r="AM52" s="201"/>
      <c r="AN52" s="210"/>
      <c r="AO52" s="211"/>
      <c r="AP52" s="211"/>
      <c r="AQ52" s="211"/>
      <c r="AR52" s="211"/>
      <c r="AS52" s="211"/>
      <c r="AT52" s="211"/>
      <c r="AU52" s="211"/>
      <c r="AV52" s="211"/>
      <c r="AW52" s="201"/>
      <c r="AX52" s="213"/>
      <c r="AY52" s="201"/>
      <c r="AZ52" s="210"/>
      <c r="BA52" s="211"/>
      <c r="BB52" s="211"/>
      <c r="BC52" s="211"/>
      <c r="BD52" s="211"/>
      <c r="BE52" s="211"/>
      <c r="BF52" s="211"/>
      <c r="BG52" s="211"/>
      <c r="BH52" s="211"/>
      <c r="BI52" s="201"/>
      <c r="BJ52" s="213"/>
      <c r="BK52" s="201"/>
      <c r="BL52" s="210"/>
      <c r="BM52" s="211"/>
      <c r="BN52" s="211"/>
      <c r="BO52" s="211"/>
      <c r="BP52" s="211"/>
      <c r="BQ52" s="211"/>
      <c r="BR52" s="211"/>
      <c r="BS52" s="211"/>
      <c r="BT52" s="211"/>
      <c r="BU52" s="201"/>
      <c r="BV52" s="213"/>
      <c r="BW52" s="201"/>
      <c r="BX52" s="210"/>
      <c r="BY52" s="211"/>
      <c r="BZ52" s="211"/>
      <c r="CA52" s="211"/>
      <c r="CB52" s="211"/>
      <c r="CC52" s="211"/>
      <c r="CD52" s="211"/>
      <c r="CE52" s="211"/>
      <c r="CF52" s="211"/>
      <c r="CG52" s="201"/>
      <c r="CH52" s="213"/>
      <c r="CI52" s="201"/>
      <c r="CJ52" s="210"/>
      <c r="CK52" s="211"/>
      <c r="CL52" s="211"/>
      <c r="CM52" s="211"/>
      <c r="CN52" s="211"/>
      <c r="CO52" s="211"/>
      <c r="CP52" s="211"/>
      <c r="CQ52" s="211"/>
      <c r="CR52" s="211"/>
      <c r="CS52" s="201"/>
      <c r="CT52" s="213"/>
      <c r="CU52" s="201"/>
      <c r="CV52" s="210"/>
      <c r="CW52" s="211"/>
      <c r="CX52" s="211"/>
      <c r="CY52" s="211"/>
      <c r="CZ52" s="211"/>
      <c r="DA52" s="211"/>
      <c r="DB52" s="211"/>
      <c r="DC52" s="211"/>
      <c r="DD52" s="211"/>
      <c r="DE52" s="201"/>
      <c r="DF52" s="213"/>
      <c r="DG52" s="201"/>
      <c r="DH52" s="210"/>
      <c r="DI52" s="211"/>
      <c r="DJ52" s="212"/>
      <c r="DK52" s="212"/>
      <c r="DL52" s="211"/>
      <c r="DM52" s="212"/>
      <c r="DN52" s="212"/>
      <c r="DO52" s="211"/>
      <c r="DP52" s="212"/>
      <c r="DQ52" s="201"/>
      <c r="DR52" s="213"/>
      <c r="DS52" s="201"/>
      <c r="DT52" s="210"/>
      <c r="DU52" s="211"/>
      <c r="DV52" s="211"/>
      <c r="DW52" s="211"/>
      <c r="DX52" s="211"/>
      <c r="DY52" s="211"/>
      <c r="DZ52" s="211"/>
      <c r="EA52" s="211"/>
      <c r="EB52" s="211"/>
      <c r="EC52" s="201"/>
      <c r="ED52" s="213"/>
      <c r="EE52" s="201"/>
      <c r="EF52" s="210"/>
      <c r="EG52" s="211"/>
      <c r="EH52" s="211"/>
      <c r="EI52" s="211"/>
      <c r="EJ52" s="211"/>
      <c r="EK52" s="211"/>
      <c r="EL52" s="211"/>
      <c r="EM52" s="211"/>
      <c r="EN52" s="211"/>
      <c r="EO52" s="201"/>
      <c r="EP52" s="213"/>
      <c r="EQ52" s="201"/>
      <c r="ER52" s="210"/>
      <c r="ES52" s="211"/>
      <c r="ET52" s="211"/>
      <c r="EU52" s="211"/>
      <c r="EV52" s="211"/>
      <c r="EW52" s="211"/>
      <c r="EX52" s="211"/>
      <c r="EY52" s="211"/>
      <c r="EZ52" s="211"/>
      <c r="FA52" s="201"/>
      <c r="FB52" s="213"/>
      <c r="FC52" s="201"/>
      <c r="FD52" s="210"/>
      <c r="FE52" s="211"/>
      <c r="FF52" s="211"/>
      <c r="FG52" s="211"/>
      <c r="FH52" s="211"/>
      <c r="FI52" s="211"/>
      <c r="FJ52" s="211"/>
      <c r="FK52" s="211"/>
      <c r="FL52" s="211"/>
      <c r="FM52" s="201"/>
      <c r="FN52" s="213"/>
      <c r="FO52" s="201"/>
      <c r="FP52" s="210"/>
      <c r="FQ52" s="211"/>
      <c r="FR52" s="211"/>
      <c r="FS52" s="211"/>
      <c r="FT52" s="211"/>
      <c r="FU52" s="211"/>
      <c r="FV52" s="211"/>
      <c r="FW52" s="211"/>
      <c r="FX52" s="211"/>
      <c r="FY52" s="201"/>
      <c r="FZ52" s="213"/>
      <c r="GA52" s="201"/>
      <c r="GB52" s="210"/>
      <c r="GC52" s="211"/>
      <c r="GD52" s="211"/>
      <c r="GE52" s="211"/>
      <c r="GF52" s="211"/>
      <c r="GG52" s="211"/>
      <c r="GH52" s="211"/>
      <c r="GI52" s="211"/>
      <c r="GJ52" s="211"/>
      <c r="GK52" s="201"/>
      <c r="GL52" s="213"/>
      <c r="GM52" s="201"/>
      <c r="GN52" s="210"/>
      <c r="GO52" s="211"/>
      <c r="GP52" s="211"/>
      <c r="GQ52" s="211"/>
      <c r="GR52" s="211"/>
      <c r="GS52" s="211"/>
      <c r="GT52" s="211"/>
      <c r="GU52" s="211"/>
      <c r="GV52" s="211"/>
      <c r="GW52" s="201"/>
      <c r="GX52" s="213"/>
      <c r="GY52" s="201"/>
      <c r="GZ52" s="210"/>
      <c r="HA52" s="211"/>
      <c r="HB52" s="211"/>
      <c r="HC52" s="211"/>
      <c r="HD52" s="211"/>
      <c r="HE52" s="211"/>
      <c r="HF52" s="211"/>
      <c r="HG52" s="211"/>
      <c r="HH52" s="211"/>
      <c r="HI52" s="201"/>
      <c r="HJ52" s="213"/>
      <c r="HK52" s="201"/>
      <c r="HL52" s="210"/>
      <c r="HM52" s="211"/>
      <c r="HN52" s="211"/>
      <c r="HO52" s="211"/>
      <c r="HP52" s="211"/>
      <c r="HQ52" s="211"/>
      <c r="HR52" s="211"/>
      <c r="HS52" s="211"/>
      <c r="HT52" s="211"/>
      <c r="HU52" s="222"/>
      <c r="HV52" s="223"/>
      <c r="HW52" s="222"/>
      <c r="HX52" s="212"/>
      <c r="HY52" s="212"/>
      <c r="HZ52" s="212"/>
    </row>
    <row r="53" spans="1:234" ht="12" customHeight="1">
      <c r="A53" s="201"/>
      <c r="B53" s="213" t="s">
        <v>423</v>
      </c>
      <c r="C53" s="201"/>
      <c r="D53" s="210">
        <v>30043</v>
      </c>
      <c r="E53" s="211">
        <v>14348</v>
      </c>
      <c r="F53" s="211">
        <v>15695</v>
      </c>
      <c r="G53" s="211">
        <v>11348</v>
      </c>
      <c r="H53" s="211">
        <v>5580</v>
      </c>
      <c r="I53" s="211">
        <v>5768</v>
      </c>
      <c r="J53" s="211">
        <v>5192</v>
      </c>
      <c r="K53" s="211">
        <v>2509</v>
      </c>
      <c r="L53" s="211">
        <v>2683</v>
      </c>
      <c r="M53" s="201"/>
      <c r="N53" s="213" t="s">
        <v>423</v>
      </c>
      <c r="O53" s="201"/>
      <c r="P53" s="210">
        <v>2117</v>
      </c>
      <c r="Q53" s="211">
        <v>1099</v>
      </c>
      <c r="R53" s="211">
        <v>1018</v>
      </c>
      <c r="S53" s="211">
        <v>3201</v>
      </c>
      <c r="T53" s="211">
        <v>1622</v>
      </c>
      <c r="U53" s="211">
        <v>1579</v>
      </c>
      <c r="V53" s="211">
        <v>5227</v>
      </c>
      <c r="W53" s="211">
        <v>2614</v>
      </c>
      <c r="X53" s="211">
        <v>2613</v>
      </c>
      <c r="Y53" s="201"/>
      <c r="Z53" s="213" t="s">
        <v>423</v>
      </c>
      <c r="AA53" s="201"/>
      <c r="AB53" s="210">
        <v>10699</v>
      </c>
      <c r="AC53" s="211">
        <v>5041</v>
      </c>
      <c r="AD53" s="211">
        <v>5658</v>
      </c>
      <c r="AE53" s="211">
        <v>8249</v>
      </c>
      <c r="AF53" s="211">
        <v>3990</v>
      </c>
      <c r="AG53" s="211">
        <v>4259</v>
      </c>
      <c r="AH53" s="211">
        <v>2669</v>
      </c>
      <c r="AI53" s="211">
        <v>1314</v>
      </c>
      <c r="AJ53" s="211">
        <v>1355</v>
      </c>
      <c r="AK53" s="201"/>
      <c r="AL53" s="213" t="s">
        <v>423</v>
      </c>
      <c r="AM53" s="201"/>
      <c r="AN53" s="210">
        <v>1618</v>
      </c>
      <c r="AO53" s="211">
        <v>806</v>
      </c>
      <c r="AP53" s="211">
        <v>812</v>
      </c>
      <c r="AQ53" s="211">
        <v>1636</v>
      </c>
      <c r="AR53" s="211">
        <v>766</v>
      </c>
      <c r="AS53" s="211">
        <v>870</v>
      </c>
      <c r="AT53" s="211">
        <v>849</v>
      </c>
      <c r="AU53" s="211">
        <v>431</v>
      </c>
      <c r="AV53" s="211">
        <v>418</v>
      </c>
      <c r="AW53" s="201"/>
      <c r="AX53" s="213" t="s">
        <v>423</v>
      </c>
      <c r="AY53" s="201"/>
      <c r="AZ53" s="210">
        <v>1519</v>
      </c>
      <c r="BA53" s="211">
        <v>781</v>
      </c>
      <c r="BB53" s="211">
        <v>738</v>
      </c>
      <c r="BC53" s="211">
        <v>3403</v>
      </c>
      <c r="BD53" s="211">
        <v>1719</v>
      </c>
      <c r="BE53" s="211">
        <v>1684</v>
      </c>
      <c r="BF53" s="211">
        <v>2886</v>
      </c>
      <c r="BG53" s="211">
        <v>1474</v>
      </c>
      <c r="BH53" s="211">
        <v>1412</v>
      </c>
      <c r="BI53" s="201"/>
      <c r="BJ53" s="213" t="s">
        <v>423</v>
      </c>
      <c r="BK53" s="201"/>
      <c r="BL53" s="210">
        <v>758</v>
      </c>
      <c r="BM53" s="211">
        <v>369</v>
      </c>
      <c r="BN53" s="211">
        <v>389</v>
      </c>
      <c r="BO53" s="211">
        <v>4185</v>
      </c>
      <c r="BP53" s="211">
        <v>2064</v>
      </c>
      <c r="BQ53" s="211">
        <v>2121</v>
      </c>
      <c r="BR53" s="211">
        <v>1791</v>
      </c>
      <c r="BS53" s="211">
        <v>861</v>
      </c>
      <c r="BT53" s="211">
        <v>930</v>
      </c>
      <c r="BU53" s="201"/>
      <c r="BV53" s="213" t="s">
        <v>423</v>
      </c>
      <c r="BW53" s="201"/>
      <c r="BX53" s="210">
        <v>5998</v>
      </c>
      <c r="BY53" s="211">
        <v>2914</v>
      </c>
      <c r="BZ53" s="211">
        <v>3084</v>
      </c>
      <c r="CA53" s="211">
        <v>1590</v>
      </c>
      <c r="CB53" s="211">
        <v>756</v>
      </c>
      <c r="CC53" s="211">
        <v>834</v>
      </c>
      <c r="CD53" s="211">
        <v>324</v>
      </c>
      <c r="CE53" s="211">
        <v>169</v>
      </c>
      <c r="CF53" s="211">
        <v>155</v>
      </c>
      <c r="CG53" s="201"/>
      <c r="CH53" s="213" t="s">
        <v>423</v>
      </c>
      <c r="CI53" s="201"/>
      <c r="CJ53" s="210">
        <v>101</v>
      </c>
      <c r="CK53" s="211">
        <v>58</v>
      </c>
      <c r="CL53" s="211">
        <v>43</v>
      </c>
      <c r="CM53" s="211">
        <v>49</v>
      </c>
      <c r="CN53" s="211">
        <v>38</v>
      </c>
      <c r="CO53" s="211">
        <v>11</v>
      </c>
      <c r="CP53" s="211">
        <v>38</v>
      </c>
      <c r="CQ53" s="211">
        <v>18</v>
      </c>
      <c r="CR53" s="211">
        <v>20</v>
      </c>
      <c r="CS53" s="201"/>
      <c r="CT53" s="213" t="s">
        <v>423</v>
      </c>
      <c r="CU53" s="201"/>
      <c r="CV53" s="210">
        <v>975</v>
      </c>
      <c r="CW53" s="211">
        <v>498</v>
      </c>
      <c r="CX53" s="211">
        <v>477</v>
      </c>
      <c r="CY53" s="211">
        <v>1038</v>
      </c>
      <c r="CZ53" s="211">
        <v>512</v>
      </c>
      <c r="DA53" s="211">
        <v>526</v>
      </c>
      <c r="DB53" s="211">
        <v>164</v>
      </c>
      <c r="DC53" s="211">
        <v>91</v>
      </c>
      <c r="DD53" s="211">
        <v>73</v>
      </c>
      <c r="DE53" s="201"/>
      <c r="DF53" s="213" t="s">
        <v>423</v>
      </c>
      <c r="DG53" s="201"/>
      <c r="DH53" s="210">
        <v>576</v>
      </c>
      <c r="DI53" s="211">
        <v>307</v>
      </c>
      <c r="DJ53" s="212">
        <v>269</v>
      </c>
      <c r="DK53" s="212">
        <v>357</v>
      </c>
      <c r="DL53" s="211">
        <v>190</v>
      </c>
      <c r="DM53" s="212">
        <v>167</v>
      </c>
      <c r="DN53" s="212">
        <v>180</v>
      </c>
      <c r="DO53" s="211">
        <v>106</v>
      </c>
      <c r="DP53" s="212">
        <v>74</v>
      </c>
      <c r="DQ53" s="201"/>
      <c r="DR53" s="213" t="s">
        <v>423</v>
      </c>
      <c r="DS53" s="201"/>
      <c r="DT53" s="210">
        <v>892</v>
      </c>
      <c r="DU53" s="211">
        <v>442</v>
      </c>
      <c r="DV53" s="211">
        <v>450</v>
      </c>
      <c r="DW53" s="211">
        <v>267</v>
      </c>
      <c r="DX53" s="211">
        <v>139</v>
      </c>
      <c r="DY53" s="211">
        <v>128</v>
      </c>
      <c r="DZ53" s="211">
        <v>461</v>
      </c>
      <c r="EA53" s="211">
        <v>235</v>
      </c>
      <c r="EB53" s="211">
        <v>226</v>
      </c>
      <c r="EC53" s="201"/>
      <c r="ED53" s="213" t="s">
        <v>423</v>
      </c>
      <c r="EE53" s="201"/>
      <c r="EF53" s="210">
        <v>719</v>
      </c>
      <c r="EG53" s="211">
        <v>379</v>
      </c>
      <c r="EH53" s="211">
        <v>340</v>
      </c>
      <c r="EI53" s="211">
        <v>502</v>
      </c>
      <c r="EJ53" s="211">
        <v>262</v>
      </c>
      <c r="EK53" s="211">
        <v>240</v>
      </c>
      <c r="EL53" s="211">
        <v>826</v>
      </c>
      <c r="EM53" s="211">
        <v>427</v>
      </c>
      <c r="EN53" s="211">
        <v>399</v>
      </c>
      <c r="EO53" s="201"/>
      <c r="EP53" s="213" t="s">
        <v>423</v>
      </c>
      <c r="EQ53" s="201"/>
      <c r="ER53" s="210">
        <v>204</v>
      </c>
      <c r="ES53" s="211">
        <v>114</v>
      </c>
      <c r="ET53" s="211">
        <v>90</v>
      </c>
      <c r="EU53" s="211">
        <v>1865</v>
      </c>
      <c r="EV53" s="211">
        <v>934</v>
      </c>
      <c r="EW53" s="211">
        <v>931</v>
      </c>
      <c r="EX53" s="211">
        <v>1737</v>
      </c>
      <c r="EY53" s="211">
        <v>862</v>
      </c>
      <c r="EZ53" s="211">
        <v>875</v>
      </c>
      <c r="FA53" s="201"/>
      <c r="FB53" s="213" t="s">
        <v>423</v>
      </c>
      <c r="FC53" s="201"/>
      <c r="FD53" s="210">
        <v>3888</v>
      </c>
      <c r="FE53" s="211">
        <v>2041</v>
      </c>
      <c r="FF53" s="211">
        <v>1847</v>
      </c>
      <c r="FG53" s="211">
        <v>425</v>
      </c>
      <c r="FH53" s="211">
        <v>209</v>
      </c>
      <c r="FI53" s="211">
        <v>216</v>
      </c>
      <c r="FJ53" s="211">
        <v>65</v>
      </c>
      <c r="FK53" s="211">
        <v>40</v>
      </c>
      <c r="FL53" s="211">
        <v>25</v>
      </c>
      <c r="FM53" s="201"/>
      <c r="FN53" s="213" t="s">
        <v>423</v>
      </c>
      <c r="FO53" s="201"/>
      <c r="FP53" s="210">
        <v>309</v>
      </c>
      <c r="FQ53" s="211">
        <v>153</v>
      </c>
      <c r="FR53" s="211">
        <v>156</v>
      </c>
      <c r="FS53" s="211">
        <v>400</v>
      </c>
      <c r="FT53" s="211">
        <v>215</v>
      </c>
      <c r="FU53" s="211">
        <v>185</v>
      </c>
      <c r="FV53" s="211">
        <v>467</v>
      </c>
      <c r="FW53" s="211">
        <v>243</v>
      </c>
      <c r="FX53" s="211">
        <v>224</v>
      </c>
      <c r="FY53" s="201"/>
      <c r="FZ53" s="213" t="s">
        <v>423</v>
      </c>
      <c r="GA53" s="201"/>
      <c r="GB53" s="210">
        <v>3076</v>
      </c>
      <c r="GC53" s="211">
        <v>1568</v>
      </c>
      <c r="GD53" s="211">
        <v>1508</v>
      </c>
      <c r="GE53" s="211">
        <v>924</v>
      </c>
      <c r="GF53" s="211">
        <v>450</v>
      </c>
      <c r="GG53" s="211">
        <v>474</v>
      </c>
      <c r="GH53" s="211">
        <v>308</v>
      </c>
      <c r="GI53" s="211">
        <v>149</v>
      </c>
      <c r="GJ53" s="211">
        <v>159</v>
      </c>
      <c r="GK53" s="201"/>
      <c r="GL53" s="213" t="s">
        <v>423</v>
      </c>
      <c r="GM53" s="201"/>
      <c r="GN53" s="210">
        <v>1621</v>
      </c>
      <c r="GO53" s="211">
        <v>865</v>
      </c>
      <c r="GP53" s="211">
        <v>756</v>
      </c>
      <c r="GQ53" s="211">
        <v>380</v>
      </c>
      <c r="GR53" s="211">
        <v>196</v>
      </c>
      <c r="GS53" s="211">
        <v>184</v>
      </c>
      <c r="GT53" s="211">
        <v>220</v>
      </c>
      <c r="GU53" s="211">
        <v>119</v>
      </c>
      <c r="GV53" s="211">
        <v>101</v>
      </c>
      <c r="GW53" s="201"/>
      <c r="GX53" s="213" t="s">
        <v>423</v>
      </c>
      <c r="GY53" s="201"/>
      <c r="GZ53" s="210">
        <v>308</v>
      </c>
      <c r="HA53" s="211">
        <v>154</v>
      </c>
      <c r="HB53" s="211">
        <v>154</v>
      </c>
      <c r="HC53" s="211">
        <v>148</v>
      </c>
      <c r="HD53" s="211">
        <v>84</v>
      </c>
      <c r="HE53" s="211">
        <v>64</v>
      </c>
      <c r="HF53" s="211">
        <v>54</v>
      </c>
      <c r="HG53" s="211">
        <v>32</v>
      </c>
      <c r="HH53" s="211">
        <v>22</v>
      </c>
      <c r="HI53" s="201"/>
      <c r="HJ53" s="213" t="s">
        <v>423</v>
      </c>
      <c r="HK53" s="201"/>
      <c r="HL53" s="210">
        <v>129</v>
      </c>
      <c r="HM53" s="211">
        <v>86</v>
      </c>
      <c r="HN53" s="211">
        <v>43</v>
      </c>
      <c r="HO53" s="211">
        <v>62</v>
      </c>
      <c r="HP53" s="211">
        <v>39</v>
      </c>
      <c r="HQ53" s="211">
        <v>23</v>
      </c>
      <c r="HR53" s="211">
        <v>871</v>
      </c>
      <c r="HS53" s="211">
        <v>449</v>
      </c>
      <c r="HT53" s="211">
        <v>422</v>
      </c>
      <c r="HU53" s="222"/>
      <c r="HV53" s="223"/>
      <c r="HW53" s="222"/>
      <c r="HX53" s="212"/>
      <c r="HY53" s="212"/>
      <c r="HZ53" s="212"/>
    </row>
    <row r="54" spans="1:234" ht="12" customHeight="1">
      <c r="A54" s="201"/>
      <c r="B54" s="213" t="s">
        <v>424</v>
      </c>
      <c r="C54" s="201"/>
      <c r="D54" s="210">
        <v>30128</v>
      </c>
      <c r="E54" s="211">
        <v>14473</v>
      </c>
      <c r="F54" s="211">
        <v>15655</v>
      </c>
      <c r="G54" s="211">
        <v>10469</v>
      </c>
      <c r="H54" s="211">
        <v>5192</v>
      </c>
      <c r="I54" s="211">
        <v>5277</v>
      </c>
      <c r="J54" s="211">
        <v>4896</v>
      </c>
      <c r="K54" s="211">
        <v>2404</v>
      </c>
      <c r="L54" s="211">
        <v>2492</v>
      </c>
      <c r="M54" s="201"/>
      <c r="N54" s="213" t="s">
        <v>424</v>
      </c>
      <c r="O54" s="201"/>
      <c r="P54" s="210">
        <v>1715</v>
      </c>
      <c r="Q54" s="211">
        <v>912</v>
      </c>
      <c r="R54" s="211">
        <v>803</v>
      </c>
      <c r="S54" s="211">
        <v>2858</v>
      </c>
      <c r="T54" s="211">
        <v>1463</v>
      </c>
      <c r="U54" s="211">
        <v>1395</v>
      </c>
      <c r="V54" s="211">
        <v>5020</v>
      </c>
      <c r="W54" s="211">
        <v>2567</v>
      </c>
      <c r="X54" s="211">
        <v>2453</v>
      </c>
      <c r="Y54" s="201"/>
      <c r="Z54" s="213" t="s">
        <v>424</v>
      </c>
      <c r="AA54" s="201"/>
      <c r="AB54" s="210">
        <v>10939</v>
      </c>
      <c r="AC54" s="211">
        <v>5327</v>
      </c>
      <c r="AD54" s="211">
        <v>5612</v>
      </c>
      <c r="AE54" s="211">
        <v>7733</v>
      </c>
      <c r="AF54" s="211">
        <v>3851</v>
      </c>
      <c r="AG54" s="211">
        <v>3882</v>
      </c>
      <c r="AH54" s="211">
        <v>2373</v>
      </c>
      <c r="AI54" s="211">
        <v>1213</v>
      </c>
      <c r="AJ54" s="211">
        <v>1160</v>
      </c>
      <c r="AK54" s="201"/>
      <c r="AL54" s="213" t="s">
        <v>424</v>
      </c>
      <c r="AM54" s="201"/>
      <c r="AN54" s="210">
        <v>1651</v>
      </c>
      <c r="AO54" s="211">
        <v>811</v>
      </c>
      <c r="AP54" s="211">
        <v>840</v>
      </c>
      <c r="AQ54" s="211">
        <v>1663</v>
      </c>
      <c r="AR54" s="211">
        <v>783</v>
      </c>
      <c r="AS54" s="211">
        <v>880</v>
      </c>
      <c r="AT54" s="211">
        <v>767</v>
      </c>
      <c r="AU54" s="211">
        <v>383</v>
      </c>
      <c r="AV54" s="211">
        <v>384</v>
      </c>
      <c r="AW54" s="201"/>
      <c r="AX54" s="213" t="s">
        <v>424</v>
      </c>
      <c r="AY54" s="201"/>
      <c r="AZ54" s="210">
        <v>1407</v>
      </c>
      <c r="BA54" s="211">
        <v>713</v>
      </c>
      <c r="BB54" s="211">
        <v>694</v>
      </c>
      <c r="BC54" s="211">
        <v>2911</v>
      </c>
      <c r="BD54" s="211">
        <v>1482</v>
      </c>
      <c r="BE54" s="211">
        <v>1429</v>
      </c>
      <c r="BF54" s="211">
        <v>2432</v>
      </c>
      <c r="BG54" s="211">
        <v>1243</v>
      </c>
      <c r="BH54" s="211">
        <v>1189</v>
      </c>
      <c r="BI54" s="201"/>
      <c r="BJ54" s="213" t="s">
        <v>424</v>
      </c>
      <c r="BK54" s="201"/>
      <c r="BL54" s="210">
        <v>667</v>
      </c>
      <c r="BM54" s="211">
        <v>342</v>
      </c>
      <c r="BN54" s="211">
        <v>325</v>
      </c>
      <c r="BO54" s="211">
        <v>3899</v>
      </c>
      <c r="BP54" s="211">
        <v>2020</v>
      </c>
      <c r="BQ54" s="211">
        <v>1879</v>
      </c>
      <c r="BR54" s="211">
        <v>1741</v>
      </c>
      <c r="BS54" s="211">
        <v>896</v>
      </c>
      <c r="BT54" s="211">
        <v>845</v>
      </c>
      <c r="BU54" s="201"/>
      <c r="BV54" s="213" t="s">
        <v>424</v>
      </c>
      <c r="BW54" s="201"/>
      <c r="BX54" s="210">
        <v>5463</v>
      </c>
      <c r="BY54" s="211">
        <v>2779</v>
      </c>
      <c r="BZ54" s="211">
        <v>2684</v>
      </c>
      <c r="CA54" s="211">
        <v>1470</v>
      </c>
      <c r="CB54" s="211">
        <v>751</v>
      </c>
      <c r="CC54" s="211">
        <v>719</v>
      </c>
      <c r="CD54" s="211">
        <v>271</v>
      </c>
      <c r="CE54" s="211">
        <v>144</v>
      </c>
      <c r="CF54" s="211">
        <v>127</v>
      </c>
      <c r="CG54" s="201"/>
      <c r="CH54" s="213" t="s">
        <v>424</v>
      </c>
      <c r="CI54" s="201"/>
      <c r="CJ54" s="210">
        <v>72</v>
      </c>
      <c r="CK54" s="211">
        <v>34</v>
      </c>
      <c r="CL54" s="211">
        <v>38</v>
      </c>
      <c r="CM54" s="211">
        <v>31</v>
      </c>
      <c r="CN54" s="211">
        <v>27</v>
      </c>
      <c r="CO54" s="211">
        <v>4</v>
      </c>
      <c r="CP54" s="211">
        <v>25</v>
      </c>
      <c r="CQ54" s="211">
        <v>15</v>
      </c>
      <c r="CR54" s="211">
        <v>10</v>
      </c>
      <c r="CS54" s="201"/>
      <c r="CT54" s="213" t="s">
        <v>424</v>
      </c>
      <c r="CU54" s="201"/>
      <c r="CV54" s="210">
        <v>875</v>
      </c>
      <c r="CW54" s="211">
        <v>431</v>
      </c>
      <c r="CX54" s="211">
        <v>444</v>
      </c>
      <c r="CY54" s="211">
        <v>918</v>
      </c>
      <c r="CZ54" s="211">
        <v>472</v>
      </c>
      <c r="DA54" s="211">
        <v>446</v>
      </c>
      <c r="DB54" s="211">
        <v>159</v>
      </c>
      <c r="DC54" s="211">
        <v>76</v>
      </c>
      <c r="DD54" s="211">
        <v>83</v>
      </c>
      <c r="DE54" s="201"/>
      <c r="DF54" s="213" t="s">
        <v>424</v>
      </c>
      <c r="DG54" s="201"/>
      <c r="DH54" s="210">
        <v>471</v>
      </c>
      <c r="DI54" s="211">
        <v>243</v>
      </c>
      <c r="DJ54" s="212">
        <v>228</v>
      </c>
      <c r="DK54" s="212">
        <v>253</v>
      </c>
      <c r="DL54" s="211">
        <v>124</v>
      </c>
      <c r="DM54" s="212">
        <v>129</v>
      </c>
      <c r="DN54" s="212">
        <v>166</v>
      </c>
      <c r="DO54" s="211">
        <v>92</v>
      </c>
      <c r="DP54" s="212">
        <v>74</v>
      </c>
      <c r="DQ54" s="201"/>
      <c r="DR54" s="213" t="s">
        <v>424</v>
      </c>
      <c r="DS54" s="201"/>
      <c r="DT54" s="210">
        <v>746</v>
      </c>
      <c r="DU54" s="211">
        <v>391</v>
      </c>
      <c r="DV54" s="211">
        <v>355</v>
      </c>
      <c r="DW54" s="211">
        <v>193</v>
      </c>
      <c r="DX54" s="211">
        <v>107</v>
      </c>
      <c r="DY54" s="211">
        <v>86</v>
      </c>
      <c r="DZ54" s="211">
        <v>345</v>
      </c>
      <c r="EA54" s="211">
        <v>202</v>
      </c>
      <c r="EB54" s="211">
        <v>143</v>
      </c>
      <c r="EC54" s="201"/>
      <c r="ED54" s="213" t="s">
        <v>424</v>
      </c>
      <c r="EE54" s="201"/>
      <c r="EF54" s="210">
        <v>600</v>
      </c>
      <c r="EG54" s="211">
        <v>320</v>
      </c>
      <c r="EH54" s="211">
        <v>280</v>
      </c>
      <c r="EI54" s="211">
        <v>400</v>
      </c>
      <c r="EJ54" s="211">
        <v>206</v>
      </c>
      <c r="EK54" s="211">
        <v>194</v>
      </c>
      <c r="EL54" s="211">
        <v>770</v>
      </c>
      <c r="EM54" s="211">
        <v>398</v>
      </c>
      <c r="EN54" s="211">
        <v>372</v>
      </c>
      <c r="EO54" s="201"/>
      <c r="EP54" s="213" t="s">
        <v>424</v>
      </c>
      <c r="EQ54" s="201"/>
      <c r="ER54" s="210">
        <v>177</v>
      </c>
      <c r="ES54" s="211">
        <v>85</v>
      </c>
      <c r="ET54" s="211">
        <v>92</v>
      </c>
      <c r="EU54" s="211">
        <v>1549</v>
      </c>
      <c r="EV54" s="211">
        <v>799</v>
      </c>
      <c r="EW54" s="211">
        <v>750</v>
      </c>
      <c r="EX54" s="211">
        <v>1420</v>
      </c>
      <c r="EY54" s="211">
        <v>741</v>
      </c>
      <c r="EZ54" s="211">
        <v>679</v>
      </c>
      <c r="FA54" s="201"/>
      <c r="FB54" s="213" t="s">
        <v>424</v>
      </c>
      <c r="FC54" s="201"/>
      <c r="FD54" s="210">
        <v>3224</v>
      </c>
      <c r="FE54" s="211">
        <v>1617</v>
      </c>
      <c r="FF54" s="211">
        <v>1607</v>
      </c>
      <c r="FG54" s="211">
        <v>419</v>
      </c>
      <c r="FH54" s="211">
        <v>223</v>
      </c>
      <c r="FI54" s="211">
        <v>196</v>
      </c>
      <c r="FJ54" s="211">
        <v>52</v>
      </c>
      <c r="FK54" s="211">
        <v>23</v>
      </c>
      <c r="FL54" s="211">
        <v>29</v>
      </c>
      <c r="FM54" s="201"/>
      <c r="FN54" s="213" t="s">
        <v>424</v>
      </c>
      <c r="FO54" s="201"/>
      <c r="FP54" s="210">
        <v>244</v>
      </c>
      <c r="FQ54" s="211">
        <v>123</v>
      </c>
      <c r="FR54" s="211">
        <v>121</v>
      </c>
      <c r="FS54" s="211">
        <v>350</v>
      </c>
      <c r="FT54" s="211">
        <v>161</v>
      </c>
      <c r="FU54" s="211">
        <v>189</v>
      </c>
      <c r="FV54" s="211">
        <v>367</v>
      </c>
      <c r="FW54" s="211">
        <v>198</v>
      </c>
      <c r="FX54" s="211">
        <v>169</v>
      </c>
      <c r="FY54" s="201"/>
      <c r="FZ54" s="213" t="s">
        <v>424</v>
      </c>
      <c r="GA54" s="201"/>
      <c r="GB54" s="210">
        <v>2781</v>
      </c>
      <c r="GC54" s="211">
        <v>1351</v>
      </c>
      <c r="GD54" s="211">
        <v>1430</v>
      </c>
      <c r="GE54" s="211">
        <v>845</v>
      </c>
      <c r="GF54" s="211">
        <v>427</v>
      </c>
      <c r="GG54" s="211">
        <v>418</v>
      </c>
      <c r="GH54" s="211">
        <v>269</v>
      </c>
      <c r="GI54" s="211">
        <v>133</v>
      </c>
      <c r="GJ54" s="211">
        <v>136</v>
      </c>
      <c r="GK54" s="201"/>
      <c r="GL54" s="213" t="s">
        <v>424</v>
      </c>
      <c r="GM54" s="201"/>
      <c r="GN54" s="210">
        <v>1415</v>
      </c>
      <c r="GO54" s="211">
        <v>714</v>
      </c>
      <c r="GP54" s="211">
        <v>701</v>
      </c>
      <c r="GQ54" s="211">
        <v>299</v>
      </c>
      <c r="GR54" s="211">
        <v>149</v>
      </c>
      <c r="GS54" s="211">
        <v>150</v>
      </c>
      <c r="GT54" s="211">
        <v>197</v>
      </c>
      <c r="GU54" s="211">
        <v>99</v>
      </c>
      <c r="GV54" s="211">
        <v>98</v>
      </c>
      <c r="GW54" s="201"/>
      <c r="GX54" s="213" t="s">
        <v>424</v>
      </c>
      <c r="GY54" s="201"/>
      <c r="GZ54" s="210">
        <v>279</v>
      </c>
      <c r="HA54" s="211">
        <v>134</v>
      </c>
      <c r="HB54" s="211">
        <v>145</v>
      </c>
      <c r="HC54" s="211">
        <v>116</v>
      </c>
      <c r="HD54" s="211">
        <v>54</v>
      </c>
      <c r="HE54" s="211">
        <v>62</v>
      </c>
      <c r="HF54" s="211">
        <v>62</v>
      </c>
      <c r="HG54" s="211">
        <v>36</v>
      </c>
      <c r="HH54" s="211">
        <v>26</v>
      </c>
      <c r="HI54" s="201"/>
      <c r="HJ54" s="213" t="s">
        <v>424</v>
      </c>
      <c r="HK54" s="201"/>
      <c r="HL54" s="210">
        <v>94</v>
      </c>
      <c r="HM54" s="211">
        <v>53</v>
      </c>
      <c r="HN54" s="211">
        <v>41</v>
      </c>
      <c r="HO54" s="211">
        <v>55</v>
      </c>
      <c r="HP54" s="211">
        <v>29</v>
      </c>
      <c r="HQ54" s="211">
        <v>26</v>
      </c>
      <c r="HR54" s="211">
        <v>887</v>
      </c>
      <c r="HS54" s="211">
        <v>426</v>
      </c>
      <c r="HT54" s="211">
        <v>461</v>
      </c>
      <c r="HU54" s="222"/>
      <c r="HV54" s="223"/>
      <c r="HW54" s="222"/>
      <c r="HX54" s="212"/>
      <c r="HY54" s="212"/>
      <c r="HZ54" s="212"/>
    </row>
    <row r="55" spans="1:234" ht="12" customHeight="1">
      <c r="A55" s="201"/>
      <c r="B55" s="213" t="s">
        <v>425</v>
      </c>
      <c r="C55" s="201"/>
      <c r="D55" s="210">
        <v>28251</v>
      </c>
      <c r="E55" s="211">
        <v>13418</v>
      </c>
      <c r="F55" s="211">
        <v>14833</v>
      </c>
      <c r="G55" s="211">
        <v>9680</v>
      </c>
      <c r="H55" s="211">
        <v>4571</v>
      </c>
      <c r="I55" s="211">
        <v>5109</v>
      </c>
      <c r="J55" s="211">
        <v>4440</v>
      </c>
      <c r="K55" s="211">
        <v>2057</v>
      </c>
      <c r="L55" s="211">
        <v>2383</v>
      </c>
      <c r="M55" s="201"/>
      <c r="N55" s="213" t="s">
        <v>425</v>
      </c>
      <c r="O55" s="201"/>
      <c r="P55" s="210">
        <v>1473</v>
      </c>
      <c r="Q55" s="211">
        <v>689</v>
      </c>
      <c r="R55" s="211">
        <v>784</v>
      </c>
      <c r="S55" s="211">
        <v>2566</v>
      </c>
      <c r="T55" s="211">
        <v>1175</v>
      </c>
      <c r="U55" s="211">
        <v>1391</v>
      </c>
      <c r="V55" s="211">
        <v>4551</v>
      </c>
      <c r="W55" s="211">
        <v>2256</v>
      </c>
      <c r="X55" s="211">
        <v>2295</v>
      </c>
      <c r="Y55" s="201"/>
      <c r="Z55" s="213" t="s">
        <v>425</v>
      </c>
      <c r="AA55" s="201"/>
      <c r="AB55" s="210">
        <v>9627</v>
      </c>
      <c r="AC55" s="211">
        <v>4959</v>
      </c>
      <c r="AD55" s="211">
        <v>4668</v>
      </c>
      <c r="AE55" s="211">
        <v>6258</v>
      </c>
      <c r="AF55" s="211">
        <v>3358</v>
      </c>
      <c r="AG55" s="211">
        <v>2900</v>
      </c>
      <c r="AH55" s="211">
        <v>2050</v>
      </c>
      <c r="AI55" s="211">
        <v>1027</v>
      </c>
      <c r="AJ55" s="211">
        <v>1023</v>
      </c>
      <c r="AK55" s="201"/>
      <c r="AL55" s="213" t="s">
        <v>425</v>
      </c>
      <c r="AM55" s="201"/>
      <c r="AN55" s="210">
        <v>1490</v>
      </c>
      <c r="AO55" s="211">
        <v>744</v>
      </c>
      <c r="AP55" s="211">
        <v>746</v>
      </c>
      <c r="AQ55" s="211">
        <v>1684</v>
      </c>
      <c r="AR55" s="211">
        <v>791</v>
      </c>
      <c r="AS55" s="211">
        <v>893</v>
      </c>
      <c r="AT55" s="211">
        <v>739</v>
      </c>
      <c r="AU55" s="211">
        <v>352</v>
      </c>
      <c r="AV55" s="211">
        <v>387</v>
      </c>
      <c r="AW55" s="201"/>
      <c r="AX55" s="213" t="s">
        <v>425</v>
      </c>
      <c r="AY55" s="201"/>
      <c r="AZ55" s="210">
        <v>1155</v>
      </c>
      <c r="BA55" s="211">
        <v>572</v>
      </c>
      <c r="BB55" s="211">
        <v>583</v>
      </c>
      <c r="BC55" s="211">
        <v>2481</v>
      </c>
      <c r="BD55" s="211">
        <v>1266</v>
      </c>
      <c r="BE55" s="211">
        <v>1215</v>
      </c>
      <c r="BF55" s="211">
        <v>2018</v>
      </c>
      <c r="BG55" s="211">
        <v>1030</v>
      </c>
      <c r="BH55" s="211">
        <v>988</v>
      </c>
      <c r="BI55" s="201"/>
      <c r="BJ55" s="213" t="s">
        <v>425</v>
      </c>
      <c r="BK55" s="201"/>
      <c r="BL55" s="210">
        <v>604</v>
      </c>
      <c r="BM55" s="211">
        <v>289</v>
      </c>
      <c r="BN55" s="211">
        <v>315</v>
      </c>
      <c r="BO55" s="211">
        <v>3272</v>
      </c>
      <c r="BP55" s="211">
        <v>1603</v>
      </c>
      <c r="BQ55" s="211">
        <v>1669</v>
      </c>
      <c r="BR55" s="211">
        <v>1452</v>
      </c>
      <c r="BS55" s="211">
        <v>712</v>
      </c>
      <c r="BT55" s="211">
        <v>740</v>
      </c>
      <c r="BU55" s="201"/>
      <c r="BV55" s="213" t="s">
        <v>425</v>
      </c>
      <c r="BW55" s="201"/>
      <c r="BX55" s="210">
        <v>4764</v>
      </c>
      <c r="BY55" s="211">
        <v>2337</v>
      </c>
      <c r="BZ55" s="211">
        <v>2427</v>
      </c>
      <c r="CA55" s="211">
        <v>1221</v>
      </c>
      <c r="CB55" s="211">
        <v>602</v>
      </c>
      <c r="CC55" s="211">
        <v>619</v>
      </c>
      <c r="CD55" s="211">
        <v>248</v>
      </c>
      <c r="CE55" s="211">
        <v>118</v>
      </c>
      <c r="CF55" s="211">
        <v>130</v>
      </c>
      <c r="CG55" s="201"/>
      <c r="CH55" s="213" t="s">
        <v>425</v>
      </c>
      <c r="CI55" s="201"/>
      <c r="CJ55" s="210">
        <v>90</v>
      </c>
      <c r="CK55" s="211">
        <v>32</v>
      </c>
      <c r="CL55" s="211">
        <v>58</v>
      </c>
      <c r="CM55" s="211">
        <v>38</v>
      </c>
      <c r="CN55" s="211">
        <v>23</v>
      </c>
      <c r="CO55" s="211">
        <v>15</v>
      </c>
      <c r="CP55" s="211">
        <v>36</v>
      </c>
      <c r="CQ55" s="211">
        <v>12</v>
      </c>
      <c r="CR55" s="211">
        <v>24</v>
      </c>
      <c r="CS55" s="201"/>
      <c r="CT55" s="213" t="s">
        <v>425</v>
      </c>
      <c r="CU55" s="201"/>
      <c r="CV55" s="210">
        <v>752</v>
      </c>
      <c r="CW55" s="211">
        <v>367</v>
      </c>
      <c r="CX55" s="211">
        <v>385</v>
      </c>
      <c r="CY55" s="211">
        <v>752</v>
      </c>
      <c r="CZ55" s="211">
        <v>361</v>
      </c>
      <c r="DA55" s="211">
        <v>391</v>
      </c>
      <c r="DB55" s="211">
        <v>177</v>
      </c>
      <c r="DC55" s="211">
        <v>78</v>
      </c>
      <c r="DD55" s="211">
        <v>99</v>
      </c>
      <c r="DE55" s="201"/>
      <c r="DF55" s="213" t="s">
        <v>425</v>
      </c>
      <c r="DG55" s="201"/>
      <c r="DH55" s="210">
        <v>346</v>
      </c>
      <c r="DI55" s="211">
        <v>171</v>
      </c>
      <c r="DJ55" s="212">
        <v>175</v>
      </c>
      <c r="DK55" s="212">
        <v>260</v>
      </c>
      <c r="DL55" s="211">
        <v>135</v>
      </c>
      <c r="DM55" s="212">
        <v>125</v>
      </c>
      <c r="DN55" s="212">
        <v>162</v>
      </c>
      <c r="DO55" s="211">
        <v>66</v>
      </c>
      <c r="DP55" s="212">
        <v>96</v>
      </c>
      <c r="DQ55" s="201"/>
      <c r="DR55" s="213" t="s">
        <v>425</v>
      </c>
      <c r="DS55" s="201"/>
      <c r="DT55" s="210">
        <v>723</v>
      </c>
      <c r="DU55" s="211">
        <v>335</v>
      </c>
      <c r="DV55" s="211">
        <v>388</v>
      </c>
      <c r="DW55" s="211">
        <v>196</v>
      </c>
      <c r="DX55" s="211">
        <v>94</v>
      </c>
      <c r="DY55" s="211">
        <v>102</v>
      </c>
      <c r="DZ55" s="211">
        <v>323</v>
      </c>
      <c r="EA55" s="211">
        <v>161</v>
      </c>
      <c r="EB55" s="211">
        <v>162</v>
      </c>
      <c r="EC55" s="201"/>
      <c r="ED55" s="213" t="s">
        <v>425</v>
      </c>
      <c r="EE55" s="201"/>
      <c r="EF55" s="210">
        <v>474</v>
      </c>
      <c r="EG55" s="211">
        <v>257</v>
      </c>
      <c r="EH55" s="211">
        <v>217</v>
      </c>
      <c r="EI55" s="211">
        <v>338</v>
      </c>
      <c r="EJ55" s="211">
        <v>177</v>
      </c>
      <c r="EK55" s="211">
        <v>161</v>
      </c>
      <c r="EL55" s="211">
        <v>688</v>
      </c>
      <c r="EM55" s="211">
        <v>338</v>
      </c>
      <c r="EN55" s="211">
        <v>350</v>
      </c>
      <c r="EO55" s="201"/>
      <c r="EP55" s="213" t="s">
        <v>425</v>
      </c>
      <c r="EQ55" s="201"/>
      <c r="ER55" s="210">
        <v>213</v>
      </c>
      <c r="ES55" s="211">
        <v>80</v>
      </c>
      <c r="ET55" s="211">
        <v>133</v>
      </c>
      <c r="EU55" s="211">
        <v>1291</v>
      </c>
      <c r="EV55" s="211">
        <v>640</v>
      </c>
      <c r="EW55" s="211">
        <v>651</v>
      </c>
      <c r="EX55" s="211">
        <v>1193</v>
      </c>
      <c r="EY55" s="211">
        <v>590</v>
      </c>
      <c r="EZ55" s="211">
        <v>603</v>
      </c>
      <c r="FA55" s="201"/>
      <c r="FB55" s="213" t="s">
        <v>425</v>
      </c>
      <c r="FC55" s="201"/>
      <c r="FD55" s="210">
        <v>3161</v>
      </c>
      <c r="FE55" s="211">
        <v>1506</v>
      </c>
      <c r="FF55" s="211">
        <v>1655</v>
      </c>
      <c r="FG55" s="211">
        <v>347</v>
      </c>
      <c r="FH55" s="211">
        <v>158</v>
      </c>
      <c r="FI55" s="211">
        <v>189</v>
      </c>
      <c r="FJ55" s="211">
        <v>48</v>
      </c>
      <c r="FK55" s="211">
        <v>22</v>
      </c>
      <c r="FL55" s="211">
        <v>26</v>
      </c>
      <c r="FM55" s="201"/>
      <c r="FN55" s="213" t="s">
        <v>425</v>
      </c>
      <c r="FO55" s="201"/>
      <c r="FP55" s="210">
        <v>258</v>
      </c>
      <c r="FQ55" s="211">
        <v>129</v>
      </c>
      <c r="FR55" s="211">
        <v>129</v>
      </c>
      <c r="FS55" s="211">
        <v>345</v>
      </c>
      <c r="FT55" s="211">
        <v>167</v>
      </c>
      <c r="FU55" s="211">
        <v>178</v>
      </c>
      <c r="FV55" s="211">
        <v>388</v>
      </c>
      <c r="FW55" s="211">
        <v>182</v>
      </c>
      <c r="FX55" s="211">
        <v>206</v>
      </c>
      <c r="FY55" s="201"/>
      <c r="FZ55" s="213" t="s">
        <v>425</v>
      </c>
      <c r="GA55" s="201"/>
      <c r="GB55" s="210">
        <v>2896</v>
      </c>
      <c r="GC55" s="211">
        <v>1328</v>
      </c>
      <c r="GD55" s="211">
        <v>1568</v>
      </c>
      <c r="GE55" s="211">
        <v>849</v>
      </c>
      <c r="GF55" s="211">
        <v>396</v>
      </c>
      <c r="GG55" s="211">
        <v>453</v>
      </c>
      <c r="GH55" s="211">
        <v>321</v>
      </c>
      <c r="GI55" s="211">
        <v>137</v>
      </c>
      <c r="GJ55" s="211">
        <v>184</v>
      </c>
      <c r="GK55" s="201"/>
      <c r="GL55" s="213" t="s">
        <v>425</v>
      </c>
      <c r="GM55" s="201"/>
      <c r="GN55" s="210">
        <v>1413</v>
      </c>
      <c r="GO55" s="211">
        <v>704</v>
      </c>
      <c r="GP55" s="211">
        <v>709</v>
      </c>
      <c r="GQ55" s="211">
        <v>291</v>
      </c>
      <c r="GR55" s="211">
        <v>138</v>
      </c>
      <c r="GS55" s="211">
        <v>153</v>
      </c>
      <c r="GT55" s="211">
        <v>191</v>
      </c>
      <c r="GU55" s="211">
        <v>95</v>
      </c>
      <c r="GV55" s="211">
        <v>96</v>
      </c>
      <c r="GW55" s="201"/>
      <c r="GX55" s="213" t="s">
        <v>425</v>
      </c>
      <c r="GY55" s="201"/>
      <c r="GZ55" s="210">
        <v>278</v>
      </c>
      <c r="HA55" s="211">
        <v>130</v>
      </c>
      <c r="HB55" s="211">
        <v>148</v>
      </c>
      <c r="HC55" s="211">
        <v>152</v>
      </c>
      <c r="HD55" s="211">
        <v>68</v>
      </c>
      <c r="HE55" s="211">
        <v>84</v>
      </c>
      <c r="HF55" s="211">
        <v>50</v>
      </c>
      <c r="HG55" s="211">
        <v>31</v>
      </c>
      <c r="HH55" s="211">
        <v>19</v>
      </c>
      <c r="HI55" s="201"/>
      <c r="HJ55" s="213" t="s">
        <v>425</v>
      </c>
      <c r="HK55" s="201"/>
      <c r="HL55" s="210">
        <v>108</v>
      </c>
      <c r="HM55" s="211">
        <v>62</v>
      </c>
      <c r="HN55" s="211">
        <v>46</v>
      </c>
      <c r="HO55" s="211">
        <v>92</v>
      </c>
      <c r="HP55" s="211">
        <v>35</v>
      </c>
      <c r="HQ55" s="211">
        <v>57</v>
      </c>
      <c r="HR55" s="211">
        <v>928</v>
      </c>
      <c r="HS55" s="211">
        <v>439</v>
      </c>
      <c r="HT55" s="211">
        <v>489</v>
      </c>
      <c r="HU55" s="222"/>
      <c r="HV55" s="223"/>
      <c r="HW55" s="222"/>
      <c r="HX55" s="212"/>
      <c r="HY55" s="212"/>
      <c r="HZ55" s="212"/>
    </row>
    <row r="56" spans="1:234" ht="12" customHeight="1">
      <c r="A56" s="201"/>
      <c r="B56" s="213" t="s">
        <v>426</v>
      </c>
      <c r="C56" s="201"/>
      <c r="D56" s="210">
        <v>24941</v>
      </c>
      <c r="E56" s="211">
        <v>11463</v>
      </c>
      <c r="F56" s="211">
        <v>13478</v>
      </c>
      <c r="G56" s="211">
        <v>8750</v>
      </c>
      <c r="H56" s="211">
        <v>4161</v>
      </c>
      <c r="I56" s="211">
        <v>4589</v>
      </c>
      <c r="J56" s="211">
        <v>4156</v>
      </c>
      <c r="K56" s="211">
        <v>1935</v>
      </c>
      <c r="L56" s="211">
        <v>2221</v>
      </c>
      <c r="M56" s="201"/>
      <c r="N56" s="213" t="s">
        <v>426</v>
      </c>
      <c r="O56" s="201"/>
      <c r="P56" s="210">
        <v>1451</v>
      </c>
      <c r="Q56" s="211">
        <v>682</v>
      </c>
      <c r="R56" s="211">
        <v>769</v>
      </c>
      <c r="S56" s="211">
        <v>2603</v>
      </c>
      <c r="T56" s="211">
        <v>1224</v>
      </c>
      <c r="U56" s="211">
        <v>1379</v>
      </c>
      <c r="V56" s="211">
        <v>3776</v>
      </c>
      <c r="W56" s="211">
        <v>1843</v>
      </c>
      <c r="X56" s="211">
        <v>1933</v>
      </c>
      <c r="Y56" s="201"/>
      <c r="Z56" s="213" t="s">
        <v>426</v>
      </c>
      <c r="AA56" s="201"/>
      <c r="AB56" s="210">
        <v>7346</v>
      </c>
      <c r="AC56" s="211">
        <v>3704</v>
      </c>
      <c r="AD56" s="211">
        <v>3642</v>
      </c>
      <c r="AE56" s="211">
        <v>4463</v>
      </c>
      <c r="AF56" s="211">
        <v>2269</v>
      </c>
      <c r="AG56" s="211">
        <v>2194</v>
      </c>
      <c r="AH56" s="211">
        <v>1868</v>
      </c>
      <c r="AI56" s="211">
        <v>879</v>
      </c>
      <c r="AJ56" s="211">
        <v>989</v>
      </c>
      <c r="AK56" s="201"/>
      <c r="AL56" s="213" t="s">
        <v>426</v>
      </c>
      <c r="AM56" s="201"/>
      <c r="AN56" s="210">
        <v>1141</v>
      </c>
      <c r="AO56" s="211">
        <v>574</v>
      </c>
      <c r="AP56" s="211">
        <v>567</v>
      </c>
      <c r="AQ56" s="211">
        <v>1375</v>
      </c>
      <c r="AR56" s="211">
        <v>669</v>
      </c>
      <c r="AS56" s="211">
        <v>706</v>
      </c>
      <c r="AT56" s="211">
        <v>633</v>
      </c>
      <c r="AU56" s="211">
        <v>312</v>
      </c>
      <c r="AV56" s="211">
        <v>321</v>
      </c>
      <c r="AW56" s="201"/>
      <c r="AX56" s="213" t="s">
        <v>426</v>
      </c>
      <c r="AY56" s="201"/>
      <c r="AZ56" s="210">
        <v>1012</v>
      </c>
      <c r="BA56" s="211">
        <v>506</v>
      </c>
      <c r="BB56" s="211">
        <v>506</v>
      </c>
      <c r="BC56" s="211">
        <v>2302</v>
      </c>
      <c r="BD56" s="211">
        <v>1088</v>
      </c>
      <c r="BE56" s="211">
        <v>1214</v>
      </c>
      <c r="BF56" s="211">
        <v>1841</v>
      </c>
      <c r="BG56" s="211">
        <v>868</v>
      </c>
      <c r="BH56" s="211">
        <v>973</v>
      </c>
      <c r="BI56" s="201"/>
      <c r="BJ56" s="213" t="s">
        <v>426</v>
      </c>
      <c r="BK56" s="201"/>
      <c r="BL56" s="210">
        <v>623</v>
      </c>
      <c r="BM56" s="211">
        <v>306</v>
      </c>
      <c r="BN56" s="211">
        <v>317</v>
      </c>
      <c r="BO56" s="211">
        <v>2796</v>
      </c>
      <c r="BP56" s="211">
        <v>1397</v>
      </c>
      <c r="BQ56" s="211">
        <v>1399</v>
      </c>
      <c r="BR56" s="211">
        <v>1175</v>
      </c>
      <c r="BS56" s="211">
        <v>613</v>
      </c>
      <c r="BT56" s="211">
        <v>562</v>
      </c>
      <c r="BU56" s="201"/>
      <c r="BV56" s="213" t="s">
        <v>426</v>
      </c>
      <c r="BW56" s="201"/>
      <c r="BX56" s="210">
        <v>4336</v>
      </c>
      <c r="BY56" s="211">
        <v>2025</v>
      </c>
      <c r="BZ56" s="211">
        <v>2311</v>
      </c>
      <c r="CA56" s="211">
        <v>1139</v>
      </c>
      <c r="CB56" s="211">
        <v>529</v>
      </c>
      <c r="CC56" s="211">
        <v>610</v>
      </c>
      <c r="CD56" s="211">
        <v>258</v>
      </c>
      <c r="CE56" s="211">
        <v>112</v>
      </c>
      <c r="CF56" s="211">
        <v>146</v>
      </c>
      <c r="CG56" s="201"/>
      <c r="CH56" s="213" t="s">
        <v>426</v>
      </c>
      <c r="CI56" s="201"/>
      <c r="CJ56" s="210">
        <v>128</v>
      </c>
      <c r="CK56" s="211">
        <v>59</v>
      </c>
      <c r="CL56" s="211">
        <v>69</v>
      </c>
      <c r="CM56" s="211">
        <v>27</v>
      </c>
      <c r="CN56" s="211">
        <v>12</v>
      </c>
      <c r="CO56" s="211">
        <v>15</v>
      </c>
      <c r="CP56" s="211">
        <v>72</v>
      </c>
      <c r="CQ56" s="211">
        <v>27</v>
      </c>
      <c r="CR56" s="211">
        <v>45</v>
      </c>
      <c r="CS56" s="201"/>
      <c r="CT56" s="213" t="s">
        <v>426</v>
      </c>
      <c r="CU56" s="201"/>
      <c r="CV56" s="210">
        <v>611</v>
      </c>
      <c r="CW56" s="211">
        <v>307</v>
      </c>
      <c r="CX56" s="211">
        <v>304</v>
      </c>
      <c r="CY56" s="211">
        <v>642</v>
      </c>
      <c r="CZ56" s="211">
        <v>328</v>
      </c>
      <c r="DA56" s="211">
        <v>314</v>
      </c>
      <c r="DB56" s="211">
        <v>180</v>
      </c>
      <c r="DC56" s="211">
        <v>87</v>
      </c>
      <c r="DD56" s="211">
        <v>93</v>
      </c>
      <c r="DE56" s="201"/>
      <c r="DF56" s="213" t="s">
        <v>426</v>
      </c>
      <c r="DG56" s="201"/>
      <c r="DH56" s="210">
        <v>316</v>
      </c>
      <c r="DI56" s="211">
        <v>139</v>
      </c>
      <c r="DJ56" s="212">
        <v>177</v>
      </c>
      <c r="DK56" s="212">
        <v>288</v>
      </c>
      <c r="DL56" s="211">
        <v>114</v>
      </c>
      <c r="DM56" s="212">
        <v>174</v>
      </c>
      <c r="DN56" s="212">
        <v>178</v>
      </c>
      <c r="DO56" s="211">
        <v>82</v>
      </c>
      <c r="DP56" s="212">
        <v>96</v>
      </c>
      <c r="DQ56" s="201"/>
      <c r="DR56" s="213" t="s">
        <v>426</v>
      </c>
      <c r="DS56" s="201"/>
      <c r="DT56" s="210">
        <v>844</v>
      </c>
      <c r="DU56" s="211">
        <v>384</v>
      </c>
      <c r="DV56" s="211">
        <v>460</v>
      </c>
      <c r="DW56" s="211">
        <v>236</v>
      </c>
      <c r="DX56" s="211">
        <v>109</v>
      </c>
      <c r="DY56" s="211">
        <v>127</v>
      </c>
      <c r="DZ56" s="211">
        <v>373</v>
      </c>
      <c r="EA56" s="211">
        <v>181</v>
      </c>
      <c r="EB56" s="211">
        <v>192</v>
      </c>
      <c r="EC56" s="201"/>
      <c r="ED56" s="213" t="s">
        <v>426</v>
      </c>
      <c r="EE56" s="201"/>
      <c r="EF56" s="210">
        <v>339</v>
      </c>
      <c r="EG56" s="211">
        <v>154</v>
      </c>
      <c r="EH56" s="211">
        <v>185</v>
      </c>
      <c r="EI56" s="211">
        <v>331</v>
      </c>
      <c r="EJ56" s="211">
        <v>132</v>
      </c>
      <c r="EK56" s="211">
        <v>199</v>
      </c>
      <c r="EL56" s="211">
        <v>638</v>
      </c>
      <c r="EM56" s="211">
        <v>295</v>
      </c>
      <c r="EN56" s="211">
        <v>343</v>
      </c>
      <c r="EO56" s="201"/>
      <c r="EP56" s="213" t="s">
        <v>426</v>
      </c>
      <c r="EQ56" s="201"/>
      <c r="ER56" s="210">
        <v>268</v>
      </c>
      <c r="ES56" s="211">
        <v>133</v>
      </c>
      <c r="ET56" s="211">
        <v>135</v>
      </c>
      <c r="EU56" s="211">
        <v>1229</v>
      </c>
      <c r="EV56" s="211">
        <v>571</v>
      </c>
      <c r="EW56" s="211">
        <v>658</v>
      </c>
      <c r="EX56" s="211">
        <v>1114</v>
      </c>
      <c r="EY56" s="211">
        <v>528</v>
      </c>
      <c r="EZ56" s="211">
        <v>586</v>
      </c>
      <c r="FA56" s="201"/>
      <c r="FB56" s="213" t="s">
        <v>426</v>
      </c>
      <c r="FC56" s="201"/>
      <c r="FD56" s="210">
        <v>3342</v>
      </c>
      <c r="FE56" s="211">
        <v>1540</v>
      </c>
      <c r="FF56" s="211">
        <v>1802</v>
      </c>
      <c r="FG56" s="211">
        <v>402</v>
      </c>
      <c r="FH56" s="211">
        <v>188</v>
      </c>
      <c r="FI56" s="211">
        <v>214</v>
      </c>
      <c r="FJ56" s="211">
        <v>71</v>
      </c>
      <c r="FK56" s="211">
        <v>34</v>
      </c>
      <c r="FL56" s="211">
        <v>37</v>
      </c>
      <c r="FM56" s="201"/>
      <c r="FN56" s="213" t="s">
        <v>426</v>
      </c>
      <c r="FO56" s="201"/>
      <c r="FP56" s="210">
        <v>241</v>
      </c>
      <c r="FQ56" s="211">
        <v>106</v>
      </c>
      <c r="FR56" s="211">
        <v>135</v>
      </c>
      <c r="FS56" s="211">
        <v>358</v>
      </c>
      <c r="FT56" s="211">
        <v>160</v>
      </c>
      <c r="FU56" s="211">
        <v>198</v>
      </c>
      <c r="FV56" s="211">
        <v>414</v>
      </c>
      <c r="FW56" s="211">
        <v>203</v>
      </c>
      <c r="FX56" s="211">
        <v>211</v>
      </c>
      <c r="FY56" s="201"/>
      <c r="FZ56" s="213" t="s">
        <v>426</v>
      </c>
      <c r="GA56" s="201"/>
      <c r="GB56" s="210">
        <v>3038</v>
      </c>
      <c r="GC56" s="211">
        <v>1393</v>
      </c>
      <c r="GD56" s="211">
        <v>1645</v>
      </c>
      <c r="GE56" s="211">
        <v>857</v>
      </c>
      <c r="GF56" s="211">
        <v>406</v>
      </c>
      <c r="GG56" s="211">
        <v>451</v>
      </c>
      <c r="GH56" s="211">
        <v>331</v>
      </c>
      <c r="GI56" s="211">
        <v>164</v>
      </c>
      <c r="GJ56" s="211">
        <v>167</v>
      </c>
      <c r="GK56" s="201"/>
      <c r="GL56" s="213" t="s">
        <v>426</v>
      </c>
      <c r="GM56" s="201"/>
      <c r="GN56" s="210">
        <v>1408</v>
      </c>
      <c r="GO56" s="211">
        <v>655</v>
      </c>
      <c r="GP56" s="211">
        <v>753</v>
      </c>
      <c r="GQ56" s="211">
        <v>295</v>
      </c>
      <c r="GR56" s="211">
        <v>144</v>
      </c>
      <c r="GS56" s="211">
        <v>151</v>
      </c>
      <c r="GT56" s="211">
        <v>176</v>
      </c>
      <c r="GU56" s="211">
        <v>85</v>
      </c>
      <c r="GV56" s="211">
        <v>91</v>
      </c>
      <c r="GW56" s="201"/>
      <c r="GX56" s="213" t="s">
        <v>426</v>
      </c>
      <c r="GY56" s="201"/>
      <c r="GZ56" s="210">
        <v>292</v>
      </c>
      <c r="HA56" s="211">
        <v>136</v>
      </c>
      <c r="HB56" s="211">
        <v>156</v>
      </c>
      <c r="HC56" s="211">
        <v>160</v>
      </c>
      <c r="HD56" s="211">
        <v>71</v>
      </c>
      <c r="HE56" s="211">
        <v>89</v>
      </c>
      <c r="HF56" s="211">
        <v>61</v>
      </c>
      <c r="HG56" s="211">
        <v>23</v>
      </c>
      <c r="HH56" s="211">
        <v>38</v>
      </c>
      <c r="HI56" s="201"/>
      <c r="HJ56" s="213" t="s">
        <v>426</v>
      </c>
      <c r="HK56" s="201"/>
      <c r="HL56" s="210">
        <v>121</v>
      </c>
      <c r="HM56" s="211">
        <v>60</v>
      </c>
      <c r="HN56" s="211">
        <v>61</v>
      </c>
      <c r="HO56" s="211">
        <v>110</v>
      </c>
      <c r="HP56" s="211">
        <v>56</v>
      </c>
      <c r="HQ56" s="211">
        <v>54</v>
      </c>
      <c r="HR56" s="211">
        <v>944</v>
      </c>
      <c r="HS56" s="211">
        <v>451</v>
      </c>
      <c r="HT56" s="211">
        <v>493</v>
      </c>
      <c r="HU56" s="222"/>
      <c r="HV56" s="223"/>
      <c r="HW56" s="222"/>
      <c r="HX56" s="212"/>
      <c r="HY56" s="212"/>
      <c r="HZ56" s="212"/>
    </row>
    <row r="57" spans="1:234" ht="12" customHeight="1">
      <c r="A57" s="201"/>
      <c r="B57" s="213" t="s">
        <v>427</v>
      </c>
      <c r="C57" s="201"/>
      <c r="D57" s="210">
        <v>21277</v>
      </c>
      <c r="E57" s="211">
        <v>9711</v>
      </c>
      <c r="F57" s="211">
        <v>11566</v>
      </c>
      <c r="G57" s="211">
        <v>7578</v>
      </c>
      <c r="H57" s="211">
        <v>3522</v>
      </c>
      <c r="I57" s="211">
        <v>4056</v>
      </c>
      <c r="J57" s="211">
        <v>3792</v>
      </c>
      <c r="K57" s="211">
        <v>1735</v>
      </c>
      <c r="L57" s="211">
        <v>2057</v>
      </c>
      <c r="M57" s="201"/>
      <c r="N57" s="213" t="s">
        <v>427</v>
      </c>
      <c r="O57" s="201"/>
      <c r="P57" s="210">
        <v>1483</v>
      </c>
      <c r="Q57" s="211">
        <v>634</v>
      </c>
      <c r="R57" s="211">
        <v>849</v>
      </c>
      <c r="S57" s="211">
        <v>2450</v>
      </c>
      <c r="T57" s="211">
        <v>1093</v>
      </c>
      <c r="U57" s="211">
        <v>1357</v>
      </c>
      <c r="V57" s="211">
        <v>2838</v>
      </c>
      <c r="W57" s="211">
        <v>1347</v>
      </c>
      <c r="X57" s="211">
        <v>1491</v>
      </c>
      <c r="Y57" s="201"/>
      <c r="Z57" s="213" t="s">
        <v>427</v>
      </c>
      <c r="AA57" s="201"/>
      <c r="AB57" s="210">
        <v>5481</v>
      </c>
      <c r="AC57" s="211">
        <v>2625</v>
      </c>
      <c r="AD57" s="211">
        <v>2856</v>
      </c>
      <c r="AE57" s="211">
        <v>3520</v>
      </c>
      <c r="AF57" s="211">
        <v>1660</v>
      </c>
      <c r="AG57" s="211">
        <v>1860</v>
      </c>
      <c r="AH57" s="211">
        <v>1709</v>
      </c>
      <c r="AI57" s="211">
        <v>815</v>
      </c>
      <c r="AJ57" s="211">
        <v>894</v>
      </c>
      <c r="AK57" s="201"/>
      <c r="AL57" s="213" t="s">
        <v>427</v>
      </c>
      <c r="AM57" s="201"/>
      <c r="AN57" s="210">
        <v>826</v>
      </c>
      <c r="AO57" s="211">
        <v>386</v>
      </c>
      <c r="AP57" s="211">
        <v>440</v>
      </c>
      <c r="AQ57" s="211">
        <v>1110</v>
      </c>
      <c r="AR57" s="211">
        <v>490</v>
      </c>
      <c r="AS57" s="211">
        <v>620</v>
      </c>
      <c r="AT57" s="211">
        <v>493</v>
      </c>
      <c r="AU57" s="211">
        <v>241</v>
      </c>
      <c r="AV57" s="211">
        <v>252</v>
      </c>
      <c r="AW57" s="201"/>
      <c r="AX57" s="213" t="s">
        <v>427</v>
      </c>
      <c r="AY57" s="201"/>
      <c r="AZ57" s="210">
        <v>870</v>
      </c>
      <c r="BA57" s="211">
        <v>409</v>
      </c>
      <c r="BB57" s="211">
        <v>461</v>
      </c>
      <c r="BC57" s="211">
        <v>2113</v>
      </c>
      <c r="BD57" s="211">
        <v>989</v>
      </c>
      <c r="BE57" s="211">
        <v>1124</v>
      </c>
      <c r="BF57" s="211">
        <v>1655</v>
      </c>
      <c r="BG57" s="211">
        <v>761</v>
      </c>
      <c r="BH57" s="211">
        <v>894</v>
      </c>
      <c r="BI57" s="201"/>
      <c r="BJ57" s="213" t="s">
        <v>427</v>
      </c>
      <c r="BK57" s="201"/>
      <c r="BL57" s="210">
        <v>590</v>
      </c>
      <c r="BM57" s="211">
        <v>268</v>
      </c>
      <c r="BN57" s="211">
        <v>322</v>
      </c>
      <c r="BO57" s="211">
        <v>2314</v>
      </c>
      <c r="BP57" s="211">
        <v>1095</v>
      </c>
      <c r="BQ57" s="211">
        <v>1219</v>
      </c>
      <c r="BR57" s="211">
        <v>957</v>
      </c>
      <c r="BS57" s="211">
        <v>449</v>
      </c>
      <c r="BT57" s="211">
        <v>508</v>
      </c>
      <c r="BU57" s="201"/>
      <c r="BV57" s="213" t="s">
        <v>427</v>
      </c>
      <c r="BW57" s="201"/>
      <c r="BX57" s="210">
        <v>3950</v>
      </c>
      <c r="BY57" s="211">
        <v>1835</v>
      </c>
      <c r="BZ57" s="211">
        <v>2115</v>
      </c>
      <c r="CA57" s="211">
        <v>1064</v>
      </c>
      <c r="CB57" s="211">
        <v>493</v>
      </c>
      <c r="CC57" s="211">
        <v>571</v>
      </c>
      <c r="CD57" s="211">
        <v>289</v>
      </c>
      <c r="CE57" s="211">
        <v>134</v>
      </c>
      <c r="CF57" s="211">
        <v>155</v>
      </c>
      <c r="CG57" s="201"/>
      <c r="CH57" s="213" t="s">
        <v>427</v>
      </c>
      <c r="CI57" s="201"/>
      <c r="CJ57" s="210">
        <v>148</v>
      </c>
      <c r="CK57" s="211">
        <v>75</v>
      </c>
      <c r="CL57" s="211">
        <v>73</v>
      </c>
      <c r="CM57" s="211">
        <v>34</v>
      </c>
      <c r="CN57" s="211">
        <v>15</v>
      </c>
      <c r="CO57" s="211">
        <v>19</v>
      </c>
      <c r="CP57" s="211">
        <v>92</v>
      </c>
      <c r="CQ57" s="211">
        <v>44</v>
      </c>
      <c r="CR57" s="211">
        <v>48</v>
      </c>
      <c r="CS57" s="201"/>
      <c r="CT57" s="213" t="s">
        <v>427</v>
      </c>
      <c r="CU57" s="201"/>
      <c r="CV57" s="210">
        <v>491</v>
      </c>
      <c r="CW57" s="211">
        <v>227</v>
      </c>
      <c r="CX57" s="211">
        <v>264</v>
      </c>
      <c r="CY57" s="211">
        <v>538</v>
      </c>
      <c r="CZ57" s="211">
        <v>229</v>
      </c>
      <c r="DA57" s="211">
        <v>309</v>
      </c>
      <c r="DB57" s="211">
        <v>191</v>
      </c>
      <c r="DC57" s="211">
        <v>90</v>
      </c>
      <c r="DD57" s="211">
        <v>101</v>
      </c>
      <c r="DE57" s="201"/>
      <c r="DF57" s="213" t="s">
        <v>427</v>
      </c>
      <c r="DG57" s="201"/>
      <c r="DH57" s="210">
        <v>348</v>
      </c>
      <c r="DI57" s="211">
        <v>160</v>
      </c>
      <c r="DJ57" s="212">
        <v>188</v>
      </c>
      <c r="DK57" s="212">
        <v>320</v>
      </c>
      <c r="DL57" s="211">
        <v>154</v>
      </c>
      <c r="DM57" s="212">
        <v>166</v>
      </c>
      <c r="DN57" s="212">
        <v>217</v>
      </c>
      <c r="DO57" s="211">
        <v>116</v>
      </c>
      <c r="DP57" s="212">
        <v>101</v>
      </c>
      <c r="DQ57" s="201"/>
      <c r="DR57" s="213" t="s">
        <v>427</v>
      </c>
      <c r="DS57" s="201"/>
      <c r="DT57" s="210">
        <v>831</v>
      </c>
      <c r="DU57" s="211">
        <v>396</v>
      </c>
      <c r="DV57" s="211">
        <v>435</v>
      </c>
      <c r="DW57" s="211">
        <v>242</v>
      </c>
      <c r="DX57" s="211">
        <v>124</v>
      </c>
      <c r="DY57" s="211">
        <v>118</v>
      </c>
      <c r="DZ57" s="211">
        <v>398</v>
      </c>
      <c r="EA57" s="211">
        <v>177</v>
      </c>
      <c r="EB57" s="211">
        <v>221</v>
      </c>
      <c r="EC57" s="201"/>
      <c r="ED57" s="213" t="s">
        <v>427</v>
      </c>
      <c r="EE57" s="201"/>
      <c r="EF57" s="210">
        <v>361</v>
      </c>
      <c r="EG57" s="211">
        <v>158</v>
      </c>
      <c r="EH57" s="211">
        <v>203</v>
      </c>
      <c r="EI57" s="211">
        <v>311</v>
      </c>
      <c r="EJ57" s="211">
        <v>155</v>
      </c>
      <c r="EK57" s="211">
        <v>156</v>
      </c>
      <c r="EL57" s="211">
        <v>686</v>
      </c>
      <c r="EM57" s="211">
        <v>318</v>
      </c>
      <c r="EN57" s="211">
        <v>368</v>
      </c>
      <c r="EO57" s="201"/>
      <c r="EP57" s="213" t="s">
        <v>427</v>
      </c>
      <c r="EQ57" s="201"/>
      <c r="ER57" s="210">
        <v>248</v>
      </c>
      <c r="ES57" s="211">
        <v>120</v>
      </c>
      <c r="ET57" s="211">
        <v>128</v>
      </c>
      <c r="EU57" s="211">
        <v>1134</v>
      </c>
      <c r="EV57" s="211">
        <v>512</v>
      </c>
      <c r="EW57" s="211">
        <v>622</v>
      </c>
      <c r="EX57" s="211">
        <v>1009</v>
      </c>
      <c r="EY57" s="211">
        <v>452</v>
      </c>
      <c r="EZ57" s="211">
        <v>557</v>
      </c>
      <c r="FA57" s="201"/>
      <c r="FB57" s="213" t="s">
        <v>427</v>
      </c>
      <c r="FC57" s="201"/>
      <c r="FD57" s="210">
        <v>3569</v>
      </c>
      <c r="FE57" s="211">
        <v>1604</v>
      </c>
      <c r="FF57" s="211">
        <v>1965</v>
      </c>
      <c r="FG57" s="211">
        <v>437</v>
      </c>
      <c r="FH57" s="211">
        <v>198</v>
      </c>
      <c r="FI57" s="211">
        <v>239</v>
      </c>
      <c r="FJ57" s="211">
        <v>79</v>
      </c>
      <c r="FK57" s="211">
        <v>33</v>
      </c>
      <c r="FL57" s="211">
        <v>46</v>
      </c>
      <c r="FM57" s="201"/>
      <c r="FN57" s="213" t="s">
        <v>427</v>
      </c>
      <c r="FO57" s="201"/>
      <c r="FP57" s="210">
        <v>233</v>
      </c>
      <c r="FQ57" s="211">
        <v>100</v>
      </c>
      <c r="FR57" s="211">
        <v>133</v>
      </c>
      <c r="FS57" s="211">
        <v>413</v>
      </c>
      <c r="FT57" s="211">
        <v>171</v>
      </c>
      <c r="FU57" s="211">
        <v>242</v>
      </c>
      <c r="FV57" s="211">
        <v>398</v>
      </c>
      <c r="FW57" s="211">
        <v>189</v>
      </c>
      <c r="FX57" s="211">
        <v>209</v>
      </c>
      <c r="FY57" s="201"/>
      <c r="FZ57" s="213" t="s">
        <v>427</v>
      </c>
      <c r="GA57" s="201"/>
      <c r="GB57" s="210">
        <v>2860</v>
      </c>
      <c r="GC57" s="211">
        <v>1386</v>
      </c>
      <c r="GD57" s="211">
        <v>1474</v>
      </c>
      <c r="GE57" s="211">
        <v>718</v>
      </c>
      <c r="GF57" s="211">
        <v>353</v>
      </c>
      <c r="GG57" s="211">
        <v>365</v>
      </c>
      <c r="GH57" s="211">
        <v>308</v>
      </c>
      <c r="GI57" s="211">
        <v>145</v>
      </c>
      <c r="GJ57" s="211">
        <v>163</v>
      </c>
      <c r="GK57" s="201"/>
      <c r="GL57" s="213" t="s">
        <v>427</v>
      </c>
      <c r="GM57" s="201"/>
      <c r="GN57" s="210">
        <v>1399</v>
      </c>
      <c r="GO57" s="211">
        <v>687</v>
      </c>
      <c r="GP57" s="211">
        <v>712</v>
      </c>
      <c r="GQ57" s="211">
        <v>293</v>
      </c>
      <c r="GR57" s="211">
        <v>132</v>
      </c>
      <c r="GS57" s="211">
        <v>161</v>
      </c>
      <c r="GT57" s="211">
        <v>162</v>
      </c>
      <c r="GU57" s="211">
        <v>83</v>
      </c>
      <c r="GV57" s="211">
        <v>79</v>
      </c>
      <c r="GW57" s="201"/>
      <c r="GX57" s="213" t="s">
        <v>427</v>
      </c>
      <c r="GY57" s="201"/>
      <c r="GZ57" s="210">
        <v>283</v>
      </c>
      <c r="HA57" s="211">
        <v>144</v>
      </c>
      <c r="HB57" s="211">
        <v>139</v>
      </c>
      <c r="HC57" s="211">
        <v>154</v>
      </c>
      <c r="HD57" s="211">
        <v>77</v>
      </c>
      <c r="HE57" s="211">
        <v>77</v>
      </c>
      <c r="HF57" s="211">
        <v>72</v>
      </c>
      <c r="HG57" s="211">
        <v>42</v>
      </c>
      <c r="HH57" s="211">
        <v>30</v>
      </c>
      <c r="HI57" s="201"/>
      <c r="HJ57" s="213" t="s">
        <v>427</v>
      </c>
      <c r="HK57" s="201"/>
      <c r="HL57" s="210">
        <v>130</v>
      </c>
      <c r="HM57" s="211">
        <v>68</v>
      </c>
      <c r="HN57" s="211">
        <v>62</v>
      </c>
      <c r="HO57" s="211">
        <v>101</v>
      </c>
      <c r="HP57" s="211">
        <v>50</v>
      </c>
      <c r="HQ57" s="211">
        <v>51</v>
      </c>
      <c r="HR57" s="211">
        <v>951</v>
      </c>
      <c r="HS57" s="211">
        <v>436</v>
      </c>
      <c r="HT57" s="211">
        <v>515</v>
      </c>
      <c r="HU57" s="222"/>
      <c r="HV57" s="223"/>
      <c r="HW57" s="222"/>
      <c r="HX57" s="212"/>
      <c r="HY57" s="212"/>
      <c r="HZ57" s="212"/>
    </row>
    <row r="58" spans="1:234" ht="12" customHeight="1">
      <c r="A58" s="201"/>
      <c r="B58" s="213"/>
      <c r="C58" s="201"/>
      <c r="D58" s="210"/>
      <c r="E58" s="211"/>
      <c r="F58" s="211"/>
      <c r="G58" s="211"/>
      <c r="H58" s="211"/>
      <c r="I58" s="211"/>
      <c r="J58" s="211"/>
      <c r="K58" s="211"/>
      <c r="L58" s="211"/>
      <c r="M58" s="201"/>
      <c r="N58" s="213"/>
      <c r="O58" s="201"/>
      <c r="P58" s="210"/>
      <c r="Q58" s="211"/>
      <c r="R58" s="211"/>
      <c r="S58" s="211"/>
      <c r="T58" s="211"/>
      <c r="U58" s="211"/>
      <c r="V58" s="211"/>
      <c r="W58" s="211"/>
      <c r="X58" s="211"/>
      <c r="Y58" s="201"/>
      <c r="Z58" s="213"/>
      <c r="AA58" s="201"/>
      <c r="AB58" s="210"/>
      <c r="AC58" s="211"/>
      <c r="AD58" s="211"/>
      <c r="AE58" s="211"/>
      <c r="AF58" s="211"/>
      <c r="AG58" s="211"/>
      <c r="AH58" s="211"/>
      <c r="AI58" s="211"/>
      <c r="AJ58" s="211"/>
      <c r="AK58" s="201"/>
      <c r="AL58" s="213"/>
      <c r="AM58" s="201"/>
      <c r="AN58" s="210"/>
      <c r="AO58" s="211"/>
      <c r="AP58" s="211"/>
      <c r="AQ58" s="211"/>
      <c r="AR58" s="211"/>
      <c r="AS58" s="211"/>
      <c r="AT58" s="211"/>
      <c r="AU58" s="211"/>
      <c r="AV58" s="211"/>
      <c r="AW58" s="201"/>
      <c r="AX58" s="213"/>
      <c r="AY58" s="201"/>
      <c r="AZ58" s="210"/>
      <c r="BA58" s="211"/>
      <c r="BB58" s="211"/>
      <c r="BC58" s="211"/>
      <c r="BD58" s="211"/>
      <c r="BE58" s="211"/>
      <c r="BF58" s="211"/>
      <c r="BG58" s="211"/>
      <c r="BH58" s="211"/>
      <c r="BI58" s="201"/>
      <c r="BJ58" s="213"/>
      <c r="BK58" s="201"/>
      <c r="BL58" s="210"/>
      <c r="BM58" s="211"/>
      <c r="BN58" s="211"/>
      <c r="BO58" s="211"/>
      <c r="BP58" s="211"/>
      <c r="BQ58" s="211"/>
      <c r="BR58" s="211"/>
      <c r="BS58" s="211"/>
      <c r="BT58" s="211"/>
      <c r="BU58" s="201"/>
      <c r="BV58" s="213"/>
      <c r="BW58" s="201"/>
      <c r="BX58" s="210"/>
      <c r="BY58" s="211"/>
      <c r="BZ58" s="211"/>
      <c r="CA58" s="211"/>
      <c r="CB58" s="211"/>
      <c r="CC58" s="211"/>
      <c r="CD58" s="211"/>
      <c r="CE58" s="211"/>
      <c r="CF58" s="211"/>
      <c r="CG58" s="201"/>
      <c r="CH58" s="213"/>
      <c r="CI58" s="201"/>
      <c r="CJ58" s="210"/>
      <c r="CK58" s="211"/>
      <c r="CL58" s="211"/>
      <c r="CM58" s="211"/>
      <c r="CN58" s="211"/>
      <c r="CO58" s="211"/>
      <c r="CP58" s="211"/>
      <c r="CQ58" s="211"/>
      <c r="CR58" s="211"/>
      <c r="CS58" s="201"/>
      <c r="CT58" s="213"/>
      <c r="CU58" s="201"/>
      <c r="CV58" s="210"/>
      <c r="CW58" s="211"/>
      <c r="CX58" s="211"/>
      <c r="CY58" s="211"/>
      <c r="CZ58" s="211"/>
      <c r="DA58" s="211"/>
      <c r="DB58" s="211"/>
      <c r="DC58" s="211"/>
      <c r="DD58" s="211"/>
      <c r="DE58" s="201"/>
      <c r="DF58" s="213"/>
      <c r="DG58" s="201"/>
      <c r="DH58" s="210"/>
      <c r="DI58" s="211"/>
      <c r="DJ58" s="212"/>
      <c r="DK58" s="212"/>
      <c r="DL58" s="211"/>
      <c r="DM58" s="212"/>
      <c r="DN58" s="212"/>
      <c r="DO58" s="211"/>
      <c r="DP58" s="212"/>
      <c r="DQ58" s="201"/>
      <c r="DR58" s="213"/>
      <c r="DS58" s="201"/>
      <c r="DT58" s="210"/>
      <c r="DU58" s="211"/>
      <c r="DV58" s="211"/>
      <c r="DW58" s="211"/>
      <c r="DX58" s="211"/>
      <c r="DY58" s="211"/>
      <c r="DZ58" s="211"/>
      <c r="EA58" s="211"/>
      <c r="EB58" s="211"/>
      <c r="EC58" s="201"/>
      <c r="ED58" s="213"/>
      <c r="EE58" s="201"/>
      <c r="EF58" s="210"/>
      <c r="EG58" s="211"/>
      <c r="EH58" s="211"/>
      <c r="EI58" s="211"/>
      <c r="EJ58" s="211"/>
      <c r="EK58" s="211"/>
      <c r="EL58" s="211"/>
      <c r="EM58" s="211"/>
      <c r="EN58" s="211"/>
      <c r="EO58" s="201"/>
      <c r="EP58" s="213"/>
      <c r="EQ58" s="201"/>
      <c r="ER58" s="210"/>
      <c r="ES58" s="211"/>
      <c r="ET58" s="211"/>
      <c r="EU58" s="211"/>
      <c r="EV58" s="211"/>
      <c r="EW58" s="211"/>
      <c r="EX58" s="211"/>
      <c r="EY58" s="211"/>
      <c r="EZ58" s="211"/>
      <c r="FA58" s="201"/>
      <c r="FB58" s="213"/>
      <c r="FC58" s="201"/>
      <c r="FD58" s="210"/>
      <c r="FE58" s="211"/>
      <c r="FF58" s="211"/>
      <c r="FG58" s="211"/>
      <c r="FH58" s="211"/>
      <c r="FI58" s="211"/>
      <c r="FJ58" s="211"/>
      <c r="FK58" s="211"/>
      <c r="FL58" s="211"/>
      <c r="FM58" s="201"/>
      <c r="FN58" s="213"/>
      <c r="FO58" s="201"/>
      <c r="FP58" s="210"/>
      <c r="FQ58" s="211"/>
      <c r="FR58" s="211"/>
      <c r="FS58" s="211"/>
      <c r="FT58" s="211"/>
      <c r="FU58" s="211"/>
      <c r="FV58" s="211"/>
      <c r="FW58" s="211"/>
      <c r="FX58" s="211"/>
      <c r="FY58" s="201"/>
      <c r="FZ58" s="213"/>
      <c r="GA58" s="201"/>
      <c r="GB58" s="210"/>
      <c r="GC58" s="211"/>
      <c r="GD58" s="211"/>
      <c r="GE58" s="211"/>
      <c r="GF58" s="211"/>
      <c r="GG58" s="211"/>
      <c r="GH58" s="211"/>
      <c r="GI58" s="211"/>
      <c r="GJ58" s="211"/>
      <c r="GK58" s="201"/>
      <c r="GL58" s="213"/>
      <c r="GM58" s="201"/>
      <c r="GN58" s="210"/>
      <c r="GO58" s="211"/>
      <c r="GP58" s="211"/>
      <c r="GQ58" s="211"/>
      <c r="GR58" s="211"/>
      <c r="GS58" s="211"/>
      <c r="GT58" s="211"/>
      <c r="GU58" s="211"/>
      <c r="GV58" s="211"/>
      <c r="GW58" s="201"/>
      <c r="GX58" s="213"/>
      <c r="GY58" s="201"/>
      <c r="GZ58" s="210"/>
      <c r="HA58" s="211"/>
      <c r="HB58" s="211"/>
      <c r="HC58" s="211"/>
      <c r="HD58" s="211"/>
      <c r="HE58" s="211"/>
      <c r="HF58" s="211"/>
      <c r="HG58" s="211"/>
      <c r="HH58" s="211"/>
      <c r="HI58" s="201"/>
      <c r="HJ58" s="213"/>
      <c r="HK58" s="201"/>
      <c r="HL58" s="210"/>
      <c r="HM58" s="211"/>
      <c r="HN58" s="211"/>
      <c r="HO58" s="211"/>
      <c r="HP58" s="211"/>
      <c r="HQ58" s="211"/>
      <c r="HR58" s="211"/>
      <c r="HS58" s="211"/>
      <c r="HT58" s="211"/>
      <c r="HU58" s="222"/>
      <c r="HV58" s="223"/>
      <c r="HW58" s="222"/>
      <c r="HX58" s="212"/>
      <c r="HY58" s="212"/>
      <c r="HZ58" s="212"/>
    </row>
    <row r="59" spans="1:234" ht="12" customHeight="1">
      <c r="A59" s="201"/>
      <c r="B59" s="213" t="s">
        <v>428</v>
      </c>
      <c r="C59" s="201"/>
      <c r="D59" s="210">
        <v>15168</v>
      </c>
      <c r="E59" s="211">
        <v>6413</v>
      </c>
      <c r="F59" s="211">
        <v>8755</v>
      </c>
      <c r="G59" s="211">
        <v>5603</v>
      </c>
      <c r="H59" s="211">
        <v>2437</v>
      </c>
      <c r="I59" s="211">
        <v>3166</v>
      </c>
      <c r="J59" s="211">
        <v>2905</v>
      </c>
      <c r="K59" s="211">
        <v>1196</v>
      </c>
      <c r="L59" s="211">
        <v>1709</v>
      </c>
      <c r="M59" s="201"/>
      <c r="N59" s="213" t="s">
        <v>428</v>
      </c>
      <c r="O59" s="201"/>
      <c r="P59" s="210">
        <v>1405</v>
      </c>
      <c r="Q59" s="211">
        <v>621</v>
      </c>
      <c r="R59" s="211">
        <v>784</v>
      </c>
      <c r="S59" s="211">
        <v>1967</v>
      </c>
      <c r="T59" s="211">
        <v>815</v>
      </c>
      <c r="U59" s="211">
        <v>1152</v>
      </c>
      <c r="V59" s="211">
        <v>2128</v>
      </c>
      <c r="W59" s="211">
        <v>938</v>
      </c>
      <c r="X59" s="211">
        <v>1190</v>
      </c>
      <c r="Y59" s="201"/>
      <c r="Z59" s="213" t="s">
        <v>428</v>
      </c>
      <c r="AA59" s="201"/>
      <c r="AB59" s="210">
        <v>4139</v>
      </c>
      <c r="AC59" s="211">
        <v>1858</v>
      </c>
      <c r="AD59" s="211">
        <v>2281</v>
      </c>
      <c r="AE59" s="211">
        <v>2664</v>
      </c>
      <c r="AF59" s="211">
        <v>1216</v>
      </c>
      <c r="AG59" s="211">
        <v>1448</v>
      </c>
      <c r="AH59" s="211">
        <v>1390</v>
      </c>
      <c r="AI59" s="211">
        <v>597</v>
      </c>
      <c r="AJ59" s="211">
        <v>793</v>
      </c>
      <c r="AK59" s="201"/>
      <c r="AL59" s="213" t="s">
        <v>428</v>
      </c>
      <c r="AM59" s="201"/>
      <c r="AN59" s="210">
        <v>515</v>
      </c>
      <c r="AO59" s="211">
        <v>222</v>
      </c>
      <c r="AP59" s="211">
        <v>293</v>
      </c>
      <c r="AQ59" s="211">
        <v>792</v>
      </c>
      <c r="AR59" s="211">
        <v>342</v>
      </c>
      <c r="AS59" s="211">
        <v>450</v>
      </c>
      <c r="AT59" s="211">
        <v>353</v>
      </c>
      <c r="AU59" s="211">
        <v>144</v>
      </c>
      <c r="AV59" s="211">
        <v>209</v>
      </c>
      <c r="AW59" s="201"/>
      <c r="AX59" s="213" t="s">
        <v>428</v>
      </c>
      <c r="AY59" s="201"/>
      <c r="AZ59" s="210">
        <v>675</v>
      </c>
      <c r="BA59" s="211">
        <v>311</v>
      </c>
      <c r="BB59" s="211">
        <v>364</v>
      </c>
      <c r="BC59" s="211">
        <v>1905</v>
      </c>
      <c r="BD59" s="211">
        <v>817</v>
      </c>
      <c r="BE59" s="211">
        <v>1088</v>
      </c>
      <c r="BF59" s="211">
        <v>1471</v>
      </c>
      <c r="BG59" s="211">
        <v>620</v>
      </c>
      <c r="BH59" s="211">
        <v>851</v>
      </c>
      <c r="BI59" s="201"/>
      <c r="BJ59" s="213" t="s">
        <v>428</v>
      </c>
      <c r="BK59" s="201"/>
      <c r="BL59" s="210">
        <v>428</v>
      </c>
      <c r="BM59" s="211">
        <v>190</v>
      </c>
      <c r="BN59" s="211">
        <v>238</v>
      </c>
      <c r="BO59" s="211">
        <v>1801</v>
      </c>
      <c r="BP59" s="211">
        <v>811</v>
      </c>
      <c r="BQ59" s="211">
        <v>990</v>
      </c>
      <c r="BR59" s="211">
        <v>728</v>
      </c>
      <c r="BS59" s="211">
        <v>327</v>
      </c>
      <c r="BT59" s="211">
        <v>401</v>
      </c>
      <c r="BU59" s="201"/>
      <c r="BV59" s="213" t="s">
        <v>428</v>
      </c>
      <c r="BW59" s="201"/>
      <c r="BX59" s="210">
        <v>3216</v>
      </c>
      <c r="BY59" s="211">
        <v>1397</v>
      </c>
      <c r="BZ59" s="211">
        <v>1819</v>
      </c>
      <c r="CA59" s="211">
        <v>868</v>
      </c>
      <c r="CB59" s="211">
        <v>373</v>
      </c>
      <c r="CC59" s="211">
        <v>495</v>
      </c>
      <c r="CD59" s="211">
        <v>241</v>
      </c>
      <c r="CE59" s="211">
        <v>105</v>
      </c>
      <c r="CF59" s="211">
        <v>136</v>
      </c>
      <c r="CG59" s="201"/>
      <c r="CH59" s="213" t="s">
        <v>428</v>
      </c>
      <c r="CI59" s="201"/>
      <c r="CJ59" s="210">
        <v>131</v>
      </c>
      <c r="CK59" s="211">
        <v>55</v>
      </c>
      <c r="CL59" s="211">
        <v>76</v>
      </c>
      <c r="CM59" s="211">
        <v>34</v>
      </c>
      <c r="CN59" s="211">
        <v>17</v>
      </c>
      <c r="CO59" s="211">
        <v>17</v>
      </c>
      <c r="CP59" s="211">
        <v>73</v>
      </c>
      <c r="CQ59" s="211">
        <v>30</v>
      </c>
      <c r="CR59" s="211">
        <v>43</v>
      </c>
      <c r="CS59" s="201"/>
      <c r="CT59" s="213" t="s">
        <v>428</v>
      </c>
      <c r="CU59" s="201"/>
      <c r="CV59" s="210">
        <v>382</v>
      </c>
      <c r="CW59" s="211">
        <v>166</v>
      </c>
      <c r="CX59" s="211">
        <v>216</v>
      </c>
      <c r="CY59" s="211">
        <v>406</v>
      </c>
      <c r="CZ59" s="211">
        <v>172</v>
      </c>
      <c r="DA59" s="211">
        <v>234</v>
      </c>
      <c r="DB59" s="211">
        <v>181</v>
      </c>
      <c r="DC59" s="211">
        <v>72</v>
      </c>
      <c r="DD59" s="211">
        <v>109</v>
      </c>
      <c r="DE59" s="201"/>
      <c r="DF59" s="213" t="s">
        <v>428</v>
      </c>
      <c r="DG59" s="201"/>
      <c r="DH59" s="210">
        <v>328</v>
      </c>
      <c r="DI59" s="211">
        <v>140</v>
      </c>
      <c r="DJ59" s="212">
        <v>188</v>
      </c>
      <c r="DK59" s="212">
        <v>324</v>
      </c>
      <c r="DL59" s="211">
        <v>150</v>
      </c>
      <c r="DM59" s="212">
        <v>174</v>
      </c>
      <c r="DN59" s="212">
        <v>189</v>
      </c>
      <c r="DO59" s="211">
        <v>74</v>
      </c>
      <c r="DP59" s="212">
        <v>115</v>
      </c>
      <c r="DQ59" s="201"/>
      <c r="DR59" s="213" t="s">
        <v>428</v>
      </c>
      <c r="DS59" s="201"/>
      <c r="DT59" s="210">
        <v>790</v>
      </c>
      <c r="DU59" s="211">
        <v>358</v>
      </c>
      <c r="DV59" s="211">
        <v>432</v>
      </c>
      <c r="DW59" s="211">
        <v>220</v>
      </c>
      <c r="DX59" s="211">
        <v>90</v>
      </c>
      <c r="DY59" s="211">
        <v>130</v>
      </c>
      <c r="DZ59" s="211">
        <v>345</v>
      </c>
      <c r="EA59" s="211">
        <v>157</v>
      </c>
      <c r="EB59" s="211">
        <v>188</v>
      </c>
      <c r="EC59" s="201"/>
      <c r="ED59" s="213" t="s">
        <v>428</v>
      </c>
      <c r="EE59" s="201"/>
      <c r="EF59" s="210">
        <v>264</v>
      </c>
      <c r="EG59" s="211">
        <v>114</v>
      </c>
      <c r="EH59" s="211">
        <v>150</v>
      </c>
      <c r="EI59" s="211">
        <v>260</v>
      </c>
      <c r="EJ59" s="211">
        <v>107</v>
      </c>
      <c r="EK59" s="211">
        <v>153</v>
      </c>
      <c r="EL59" s="211">
        <v>545</v>
      </c>
      <c r="EM59" s="211">
        <v>244</v>
      </c>
      <c r="EN59" s="211">
        <v>301</v>
      </c>
      <c r="EO59" s="201"/>
      <c r="EP59" s="213" t="s">
        <v>428</v>
      </c>
      <c r="EQ59" s="201"/>
      <c r="ER59" s="210">
        <v>219</v>
      </c>
      <c r="ES59" s="211">
        <v>101</v>
      </c>
      <c r="ET59" s="211">
        <v>118</v>
      </c>
      <c r="EU59" s="211">
        <v>985</v>
      </c>
      <c r="EV59" s="211">
        <v>467</v>
      </c>
      <c r="EW59" s="211">
        <v>518</v>
      </c>
      <c r="EX59" s="211">
        <v>906</v>
      </c>
      <c r="EY59" s="211">
        <v>424</v>
      </c>
      <c r="EZ59" s="211">
        <v>482</v>
      </c>
      <c r="FA59" s="201"/>
      <c r="FB59" s="213" t="s">
        <v>428</v>
      </c>
      <c r="FC59" s="201"/>
      <c r="FD59" s="210">
        <v>3335</v>
      </c>
      <c r="FE59" s="211">
        <v>1469</v>
      </c>
      <c r="FF59" s="211">
        <v>1866</v>
      </c>
      <c r="FG59" s="211">
        <v>379</v>
      </c>
      <c r="FH59" s="211">
        <v>167</v>
      </c>
      <c r="FI59" s="211">
        <v>212</v>
      </c>
      <c r="FJ59" s="211">
        <v>82</v>
      </c>
      <c r="FK59" s="211">
        <v>40</v>
      </c>
      <c r="FL59" s="211">
        <v>42</v>
      </c>
      <c r="FM59" s="201"/>
      <c r="FN59" s="213" t="s">
        <v>428</v>
      </c>
      <c r="FO59" s="201"/>
      <c r="FP59" s="210">
        <v>231</v>
      </c>
      <c r="FQ59" s="211">
        <v>95</v>
      </c>
      <c r="FR59" s="211">
        <v>136</v>
      </c>
      <c r="FS59" s="211">
        <v>381</v>
      </c>
      <c r="FT59" s="211">
        <v>162</v>
      </c>
      <c r="FU59" s="211">
        <v>219</v>
      </c>
      <c r="FV59" s="211">
        <v>335</v>
      </c>
      <c r="FW59" s="211">
        <v>139</v>
      </c>
      <c r="FX59" s="211">
        <v>196</v>
      </c>
      <c r="FY59" s="201"/>
      <c r="FZ59" s="213" t="s">
        <v>428</v>
      </c>
      <c r="GA59" s="201"/>
      <c r="GB59" s="210">
        <v>2372</v>
      </c>
      <c r="GC59" s="211">
        <v>1020</v>
      </c>
      <c r="GD59" s="211">
        <v>1352</v>
      </c>
      <c r="GE59" s="211">
        <v>634</v>
      </c>
      <c r="GF59" s="211">
        <v>271</v>
      </c>
      <c r="GG59" s="211">
        <v>363</v>
      </c>
      <c r="GH59" s="211">
        <v>272</v>
      </c>
      <c r="GI59" s="211">
        <v>124</v>
      </c>
      <c r="GJ59" s="211">
        <v>148</v>
      </c>
      <c r="GK59" s="201"/>
      <c r="GL59" s="213" t="s">
        <v>428</v>
      </c>
      <c r="GM59" s="201"/>
      <c r="GN59" s="210">
        <v>1181</v>
      </c>
      <c r="GO59" s="211">
        <v>489</v>
      </c>
      <c r="GP59" s="211">
        <v>692</v>
      </c>
      <c r="GQ59" s="211">
        <v>280</v>
      </c>
      <c r="GR59" s="211">
        <v>116</v>
      </c>
      <c r="GS59" s="211">
        <v>164</v>
      </c>
      <c r="GT59" s="211">
        <v>143</v>
      </c>
      <c r="GU59" s="211">
        <v>69</v>
      </c>
      <c r="GV59" s="211">
        <v>74</v>
      </c>
      <c r="GW59" s="201"/>
      <c r="GX59" s="213" t="s">
        <v>428</v>
      </c>
      <c r="GY59" s="201"/>
      <c r="GZ59" s="210">
        <v>224</v>
      </c>
      <c r="HA59" s="211">
        <v>85</v>
      </c>
      <c r="HB59" s="211">
        <v>139</v>
      </c>
      <c r="HC59" s="211">
        <v>164</v>
      </c>
      <c r="HD59" s="211">
        <v>66</v>
      </c>
      <c r="HE59" s="211">
        <v>98</v>
      </c>
      <c r="HF59" s="211">
        <v>56</v>
      </c>
      <c r="HG59" s="211">
        <v>21</v>
      </c>
      <c r="HH59" s="211">
        <v>35</v>
      </c>
      <c r="HI59" s="201"/>
      <c r="HJ59" s="213" t="s">
        <v>428</v>
      </c>
      <c r="HK59" s="201"/>
      <c r="HL59" s="210">
        <v>89</v>
      </c>
      <c r="HM59" s="211">
        <v>46</v>
      </c>
      <c r="HN59" s="211">
        <v>43</v>
      </c>
      <c r="HO59" s="211">
        <v>89</v>
      </c>
      <c r="HP59" s="211">
        <v>36</v>
      </c>
      <c r="HQ59" s="211">
        <v>53</v>
      </c>
      <c r="HR59" s="211">
        <v>766</v>
      </c>
      <c r="HS59" s="211">
        <v>335</v>
      </c>
      <c r="HT59" s="211">
        <v>431</v>
      </c>
      <c r="HU59" s="222"/>
      <c r="HV59" s="223"/>
      <c r="HW59" s="222"/>
      <c r="HX59" s="212"/>
      <c r="HY59" s="212"/>
      <c r="HZ59" s="212"/>
    </row>
    <row r="60" spans="1:234" ht="12" customHeight="1">
      <c r="A60" s="201"/>
      <c r="B60" s="213" t="s">
        <v>429</v>
      </c>
      <c r="C60" s="201"/>
      <c r="D60" s="210">
        <v>9178</v>
      </c>
      <c r="E60" s="211">
        <v>3232</v>
      </c>
      <c r="F60" s="211">
        <v>5946</v>
      </c>
      <c r="G60" s="211">
        <v>3295</v>
      </c>
      <c r="H60" s="211">
        <v>1135</v>
      </c>
      <c r="I60" s="211">
        <v>2160</v>
      </c>
      <c r="J60" s="211">
        <v>1813</v>
      </c>
      <c r="K60" s="211">
        <v>593</v>
      </c>
      <c r="L60" s="211">
        <v>1220</v>
      </c>
      <c r="M60" s="201"/>
      <c r="N60" s="213" t="s">
        <v>429</v>
      </c>
      <c r="O60" s="201"/>
      <c r="P60" s="210">
        <v>876</v>
      </c>
      <c r="Q60" s="211">
        <v>339</v>
      </c>
      <c r="R60" s="211">
        <v>537</v>
      </c>
      <c r="S60" s="211">
        <v>1145</v>
      </c>
      <c r="T60" s="211">
        <v>385</v>
      </c>
      <c r="U60" s="211">
        <v>760</v>
      </c>
      <c r="V60" s="211">
        <v>1218</v>
      </c>
      <c r="W60" s="211">
        <v>413</v>
      </c>
      <c r="X60" s="211">
        <v>805</v>
      </c>
      <c r="Y60" s="201"/>
      <c r="Z60" s="213" t="s">
        <v>429</v>
      </c>
      <c r="AA60" s="201"/>
      <c r="AB60" s="210">
        <v>2568</v>
      </c>
      <c r="AC60" s="211">
        <v>924</v>
      </c>
      <c r="AD60" s="211">
        <v>1644</v>
      </c>
      <c r="AE60" s="211">
        <v>1585</v>
      </c>
      <c r="AF60" s="211">
        <v>534</v>
      </c>
      <c r="AG60" s="211">
        <v>1051</v>
      </c>
      <c r="AH60" s="211">
        <v>832</v>
      </c>
      <c r="AI60" s="211">
        <v>285</v>
      </c>
      <c r="AJ60" s="211">
        <v>547</v>
      </c>
      <c r="AK60" s="201"/>
      <c r="AL60" s="213" t="s">
        <v>429</v>
      </c>
      <c r="AM60" s="201"/>
      <c r="AN60" s="210">
        <v>298</v>
      </c>
      <c r="AO60" s="211">
        <v>103</v>
      </c>
      <c r="AP60" s="211">
        <v>195</v>
      </c>
      <c r="AQ60" s="211">
        <v>506</v>
      </c>
      <c r="AR60" s="211">
        <v>163</v>
      </c>
      <c r="AS60" s="211">
        <v>343</v>
      </c>
      <c r="AT60" s="211">
        <v>214</v>
      </c>
      <c r="AU60" s="211">
        <v>85</v>
      </c>
      <c r="AV60" s="211">
        <v>129</v>
      </c>
      <c r="AW60" s="201"/>
      <c r="AX60" s="213" t="s">
        <v>429</v>
      </c>
      <c r="AY60" s="201"/>
      <c r="AZ60" s="210">
        <v>396</v>
      </c>
      <c r="BA60" s="211">
        <v>138</v>
      </c>
      <c r="BB60" s="211">
        <v>258</v>
      </c>
      <c r="BC60" s="211">
        <v>1155</v>
      </c>
      <c r="BD60" s="211">
        <v>401</v>
      </c>
      <c r="BE60" s="211">
        <v>754</v>
      </c>
      <c r="BF60" s="211">
        <v>867</v>
      </c>
      <c r="BG60" s="211">
        <v>304</v>
      </c>
      <c r="BH60" s="211">
        <v>563</v>
      </c>
      <c r="BI60" s="201"/>
      <c r="BJ60" s="213" t="s">
        <v>429</v>
      </c>
      <c r="BK60" s="201"/>
      <c r="BL60" s="210">
        <v>271</v>
      </c>
      <c r="BM60" s="211">
        <v>89</v>
      </c>
      <c r="BN60" s="211">
        <v>182</v>
      </c>
      <c r="BO60" s="211">
        <v>1069</v>
      </c>
      <c r="BP60" s="211">
        <v>373</v>
      </c>
      <c r="BQ60" s="211">
        <v>696</v>
      </c>
      <c r="BR60" s="211">
        <v>429</v>
      </c>
      <c r="BS60" s="211">
        <v>148</v>
      </c>
      <c r="BT60" s="211">
        <v>281</v>
      </c>
      <c r="BU60" s="201"/>
      <c r="BV60" s="213" t="s">
        <v>429</v>
      </c>
      <c r="BW60" s="201"/>
      <c r="BX60" s="210">
        <v>2059</v>
      </c>
      <c r="BY60" s="211">
        <v>768</v>
      </c>
      <c r="BZ60" s="211">
        <v>1291</v>
      </c>
      <c r="CA60" s="211">
        <v>562</v>
      </c>
      <c r="CB60" s="211">
        <v>219</v>
      </c>
      <c r="CC60" s="211">
        <v>343</v>
      </c>
      <c r="CD60" s="211">
        <v>160</v>
      </c>
      <c r="CE60" s="211">
        <v>61</v>
      </c>
      <c r="CF60" s="211">
        <v>99</v>
      </c>
      <c r="CG60" s="201"/>
      <c r="CH60" s="213" t="s">
        <v>429</v>
      </c>
      <c r="CI60" s="201"/>
      <c r="CJ60" s="210">
        <v>80</v>
      </c>
      <c r="CK60" s="211">
        <v>32</v>
      </c>
      <c r="CL60" s="211">
        <v>48</v>
      </c>
      <c r="CM60" s="211">
        <v>23</v>
      </c>
      <c r="CN60" s="211">
        <v>12</v>
      </c>
      <c r="CO60" s="211">
        <v>11</v>
      </c>
      <c r="CP60" s="211">
        <v>38</v>
      </c>
      <c r="CQ60" s="211">
        <v>14</v>
      </c>
      <c r="CR60" s="211">
        <v>24</v>
      </c>
      <c r="CS60" s="201"/>
      <c r="CT60" s="213" t="s">
        <v>429</v>
      </c>
      <c r="CU60" s="201"/>
      <c r="CV60" s="210">
        <v>209</v>
      </c>
      <c r="CW60" s="211">
        <v>82</v>
      </c>
      <c r="CX60" s="211">
        <v>127</v>
      </c>
      <c r="CY60" s="211">
        <v>276</v>
      </c>
      <c r="CZ60" s="211">
        <v>84</v>
      </c>
      <c r="DA60" s="211">
        <v>192</v>
      </c>
      <c r="DB60" s="211">
        <v>111</v>
      </c>
      <c r="DC60" s="211">
        <v>49</v>
      </c>
      <c r="DD60" s="211">
        <v>62</v>
      </c>
      <c r="DE60" s="201"/>
      <c r="DF60" s="213" t="s">
        <v>429</v>
      </c>
      <c r="DG60" s="201"/>
      <c r="DH60" s="210">
        <v>221</v>
      </c>
      <c r="DI60" s="211">
        <v>81</v>
      </c>
      <c r="DJ60" s="212">
        <v>140</v>
      </c>
      <c r="DK60" s="212">
        <v>174</v>
      </c>
      <c r="DL60" s="211">
        <v>67</v>
      </c>
      <c r="DM60" s="212">
        <v>107</v>
      </c>
      <c r="DN60" s="212">
        <v>113</v>
      </c>
      <c r="DO60" s="211">
        <v>44</v>
      </c>
      <c r="DP60" s="212">
        <v>69</v>
      </c>
      <c r="DQ60" s="201"/>
      <c r="DR60" s="213" t="s">
        <v>429</v>
      </c>
      <c r="DS60" s="201"/>
      <c r="DT60" s="210">
        <v>448</v>
      </c>
      <c r="DU60" s="211">
        <v>161</v>
      </c>
      <c r="DV60" s="211">
        <v>287</v>
      </c>
      <c r="DW60" s="211">
        <v>143</v>
      </c>
      <c r="DX60" s="211">
        <v>46</v>
      </c>
      <c r="DY60" s="211">
        <v>97</v>
      </c>
      <c r="DZ60" s="211">
        <v>243</v>
      </c>
      <c r="EA60" s="211">
        <v>88</v>
      </c>
      <c r="EB60" s="211">
        <v>155</v>
      </c>
      <c r="EC60" s="201"/>
      <c r="ED60" s="213" t="s">
        <v>429</v>
      </c>
      <c r="EE60" s="201"/>
      <c r="EF60" s="210">
        <v>183</v>
      </c>
      <c r="EG60" s="211">
        <v>59</v>
      </c>
      <c r="EH60" s="211">
        <v>124</v>
      </c>
      <c r="EI60" s="211">
        <v>181</v>
      </c>
      <c r="EJ60" s="211">
        <v>63</v>
      </c>
      <c r="EK60" s="211">
        <v>118</v>
      </c>
      <c r="EL60" s="211">
        <v>384</v>
      </c>
      <c r="EM60" s="211">
        <v>141</v>
      </c>
      <c r="EN60" s="211">
        <v>243</v>
      </c>
      <c r="EO60" s="201"/>
      <c r="EP60" s="213" t="s">
        <v>429</v>
      </c>
      <c r="EQ60" s="201"/>
      <c r="ER60" s="210">
        <v>148</v>
      </c>
      <c r="ES60" s="211">
        <v>57</v>
      </c>
      <c r="ET60" s="211">
        <v>91</v>
      </c>
      <c r="EU60" s="211">
        <v>588</v>
      </c>
      <c r="EV60" s="211">
        <v>188</v>
      </c>
      <c r="EW60" s="211">
        <v>400</v>
      </c>
      <c r="EX60" s="211">
        <v>537</v>
      </c>
      <c r="EY60" s="211">
        <v>170</v>
      </c>
      <c r="EZ60" s="211">
        <v>367</v>
      </c>
      <c r="FA60" s="201"/>
      <c r="FB60" s="213" t="s">
        <v>429</v>
      </c>
      <c r="FC60" s="201"/>
      <c r="FD60" s="210">
        <v>1964</v>
      </c>
      <c r="FE60" s="211">
        <v>720</v>
      </c>
      <c r="FF60" s="211">
        <v>1244</v>
      </c>
      <c r="FG60" s="211">
        <v>254</v>
      </c>
      <c r="FH60" s="211">
        <v>94</v>
      </c>
      <c r="FI60" s="211">
        <v>160</v>
      </c>
      <c r="FJ60" s="211">
        <v>33</v>
      </c>
      <c r="FK60" s="211">
        <v>14</v>
      </c>
      <c r="FL60" s="211">
        <v>19</v>
      </c>
      <c r="FM60" s="201"/>
      <c r="FN60" s="213" t="s">
        <v>429</v>
      </c>
      <c r="FO60" s="201"/>
      <c r="FP60" s="210">
        <v>142</v>
      </c>
      <c r="FQ60" s="211">
        <v>53</v>
      </c>
      <c r="FR60" s="211">
        <v>89</v>
      </c>
      <c r="FS60" s="211">
        <v>220</v>
      </c>
      <c r="FT60" s="211">
        <v>94</v>
      </c>
      <c r="FU60" s="211">
        <v>126</v>
      </c>
      <c r="FV60" s="211">
        <v>189</v>
      </c>
      <c r="FW60" s="211">
        <v>71</v>
      </c>
      <c r="FX60" s="211">
        <v>118</v>
      </c>
      <c r="FY60" s="201"/>
      <c r="FZ60" s="213" t="s">
        <v>429</v>
      </c>
      <c r="GA60" s="201"/>
      <c r="GB60" s="210">
        <v>1534</v>
      </c>
      <c r="GC60" s="211">
        <v>565</v>
      </c>
      <c r="GD60" s="211">
        <v>969</v>
      </c>
      <c r="GE60" s="211">
        <v>436</v>
      </c>
      <c r="GF60" s="211">
        <v>150</v>
      </c>
      <c r="GG60" s="211">
        <v>286</v>
      </c>
      <c r="GH60" s="211">
        <v>160</v>
      </c>
      <c r="GI60" s="211">
        <v>62</v>
      </c>
      <c r="GJ60" s="211">
        <v>98</v>
      </c>
      <c r="GK60" s="201"/>
      <c r="GL60" s="213" t="s">
        <v>429</v>
      </c>
      <c r="GM60" s="201"/>
      <c r="GN60" s="210">
        <v>700</v>
      </c>
      <c r="GO60" s="211">
        <v>251</v>
      </c>
      <c r="GP60" s="211">
        <v>449</v>
      </c>
      <c r="GQ60" s="211">
        <v>166</v>
      </c>
      <c r="GR60" s="211">
        <v>61</v>
      </c>
      <c r="GS60" s="211">
        <v>105</v>
      </c>
      <c r="GT60" s="211">
        <v>67</v>
      </c>
      <c r="GU60" s="211">
        <v>17</v>
      </c>
      <c r="GV60" s="211">
        <v>50</v>
      </c>
      <c r="GW60" s="201"/>
      <c r="GX60" s="213" t="s">
        <v>429</v>
      </c>
      <c r="GY60" s="201"/>
      <c r="GZ60" s="210">
        <v>155</v>
      </c>
      <c r="HA60" s="211">
        <v>55</v>
      </c>
      <c r="HB60" s="211">
        <v>100</v>
      </c>
      <c r="HC60" s="211">
        <v>93</v>
      </c>
      <c r="HD60" s="211">
        <v>35</v>
      </c>
      <c r="HE60" s="211">
        <v>58</v>
      </c>
      <c r="HF60" s="211">
        <v>36</v>
      </c>
      <c r="HG60" s="211">
        <v>16</v>
      </c>
      <c r="HH60" s="211">
        <v>20</v>
      </c>
      <c r="HI60" s="201"/>
      <c r="HJ60" s="213" t="s">
        <v>429</v>
      </c>
      <c r="HK60" s="201"/>
      <c r="HL60" s="210">
        <v>48</v>
      </c>
      <c r="HM60" s="211">
        <v>22</v>
      </c>
      <c r="HN60" s="211">
        <v>26</v>
      </c>
      <c r="HO60" s="211">
        <v>54</v>
      </c>
      <c r="HP60" s="211">
        <v>22</v>
      </c>
      <c r="HQ60" s="211">
        <v>32</v>
      </c>
      <c r="HR60" s="211">
        <v>466</v>
      </c>
      <c r="HS60" s="211">
        <v>158</v>
      </c>
      <c r="HT60" s="211">
        <v>308</v>
      </c>
      <c r="HU60" s="222"/>
      <c r="HV60" s="223"/>
      <c r="HW60" s="222"/>
      <c r="HX60" s="212"/>
      <c r="HY60" s="212"/>
      <c r="HZ60" s="212"/>
    </row>
    <row r="61" spans="1:234" ht="12" customHeight="1">
      <c r="A61" s="201"/>
      <c r="B61" s="201"/>
      <c r="C61" s="201"/>
      <c r="D61" s="210"/>
      <c r="E61" s="211"/>
      <c r="F61" s="211"/>
      <c r="G61" s="211"/>
      <c r="H61" s="211"/>
      <c r="I61" s="211"/>
      <c r="J61" s="211"/>
      <c r="K61" s="211"/>
      <c r="L61" s="211"/>
      <c r="M61" s="201"/>
      <c r="N61" s="201"/>
      <c r="O61" s="201"/>
      <c r="P61" s="210"/>
      <c r="Q61" s="211"/>
      <c r="R61" s="211"/>
      <c r="S61" s="211"/>
      <c r="T61" s="211"/>
      <c r="U61" s="211"/>
      <c r="V61" s="211"/>
      <c r="W61" s="211"/>
      <c r="X61" s="211"/>
      <c r="Y61" s="201"/>
      <c r="Z61" s="201"/>
      <c r="AA61" s="201"/>
      <c r="AB61" s="210"/>
      <c r="AC61" s="211"/>
      <c r="AD61" s="211"/>
      <c r="AE61" s="211"/>
      <c r="AF61" s="211"/>
      <c r="AG61" s="211"/>
      <c r="AH61" s="211"/>
      <c r="AI61" s="211"/>
      <c r="AJ61" s="211"/>
      <c r="AK61" s="201"/>
      <c r="AL61" s="201"/>
      <c r="AM61" s="201"/>
      <c r="AN61" s="210"/>
      <c r="AO61" s="211"/>
      <c r="AP61" s="211"/>
      <c r="AQ61" s="211"/>
      <c r="AR61" s="211"/>
      <c r="AS61" s="211"/>
      <c r="AT61" s="211"/>
      <c r="AU61" s="211"/>
      <c r="AV61" s="211"/>
      <c r="AW61" s="201"/>
      <c r="AX61" s="201"/>
      <c r="AY61" s="201"/>
      <c r="AZ61" s="210"/>
      <c r="BA61" s="211"/>
      <c r="BB61" s="211"/>
      <c r="BC61" s="211"/>
      <c r="BD61" s="211"/>
      <c r="BE61" s="211"/>
      <c r="BF61" s="211"/>
      <c r="BG61" s="211"/>
      <c r="BH61" s="211"/>
      <c r="BI61" s="201"/>
      <c r="BJ61" s="201"/>
      <c r="BK61" s="201"/>
      <c r="BL61" s="210"/>
      <c r="BM61" s="211"/>
      <c r="BN61" s="211"/>
      <c r="BO61" s="211"/>
      <c r="BP61" s="211"/>
      <c r="BQ61" s="211"/>
      <c r="BR61" s="211"/>
      <c r="BS61" s="211"/>
      <c r="BT61" s="211"/>
      <c r="BU61" s="201"/>
      <c r="BV61" s="201"/>
      <c r="BW61" s="201"/>
      <c r="BX61" s="210"/>
      <c r="BY61" s="211"/>
      <c r="BZ61" s="211"/>
      <c r="CA61" s="211"/>
      <c r="CB61" s="211"/>
      <c r="CC61" s="211"/>
      <c r="CD61" s="211"/>
      <c r="CE61" s="211"/>
      <c r="CF61" s="211"/>
      <c r="CG61" s="201"/>
      <c r="CH61" s="201"/>
      <c r="CI61" s="201"/>
      <c r="CJ61" s="210"/>
      <c r="CK61" s="211"/>
      <c r="CL61" s="211"/>
      <c r="CM61" s="211"/>
      <c r="CN61" s="211"/>
      <c r="CO61" s="211"/>
      <c r="CP61" s="211"/>
      <c r="CQ61" s="211"/>
      <c r="CR61" s="211"/>
      <c r="CS61" s="201"/>
      <c r="CT61" s="201"/>
      <c r="CU61" s="201"/>
      <c r="CV61" s="210"/>
      <c r="CW61" s="211"/>
      <c r="CX61" s="211"/>
      <c r="CY61" s="211"/>
      <c r="CZ61" s="211"/>
      <c r="DA61" s="211"/>
      <c r="DB61" s="211"/>
      <c r="DC61" s="211"/>
      <c r="DD61" s="211"/>
      <c r="DE61" s="201"/>
      <c r="DF61" s="201"/>
      <c r="DG61" s="201"/>
      <c r="DH61" s="210"/>
      <c r="DI61" s="211"/>
      <c r="DJ61" s="212"/>
      <c r="DK61" s="212"/>
      <c r="DL61" s="211"/>
      <c r="DM61" s="212"/>
      <c r="DN61" s="212"/>
      <c r="DO61" s="211"/>
      <c r="DP61" s="212"/>
      <c r="DQ61" s="201"/>
      <c r="DR61" s="201"/>
      <c r="DS61" s="201"/>
      <c r="DT61" s="210"/>
      <c r="DU61" s="211"/>
      <c r="DV61" s="211"/>
      <c r="DW61" s="211"/>
      <c r="DX61" s="211"/>
      <c r="DY61" s="211"/>
      <c r="DZ61" s="211"/>
      <c r="EA61" s="211"/>
      <c r="EB61" s="211"/>
      <c r="EC61" s="201"/>
      <c r="ED61" s="201"/>
      <c r="EE61" s="201"/>
      <c r="EF61" s="210"/>
      <c r="EG61" s="211"/>
      <c r="EH61" s="211"/>
      <c r="EI61" s="211"/>
      <c r="EJ61" s="211"/>
      <c r="EK61" s="211"/>
      <c r="EL61" s="211"/>
      <c r="EM61" s="211"/>
      <c r="EN61" s="211"/>
      <c r="EO61" s="201"/>
      <c r="EP61" s="201"/>
      <c r="EQ61" s="201"/>
      <c r="ER61" s="210"/>
      <c r="ES61" s="211"/>
      <c r="ET61" s="211"/>
      <c r="EU61" s="211"/>
      <c r="EV61" s="211"/>
      <c r="EW61" s="211"/>
      <c r="EX61" s="211"/>
      <c r="EY61" s="211"/>
      <c r="EZ61" s="211"/>
      <c r="FA61" s="201"/>
      <c r="FB61" s="201"/>
      <c r="FC61" s="201"/>
      <c r="FD61" s="210"/>
      <c r="FE61" s="211"/>
      <c r="FF61" s="211"/>
      <c r="FG61" s="211"/>
      <c r="FH61" s="211"/>
      <c r="FI61" s="211"/>
      <c r="FJ61" s="211"/>
      <c r="FK61" s="211"/>
      <c r="FL61" s="211"/>
      <c r="FM61" s="201"/>
      <c r="FN61" s="201"/>
      <c r="FO61" s="201"/>
      <c r="FP61" s="210"/>
      <c r="FQ61" s="211"/>
      <c r="FR61" s="211"/>
      <c r="FS61" s="211"/>
      <c r="FT61" s="211"/>
      <c r="FU61" s="211"/>
      <c r="FV61" s="211"/>
      <c r="FW61" s="211"/>
      <c r="FX61" s="211"/>
      <c r="FY61" s="201"/>
      <c r="FZ61" s="201"/>
      <c r="GA61" s="201"/>
      <c r="GB61" s="210"/>
      <c r="GC61" s="211"/>
      <c r="GD61" s="211"/>
      <c r="GE61" s="211"/>
      <c r="GF61" s="211"/>
      <c r="GG61" s="211"/>
      <c r="GH61" s="211"/>
      <c r="GI61" s="211"/>
      <c r="GJ61" s="211"/>
      <c r="GK61" s="201"/>
      <c r="GL61" s="201"/>
      <c r="GM61" s="201"/>
      <c r="GN61" s="210"/>
      <c r="GO61" s="211"/>
      <c r="GP61" s="211"/>
      <c r="GQ61" s="211"/>
      <c r="GR61" s="211"/>
      <c r="GS61" s="211"/>
      <c r="GT61" s="211"/>
      <c r="GU61" s="211"/>
      <c r="GV61" s="211"/>
      <c r="GW61" s="201"/>
      <c r="GX61" s="201"/>
      <c r="GY61" s="201"/>
      <c r="GZ61" s="210"/>
      <c r="HA61" s="211"/>
      <c r="HB61" s="211"/>
      <c r="HC61" s="211"/>
      <c r="HD61" s="211"/>
      <c r="HE61" s="211"/>
      <c r="HF61" s="211"/>
      <c r="HG61" s="211"/>
      <c r="HH61" s="211"/>
      <c r="HI61" s="201"/>
      <c r="HJ61" s="201"/>
      <c r="HK61" s="201"/>
      <c r="HL61" s="210"/>
      <c r="HM61" s="211"/>
      <c r="HN61" s="211"/>
      <c r="HO61" s="211"/>
      <c r="HP61" s="211"/>
      <c r="HQ61" s="211"/>
      <c r="HR61" s="211"/>
      <c r="HS61" s="211"/>
      <c r="HT61" s="211"/>
      <c r="HU61" s="222"/>
      <c r="HV61" s="222"/>
      <c r="HW61" s="222"/>
      <c r="HX61" s="212"/>
      <c r="HY61" s="212"/>
      <c r="HZ61" s="212"/>
    </row>
    <row r="62" spans="1:234" ht="12" customHeight="1">
      <c r="A62" s="201"/>
      <c r="B62" s="349" t="s">
        <v>430</v>
      </c>
      <c r="C62" s="349"/>
      <c r="D62" s="210">
        <v>7912</v>
      </c>
      <c r="E62" s="211">
        <v>2306</v>
      </c>
      <c r="F62" s="211">
        <v>5606</v>
      </c>
      <c r="G62" s="211">
        <v>2830</v>
      </c>
      <c r="H62" s="211">
        <v>834</v>
      </c>
      <c r="I62" s="211">
        <v>1996</v>
      </c>
      <c r="J62" s="211">
        <v>1572</v>
      </c>
      <c r="K62" s="211">
        <v>417</v>
      </c>
      <c r="L62" s="211">
        <v>1155</v>
      </c>
      <c r="M62" s="201"/>
      <c r="N62" s="349" t="s">
        <v>430</v>
      </c>
      <c r="O62" s="349"/>
      <c r="P62" s="210">
        <v>627</v>
      </c>
      <c r="Q62" s="211">
        <v>215</v>
      </c>
      <c r="R62" s="211">
        <v>412</v>
      </c>
      <c r="S62" s="211">
        <v>1095</v>
      </c>
      <c r="T62" s="211">
        <v>311</v>
      </c>
      <c r="U62" s="211">
        <v>784</v>
      </c>
      <c r="V62" s="211">
        <v>987</v>
      </c>
      <c r="W62" s="211">
        <v>292</v>
      </c>
      <c r="X62" s="211">
        <v>695</v>
      </c>
      <c r="Y62" s="201"/>
      <c r="Z62" s="349" t="s">
        <v>430</v>
      </c>
      <c r="AA62" s="349"/>
      <c r="AB62" s="210">
        <v>2102</v>
      </c>
      <c r="AC62" s="211">
        <v>660</v>
      </c>
      <c r="AD62" s="211">
        <v>1442</v>
      </c>
      <c r="AE62" s="211">
        <v>1333</v>
      </c>
      <c r="AF62" s="211">
        <v>388</v>
      </c>
      <c r="AG62" s="211">
        <v>945</v>
      </c>
      <c r="AH62" s="211">
        <v>609</v>
      </c>
      <c r="AI62" s="211">
        <v>183</v>
      </c>
      <c r="AJ62" s="211">
        <v>426</v>
      </c>
      <c r="AK62" s="201"/>
      <c r="AL62" s="349" t="s">
        <v>430</v>
      </c>
      <c r="AM62" s="349"/>
      <c r="AN62" s="210">
        <v>232</v>
      </c>
      <c r="AO62" s="211">
        <v>80</v>
      </c>
      <c r="AP62" s="211">
        <v>152</v>
      </c>
      <c r="AQ62" s="211">
        <v>526</v>
      </c>
      <c r="AR62" s="211">
        <v>152</v>
      </c>
      <c r="AS62" s="211">
        <v>374</v>
      </c>
      <c r="AT62" s="211">
        <v>220</v>
      </c>
      <c r="AU62" s="211">
        <v>53</v>
      </c>
      <c r="AV62" s="211">
        <v>167</v>
      </c>
      <c r="AW62" s="201"/>
      <c r="AX62" s="349" t="s">
        <v>430</v>
      </c>
      <c r="AY62" s="349"/>
      <c r="AZ62" s="210">
        <v>299</v>
      </c>
      <c r="BA62" s="211">
        <v>93</v>
      </c>
      <c r="BB62" s="211">
        <v>206</v>
      </c>
      <c r="BC62" s="211">
        <v>932</v>
      </c>
      <c r="BD62" s="211">
        <v>287</v>
      </c>
      <c r="BE62" s="211">
        <v>645</v>
      </c>
      <c r="BF62" s="211">
        <v>657</v>
      </c>
      <c r="BG62" s="211">
        <v>202</v>
      </c>
      <c r="BH62" s="211">
        <v>455</v>
      </c>
      <c r="BI62" s="201"/>
      <c r="BJ62" s="349" t="s">
        <v>430</v>
      </c>
      <c r="BK62" s="349"/>
      <c r="BL62" s="210">
        <v>270</v>
      </c>
      <c r="BM62" s="211">
        <v>66</v>
      </c>
      <c r="BN62" s="211">
        <v>204</v>
      </c>
      <c r="BO62" s="211">
        <v>904</v>
      </c>
      <c r="BP62" s="211">
        <v>289</v>
      </c>
      <c r="BQ62" s="211">
        <v>615</v>
      </c>
      <c r="BR62" s="211">
        <v>357</v>
      </c>
      <c r="BS62" s="211">
        <v>117</v>
      </c>
      <c r="BT62" s="211">
        <v>240</v>
      </c>
      <c r="BU62" s="201"/>
      <c r="BV62" s="349" t="s">
        <v>430</v>
      </c>
      <c r="BW62" s="349"/>
      <c r="BX62" s="210">
        <v>1801</v>
      </c>
      <c r="BY62" s="211">
        <v>521</v>
      </c>
      <c r="BZ62" s="211">
        <v>1280</v>
      </c>
      <c r="CA62" s="211">
        <v>485</v>
      </c>
      <c r="CB62" s="211">
        <v>143</v>
      </c>
      <c r="CC62" s="211">
        <v>342</v>
      </c>
      <c r="CD62" s="211">
        <v>133</v>
      </c>
      <c r="CE62" s="211">
        <v>37</v>
      </c>
      <c r="CF62" s="211">
        <v>96</v>
      </c>
      <c r="CG62" s="201"/>
      <c r="CH62" s="349" t="s">
        <v>430</v>
      </c>
      <c r="CI62" s="349"/>
      <c r="CJ62" s="210">
        <v>88</v>
      </c>
      <c r="CK62" s="211">
        <v>27</v>
      </c>
      <c r="CL62" s="211">
        <v>61</v>
      </c>
      <c r="CM62" s="211">
        <v>12</v>
      </c>
      <c r="CN62" s="211">
        <v>1</v>
      </c>
      <c r="CO62" s="211">
        <v>11</v>
      </c>
      <c r="CP62" s="211">
        <v>37</v>
      </c>
      <c r="CQ62" s="211">
        <v>4</v>
      </c>
      <c r="CR62" s="211">
        <v>33</v>
      </c>
      <c r="CS62" s="201"/>
      <c r="CT62" s="349" t="s">
        <v>430</v>
      </c>
      <c r="CU62" s="349"/>
      <c r="CV62" s="210">
        <v>167</v>
      </c>
      <c r="CW62" s="211">
        <v>55</v>
      </c>
      <c r="CX62" s="211">
        <v>112</v>
      </c>
      <c r="CY62" s="211">
        <v>220</v>
      </c>
      <c r="CZ62" s="211">
        <v>61</v>
      </c>
      <c r="DA62" s="211">
        <v>159</v>
      </c>
      <c r="DB62" s="211">
        <v>86</v>
      </c>
      <c r="DC62" s="211">
        <v>40</v>
      </c>
      <c r="DD62" s="211">
        <v>46</v>
      </c>
      <c r="DE62" s="201"/>
      <c r="DF62" s="349" t="s">
        <v>430</v>
      </c>
      <c r="DG62" s="349"/>
      <c r="DH62" s="210">
        <v>190</v>
      </c>
      <c r="DI62" s="211">
        <v>60</v>
      </c>
      <c r="DJ62" s="212">
        <v>130</v>
      </c>
      <c r="DK62" s="212">
        <v>150</v>
      </c>
      <c r="DL62" s="211">
        <v>48</v>
      </c>
      <c r="DM62" s="212">
        <v>102</v>
      </c>
      <c r="DN62" s="212">
        <v>96</v>
      </c>
      <c r="DO62" s="211">
        <v>35</v>
      </c>
      <c r="DP62" s="212">
        <v>61</v>
      </c>
      <c r="DQ62" s="201"/>
      <c r="DR62" s="349" t="s">
        <v>430</v>
      </c>
      <c r="DS62" s="349"/>
      <c r="DT62" s="210">
        <v>364</v>
      </c>
      <c r="DU62" s="211">
        <v>115</v>
      </c>
      <c r="DV62" s="211">
        <v>249</v>
      </c>
      <c r="DW62" s="211">
        <v>108</v>
      </c>
      <c r="DX62" s="211">
        <v>44</v>
      </c>
      <c r="DY62" s="211">
        <v>64</v>
      </c>
      <c r="DZ62" s="211">
        <v>176</v>
      </c>
      <c r="EA62" s="211">
        <v>62</v>
      </c>
      <c r="EB62" s="211">
        <v>114</v>
      </c>
      <c r="EC62" s="201"/>
      <c r="ED62" s="349" t="s">
        <v>430</v>
      </c>
      <c r="EE62" s="349"/>
      <c r="EF62" s="210">
        <v>174</v>
      </c>
      <c r="EG62" s="211">
        <v>58</v>
      </c>
      <c r="EH62" s="211">
        <v>116</v>
      </c>
      <c r="EI62" s="211">
        <v>200</v>
      </c>
      <c r="EJ62" s="211">
        <v>66</v>
      </c>
      <c r="EK62" s="211">
        <v>134</v>
      </c>
      <c r="EL62" s="211">
        <v>281</v>
      </c>
      <c r="EM62" s="211">
        <v>92</v>
      </c>
      <c r="EN62" s="211">
        <v>189</v>
      </c>
      <c r="EO62" s="201"/>
      <c r="EP62" s="349" t="s">
        <v>430</v>
      </c>
      <c r="EQ62" s="349"/>
      <c r="ER62" s="210">
        <v>128</v>
      </c>
      <c r="ES62" s="211">
        <v>46</v>
      </c>
      <c r="ET62" s="211">
        <v>82</v>
      </c>
      <c r="EU62" s="211">
        <v>476</v>
      </c>
      <c r="EV62" s="211">
        <v>130</v>
      </c>
      <c r="EW62" s="211">
        <v>346</v>
      </c>
      <c r="EX62" s="211">
        <v>428</v>
      </c>
      <c r="EY62" s="211">
        <v>121</v>
      </c>
      <c r="EZ62" s="211">
        <v>307</v>
      </c>
      <c r="FA62" s="201"/>
      <c r="FB62" s="349" t="s">
        <v>430</v>
      </c>
      <c r="FC62" s="349"/>
      <c r="FD62" s="210">
        <v>1655</v>
      </c>
      <c r="FE62" s="211">
        <v>513</v>
      </c>
      <c r="FF62" s="211">
        <v>1142</v>
      </c>
      <c r="FG62" s="211">
        <v>243</v>
      </c>
      <c r="FH62" s="211">
        <v>79</v>
      </c>
      <c r="FI62" s="211">
        <v>164</v>
      </c>
      <c r="FJ62" s="211">
        <v>36</v>
      </c>
      <c r="FK62" s="211">
        <v>10</v>
      </c>
      <c r="FL62" s="211">
        <v>26</v>
      </c>
      <c r="FM62" s="201"/>
      <c r="FN62" s="349" t="s">
        <v>430</v>
      </c>
      <c r="FO62" s="349"/>
      <c r="FP62" s="210">
        <v>121</v>
      </c>
      <c r="FQ62" s="211">
        <v>38</v>
      </c>
      <c r="FR62" s="211">
        <v>83</v>
      </c>
      <c r="FS62" s="211">
        <v>164</v>
      </c>
      <c r="FT62" s="211">
        <v>43</v>
      </c>
      <c r="FU62" s="211">
        <v>121</v>
      </c>
      <c r="FV62" s="211">
        <v>156</v>
      </c>
      <c r="FW62" s="211">
        <v>55</v>
      </c>
      <c r="FX62" s="211">
        <v>101</v>
      </c>
      <c r="FY62" s="201"/>
      <c r="FZ62" s="349" t="s">
        <v>430</v>
      </c>
      <c r="GA62" s="349"/>
      <c r="GB62" s="210">
        <v>1352</v>
      </c>
      <c r="GC62" s="211">
        <v>407</v>
      </c>
      <c r="GD62" s="211">
        <v>945</v>
      </c>
      <c r="GE62" s="211">
        <v>398</v>
      </c>
      <c r="GF62" s="211">
        <v>127</v>
      </c>
      <c r="GG62" s="211">
        <v>271</v>
      </c>
      <c r="GH62" s="211">
        <v>150</v>
      </c>
      <c r="GI62" s="211">
        <v>41</v>
      </c>
      <c r="GJ62" s="211">
        <v>109</v>
      </c>
      <c r="GK62" s="201"/>
      <c r="GL62" s="349" t="s">
        <v>430</v>
      </c>
      <c r="GM62" s="349"/>
      <c r="GN62" s="210">
        <v>638</v>
      </c>
      <c r="GO62" s="211">
        <v>188</v>
      </c>
      <c r="GP62" s="211">
        <v>450</v>
      </c>
      <c r="GQ62" s="211">
        <v>138</v>
      </c>
      <c r="GR62" s="211">
        <v>49</v>
      </c>
      <c r="GS62" s="211">
        <v>89</v>
      </c>
      <c r="GT62" s="211">
        <v>85</v>
      </c>
      <c r="GU62" s="211">
        <v>22</v>
      </c>
      <c r="GV62" s="211">
        <v>63</v>
      </c>
      <c r="GW62" s="201"/>
      <c r="GX62" s="349" t="s">
        <v>430</v>
      </c>
      <c r="GY62" s="349"/>
      <c r="GZ62" s="210">
        <v>141</v>
      </c>
      <c r="HA62" s="211">
        <v>35</v>
      </c>
      <c r="HB62" s="211">
        <v>106</v>
      </c>
      <c r="HC62" s="211">
        <v>101</v>
      </c>
      <c r="HD62" s="211">
        <v>33</v>
      </c>
      <c r="HE62" s="211">
        <v>68</v>
      </c>
      <c r="HF62" s="211">
        <v>20</v>
      </c>
      <c r="HG62" s="211">
        <v>6</v>
      </c>
      <c r="HH62" s="211">
        <v>14</v>
      </c>
      <c r="HI62" s="201"/>
      <c r="HJ62" s="349" t="s">
        <v>430</v>
      </c>
      <c r="HK62" s="349"/>
      <c r="HL62" s="210">
        <v>46</v>
      </c>
      <c r="HM62" s="211">
        <v>12</v>
      </c>
      <c r="HN62" s="211">
        <v>34</v>
      </c>
      <c r="HO62" s="211">
        <v>35</v>
      </c>
      <c r="HP62" s="211">
        <v>10</v>
      </c>
      <c r="HQ62" s="211">
        <v>25</v>
      </c>
      <c r="HR62" s="211">
        <v>438</v>
      </c>
      <c r="HS62" s="211">
        <v>127</v>
      </c>
      <c r="HT62" s="211">
        <v>311</v>
      </c>
      <c r="HU62" s="222"/>
      <c r="HV62" s="350"/>
      <c r="HW62" s="350"/>
      <c r="HX62" s="212"/>
      <c r="HY62" s="212"/>
      <c r="HZ62" s="212"/>
    </row>
    <row r="63" spans="1:234" ht="12" customHeight="1">
      <c r="A63" s="201"/>
      <c r="B63" s="214"/>
      <c r="C63" s="201"/>
      <c r="D63" s="210"/>
      <c r="E63" s="211"/>
      <c r="F63" s="211"/>
      <c r="G63" s="211"/>
      <c r="H63" s="211"/>
      <c r="I63" s="211"/>
      <c r="J63" s="211"/>
      <c r="K63" s="211"/>
      <c r="L63" s="211"/>
      <c r="M63" s="201"/>
      <c r="N63" s="214"/>
      <c r="O63" s="201"/>
      <c r="P63" s="210"/>
      <c r="Q63" s="211"/>
      <c r="R63" s="211"/>
      <c r="S63" s="211"/>
      <c r="T63" s="211"/>
      <c r="U63" s="211"/>
      <c r="V63" s="211"/>
      <c r="W63" s="211"/>
      <c r="X63" s="211"/>
      <c r="Y63" s="201"/>
      <c r="Z63" s="214"/>
      <c r="AA63" s="201"/>
      <c r="AB63" s="210"/>
      <c r="AC63" s="211"/>
      <c r="AD63" s="211"/>
      <c r="AE63" s="211"/>
      <c r="AF63" s="211"/>
      <c r="AG63" s="211"/>
      <c r="AH63" s="211"/>
      <c r="AI63" s="211"/>
      <c r="AJ63" s="211"/>
      <c r="AK63" s="201"/>
      <c r="AL63" s="214"/>
      <c r="AM63" s="201"/>
      <c r="AN63" s="210"/>
      <c r="AO63" s="211"/>
      <c r="AP63" s="211"/>
      <c r="AQ63" s="211"/>
      <c r="AR63" s="211"/>
      <c r="AS63" s="211"/>
      <c r="AT63" s="211"/>
      <c r="AU63" s="211"/>
      <c r="AV63" s="211"/>
      <c r="AW63" s="201"/>
      <c r="AX63" s="214"/>
      <c r="AY63" s="201"/>
      <c r="AZ63" s="210"/>
      <c r="BA63" s="211"/>
      <c r="BB63" s="211"/>
      <c r="BC63" s="211"/>
      <c r="BD63" s="211"/>
      <c r="BE63" s="211"/>
      <c r="BF63" s="211"/>
      <c r="BG63" s="211"/>
      <c r="BH63" s="211"/>
      <c r="BI63" s="201"/>
      <c r="BJ63" s="214"/>
      <c r="BK63" s="201"/>
      <c r="BL63" s="210"/>
      <c r="BM63" s="211"/>
      <c r="BN63" s="211"/>
      <c r="BO63" s="211"/>
      <c r="BP63" s="211"/>
      <c r="BQ63" s="211"/>
      <c r="BR63" s="211"/>
      <c r="BS63" s="211"/>
      <c r="BT63" s="211"/>
      <c r="BU63" s="201"/>
      <c r="BV63" s="214"/>
      <c r="BW63" s="201"/>
      <c r="BX63" s="210"/>
      <c r="BY63" s="211"/>
      <c r="BZ63" s="211"/>
      <c r="CA63" s="211"/>
      <c r="CB63" s="211"/>
      <c r="CC63" s="211"/>
      <c r="CD63" s="211"/>
      <c r="CE63" s="211"/>
      <c r="CF63" s="211"/>
      <c r="CG63" s="201"/>
      <c r="CH63" s="214"/>
      <c r="CI63" s="201"/>
      <c r="CJ63" s="210"/>
      <c r="CK63" s="211"/>
      <c r="CL63" s="211"/>
      <c r="CM63" s="211"/>
      <c r="CN63" s="211"/>
      <c r="CO63" s="211"/>
      <c r="CP63" s="211"/>
      <c r="CQ63" s="211"/>
      <c r="CR63" s="211"/>
      <c r="CS63" s="201"/>
      <c r="CT63" s="214"/>
      <c r="CU63" s="201"/>
      <c r="CV63" s="210"/>
      <c r="CW63" s="211"/>
      <c r="CX63" s="211"/>
      <c r="CY63" s="211"/>
      <c r="CZ63" s="211"/>
      <c r="DA63" s="211"/>
      <c r="DB63" s="211"/>
      <c r="DC63" s="211"/>
      <c r="DD63" s="211"/>
      <c r="DE63" s="201"/>
      <c r="DF63" s="214"/>
      <c r="DG63" s="201"/>
      <c r="DH63" s="210"/>
      <c r="DI63" s="211"/>
      <c r="DJ63" s="212"/>
      <c r="DK63" s="212"/>
      <c r="DL63" s="211"/>
      <c r="DM63" s="212"/>
      <c r="DN63" s="212"/>
      <c r="DO63" s="211"/>
      <c r="DP63" s="212"/>
      <c r="DQ63" s="201"/>
      <c r="DR63" s="214"/>
      <c r="DS63" s="201"/>
      <c r="DT63" s="210"/>
      <c r="DU63" s="211"/>
      <c r="DV63" s="211"/>
      <c r="DW63" s="211"/>
      <c r="DX63" s="211"/>
      <c r="DY63" s="211"/>
      <c r="DZ63" s="211"/>
      <c r="EA63" s="211"/>
      <c r="EB63" s="211"/>
      <c r="EC63" s="201"/>
      <c r="ED63" s="214"/>
      <c r="EE63" s="201"/>
      <c r="EF63" s="210"/>
      <c r="EG63" s="211"/>
      <c r="EH63" s="211"/>
      <c r="EI63" s="211"/>
      <c r="EJ63" s="211"/>
      <c r="EK63" s="211"/>
      <c r="EL63" s="211"/>
      <c r="EM63" s="211"/>
      <c r="EN63" s="211"/>
      <c r="EO63" s="201"/>
      <c r="EP63" s="214"/>
      <c r="EQ63" s="201"/>
      <c r="ER63" s="210"/>
      <c r="ES63" s="211"/>
      <c r="ET63" s="211"/>
      <c r="EU63" s="211"/>
      <c r="EV63" s="211"/>
      <c r="EW63" s="211"/>
      <c r="EX63" s="211"/>
      <c r="EY63" s="211"/>
      <c r="EZ63" s="211"/>
      <c r="FA63" s="201"/>
      <c r="FB63" s="214"/>
      <c r="FC63" s="201"/>
      <c r="FD63" s="210"/>
      <c r="FE63" s="211"/>
      <c r="FF63" s="211"/>
      <c r="FG63" s="211"/>
      <c r="FH63" s="211"/>
      <c r="FI63" s="211"/>
      <c r="FJ63" s="211"/>
      <c r="FK63" s="211"/>
      <c r="FL63" s="211"/>
      <c r="FM63" s="201"/>
      <c r="FN63" s="214"/>
      <c r="FO63" s="201"/>
      <c r="FP63" s="210"/>
      <c r="FQ63" s="211"/>
      <c r="FR63" s="211"/>
      <c r="FS63" s="211"/>
      <c r="FT63" s="211"/>
      <c r="FU63" s="211"/>
      <c r="FV63" s="211"/>
      <c r="FW63" s="211"/>
      <c r="FX63" s="211"/>
      <c r="FY63" s="201"/>
      <c r="FZ63" s="214"/>
      <c r="GA63" s="201"/>
      <c r="GB63" s="210"/>
      <c r="GC63" s="211"/>
      <c r="GD63" s="211"/>
      <c r="GE63" s="211"/>
      <c r="GF63" s="211"/>
      <c r="GG63" s="211"/>
      <c r="GH63" s="211"/>
      <c r="GI63" s="211"/>
      <c r="GJ63" s="211"/>
      <c r="GK63" s="201"/>
      <c r="GL63" s="214"/>
      <c r="GM63" s="201"/>
      <c r="GN63" s="210"/>
      <c r="GO63" s="211"/>
      <c r="GP63" s="211"/>
      <c r="GQ63" s="211"/>
      <c r="GR63" s="211"/>
      <c r="GS63" s="211"/>
      <c r="GT63" s="211"/>
      <c r="GU63" s="211"/>
      <c r="GV63" s="211"/>
      <c r="GW63" s="201"/>
      <c r="GX63" s="214"/>
      <c r="GY63" s="201"/>
      <c r="GZ63" s="210"/>
      <c r="HA63" s="211"/>
      <c r="HB63" s="211"/>
      <c r="HC63" s="211"/>
      <c r="HD63" s="211"/>
      <c r="HE63" s="211"/>
      <c r="HF63" s="211"/>
      <c r="HG63" s="211"/>
      <c r="HH63" s="211"/>
      <c r="HI63" s="201"/>
      <c r="HJ63" s="214"/>
      <c r="HK63" s="201"/>
      <c r="HL63" s="210"/>
      <c r="HM63" s="211"/>
      <c r="HN63" s="211"/>
      <c r="HO63" s="211"/>
      <c r="HP63" s="211"/>
      <c r="HQ63" s="211"/>
      <c r="HR63" s="211"/>
      <c r="HS63" s="211"/>
      <c r="HT63" s="211"/>
      <c r="HU63" s="222"/>
      <c r="HV63" s="224"/>
      <c r="HW63" s="222"/>
      <c r="HX63" s="212"/>
      <c r="HY63" s="212"/>
      <c r="HZ63" s="212"/>
    </row>
    <row r="64" spans="1:234" ht="12.75" customHeight="1" thickBot="1">
      <c r="A64" s="347" t="s">
        <v>386</v>
      </c>
      <c r="B64" s="347"/>
      <c r="C64" s="347"/>
      <c r="D64" s="215">
        <v>45</v>
      </c>
      <c r="E64" s="216">
        <v>28</v>
      </c>
      <c r="F64" s="216">
        <v>17</v>
      </c>
      <c r="G64" s="216">
        <v>19</v>
      </c>
      <c r="H64" s="216">
        <v>11</v>
      </c>
      <c r="I64" s="216">
        <v>8</v>
      </c>
      <c r="J64" s="216">
        <v>7</v>
      </c>
      <c r="K64" s="216">
        <v>4</v>
      </c>
      <c r="L64" s="216">
        <v>3</v>
      </c>
      <c r="M64" s="345" t="s">
        <v>386</v>
      </c>
      <c r="N64" s="345"/>
      <c r="O64" s="345"/>
      <c r="P64" s="215">
        <v>8</v>
      </c>
      <c r="Q64" s="216">
        <v>6</v>
      </c>
      <c r="R64" s="216">
        <v>2</v>
      </c>
      <c r="S64" s="216">
        <v>1</v>
      </c>
      <c r="T64" s="216">
        <v>1</v>
      </c>
      <c r="U64" s="216">
        <v>0</v>
      </c>
      <c r="V64" s="216">
        <v>0</v>
      </c>
      <c r="W64" s="216">
        <v>0</v>
      </c>
      <c r="X64" s="216">
        <v>0</v>
      </c>
      <c r="Y64" s="345" t="s">
        <v>386</v>
      </c>
      <c r="Z64" s="345"/>
      <c r="AA64" s="348"/>
      <c r="AB64" s="216">
        <v>0</v>
      </c>
      <c r="AC64" s="216">
        <v>0</v>
      </c>
      <c r="AD64" s="216">
        <v>0</v>
      </c>
      <c r="AE64" s="216">
        <v>26</v>
      </c>
      <c r="AF64" s="216">
        <v>15</v>
      </c>
      <c r="AG64" s="216">
        <v>11</v>
      </c>
      <c r="AH64" s="216">
        <v>0</v>
      </c>
      <c r="AI64" s="216">
        <v>0</v>
      </c>
      <c r="AJ64" s="216">
        <v>0</v>
      </c>
      <c r="AK64" s="345" t="s">
        <v>386</v>
      </c>
      <c r="AL64" s="345"/>
      <c r="AM64" s="348"/>
      <c r="AN64" s="216">
        <v>0</v>
      </c>
      <c r="AO64" s="216">
        <v>0</v>
      </c>
      <c r="AP64" s="216">
        <v>0</v>
      </c>
      <c r="AQ64" s="216">
        <v>0</v>
      </c>
      <c r="AR64" s="216">
        <v>0</v>
      </c>
      <c r="AS64" s="216">
        <v>0</v>
      </c>
      <c r="AT64" s="216">
        <v>0</v>
      </c>
      <c r="AU64" s="216">
        <v>0</v>
      </c>
      <c r="AV64" s="216">
        <v>0</v>
      </c>
      <c r="AW64" s="345" t="s">
        <v>386</v>
      </c>
      <c r="AX64" s="345"/>
      <c r="AY64" s="345"/>
      <c r="AZ64" s="215">
        <v>0</v>
      </c>
      <c r="BA64" s="216">
        <v>0</v>
      </c>
      <c r="BB64" s="216">
        <v>0</v>
      </c>
      <c r="BC64" s="216">
        <v>0</v>
      </c>
      <c r="BD64" s="216">
        <v>0</v>
      </c>
      <c r="BE64" s="216">
        <v>0</v>
      </c>
      <c r="BF64" s="216">
        <v>0</v>
      </c>
      <c r="BG64" s="216">
        <v>0</v>
      </c>
      <c r="BH64" s="216">
        <v>0</v>
      </c>
      <c r="BI64" s="345" t="s">
        <v>386</v>
      </c>
      <c r="BJ64" s="345"/>
      <c r="BK64" s="345"/>
      <c r="BL64" s="215">
        <v>0</v>
      </c>
      <c r="BM64" s="216">
        <v>0</v>
      </c>
      <c r="BN64" s="216">
        <v>0</v>
      </c>
      <c r="BO64" s="216">
        <v>0</v>
      </c>
      <c r="BP64" s="216">
        <v>0</v>
      </c>
      <c r="BQ64" s="216">
        <v>0</v>
      </c>
      <c r="BR64" s="216">
        <v>0</v>
      </c>
      <c r="BS64" s="216">
        <v>0</v>
      </c>
      <c r="BT64" s="216">
        <v>0</v>
      </c>
      <c r="BU64" s="345" t="s">
        <v>386</v>
      </c>
      <c r="BV64" s="345"/>
      <c r="BW64" s="345"/>
      <c r="BX64" s="215">
        <v>12</v>
      </c>
      <c r="BY64" s="216">
        <v>8</v>
      </c>
      <c r="BZ64" s="216">
        <v>4</v>
      </c>
      <c r="CA64" s="216">
        <v>9</v>
      </c>
      <c r="CB64" s="216">
        <v>7</v>
      </c>
      <c r="CC64" s="216">
        <v>2</v>
      </c>
      <c r="CD64" s="216">
        <v>0</v>
      </c>
      <c r="CE64" s="216">
        <v>0</v>
      </c>
      <c r="CF64" s="216">
        <v>0</v>
      </c>
      <c r="CG64" s="345" t="s">
        <v>386</v>
      </c>
      <c r="CH64" s="345"/>
      <c r="CI64" s="345"/>
      <c r="CJ64" s="215">
        <v>0</v>
      </c>
      <c r="CK64" s="216">
        <v>0</v>
      </c>
      <c r="CL64" s="216">
        <v>0</v>
      </c>
      <c r="CM64" s="216">
        <v>0</v>
      </c>
      <c r="CN64" s="216">
        <v>0</v>
      </c>
      <c r="CO64" s="216">
        <v>0</v>
      </c>
      <c r="CP64" s="216">
        <v>0</v>
      </c>
      <c r="CQ64" s="216">
        <v>0</v>
      </c>
      <c r="CR64" s="216">
        <v>0</v>
      </c>
      <c r="CS64" s="345" t="s">
        <v>386</v>
      </c>
      <c r="CT64" s="345"/>
      <c r="CU64" s="345"/>
      <c r="CV64" s="215">
        <v>0</v>
      </c>
      <c r="CW64" s="216">
        <v>0</v>
      </c>
      <c r="CX64" s="216">
        <v>0</v>
      </c>
      <c r="CY64" s="216">
        <v>0</v>
      </c>
      <c r="CZ64" s="216">
        <v>0</v>
      </c>
      <c r="DA64" s="216">
        <v>0</v>
      </c>
      <c r="DB64" s="216">
        <v>0</v>
      </c>
      <c r="DC64" s="216">
        <v>0</v>
      </c>
      <c r="DD64" s="216">
        <v>0</v>
      </c>
      <c r="DE64" s="345" t="s">
        <v>386</v>
      </c>
      <c r="DF64" s="345"/>
      <c r="DG64" s="345"/>
      <c r="DH64" s="225">
        <v>0</v>
      </c>
      <c r="DI64" s="226">
        <v>0</v>
      </c>
      <c r="DJ64" s="226">
        <v>0</v>
      </c>
      <c r="DK64" s="226">
        <v>0</v>
      </c>
      <c r="DL64" s="226">
        <v>0</v>
      </c>
      <c r="DM64" s="226">
        <v>0</v>
      </c>
      <c r="DN64" s="226">
        <v>0</v>
      </c>
      <c r="DO64" s="226">
        <v>0</v>
      </c>
      <c r="DP64" s="226">
        <v>0</v>
      </c>
      <c r="DQ64" s="345" t="s">
        <v>386</v>
      </c>
      <c r="DR64" s="345"/>
      <c r="DS64" s="345"/>
      <c r="DT64" s="215">
        <v>0</v>
      </c>
      <c r="DU64" s="216">
        <v>0</v>
      </c>
      <c r="DV64" s="216">
        <v>0</v>
      </c>
      <c r="DW64" s="216">
        <v>0</v>
      </c>
      <c r="DX64" s="216">
        <v>0</v>
      </c>
      <c r="DY64" s="216">
        <v>0</v>
      </c>
      <c r="DZ64" s="216">
        <v>0</v>
      </c>
      <c r="EA64" s="216">
        <v>0</v>
      </c>
      <c r="EB64" s="216">
        <v>0</v>
      </c>
      <c r="EC64" s="345" t="s">
        <v>386</v>
      </c>
      <c r="ED64" s="345"/>
      <c r="EE64" s="345"/>
      <c r="EF64" s="215">
        <v>0</v>
      </c>
      <c r="EG64" s="216">
        <v>0</v>
      </c>
      <c r="EH64" s="216">
        <v>0</v>
      </c>
      <c r="EI64" s="216">
        <v>0</v>
      </c>
      <c r="EJ64" s="216">
        <v>0</v>
      </c>
      <c r="EK64" s="216">
        <v>0</v>
      </c>
      <c r="EL64" s="216">
        <v>0</v>
      </c>
      <c r="EM64" s="216">
        <v>0</v>
      </c>
      <c r="EN64" s="216">
        <v>0</v>
      </c>
      <c r="EO64" s="345" t="s">
        <v>386</v>
      </c>
      <c r="EP64" s="345"/>
      <c r="EQ64" s="345"/>
      <c r="ER64" s="215">
        <v>0</v>
      </c>
      <c r="ES64" s="216">
        <v>0</v>
      </c>
      <c r="ET64" s="216">
        <v>0</v>
      </c>
      <c r="EU64" s="216">
        <v>0</v>
      </c>
      <c r="EV64" s="216">
        <v>0</v>
      </c>
      <c r="EW64" s="216">
        <v>0</v>
      </c>
      <c r="EX64" s="216">
        <v>0</v>
      </c>
      <c r="EY64" s="216">
        <v>0</v>
      </c>
      <c r="EZ64" s="216">
        <v>0</v>
      </c>
      <c r="FA64" s="345" t="s">
        <v>386</v>
      </c>
      <c r="FB64" s="345"/>
      <c r="FC64" s="345"/>
      <c r="FD64" s="215">
        <v>0</v>
      </c>
      <c r="FE64" s="216">
        <v>0</v>
      </c>
      <c r="FF64" s="216">
        <v>0</v>
      </c>
      <c r="FG64" s="216">
        <v>0</v>
      </c>
      <c r="FH64" s="216">
        <v>0</v>
      </c>
      <c r="FI64" s="216">
        <v>0</v>
      </c>
      <c r="FJ64" s="216">
        <v>0</v>
      </c>
      <c r="FK64" s="216">
        <v>0</v>
      </c>
      <c r="FL64" s="216">
        <v>0</v>
      </c>
      <c r="FM64" s="345" t="s">
        <v>386</v>
      </c>
      <c r="FN64" s="345"/>
      <c r="FO64" s="345"/>
      <c r="FP64" s="215">
        <v>0</v>
      </c>
      <c r="FQ64" s="216">
        <v>0</v>
      </c>
      <c r="FR64" s="216">
        <v>0</v>
      </c>
      <c r="FS64" s="216">
        <v>0</v>
      </c>
      <c r="FT64" s="216">
        <v>0</v>
      </c>
      <c r="FU64" s="216">
        <v>0</v>
      </c>
      <c r="FV64" s="216">
        <v>0</v>
      </c>
      <c r="FW64" s="216">
        <v>0</v>
      </c>
      <c r="FX64" s="216">
        <v>0</v>
      </c>
      <c r="FY64" s="345" t="s">
        <v>386</v>
      </c>
      <c r="FZ64" s="345"/>
      <c r="GA64" s="345"/>
      <c r="GB64" s="215">
        <v>0</v>
      </c>
      <c r="GC64" s="216">
        <v>0</v>
      </c>
      <c r="GD64" s="216">
        <v>0</v>
      </c>
      <c r="GE64" s="216">
        <v>0</v>
      </c>
      <c r="GF64" s="216">
        <v>0</v>
      </c>
      <c r="GG64" s="216">
        <v>0</v>
      </c>
      <c r="GH64" s="216">
        <v>0</v>
      </c>
      <c r="GI64" s="216">
        <v>0</v>
      </c>
      <c r="GJ64" s="216">
        <v>0</v>
      </c>
      <c r="GK64" s="345" t="s">
        <v>386</v>
      </c>
      <c r="GL64" s="345"/>
      <c r="GM64" s="345"/>
      <c r="GN64" s="215">
        <v>2</v>
      </c>
      <c r="GO64" s="216">
        <v>1</v>
      </c>
      <c r="GP64" s="216">
        <v>1</v>
      </c>
      <c r="GQ64" s="216">
        <v>0</v>
      </c>
      <c r="GR64" s="216">
        <v>0</v>
      </c>
      <c r="GS64" s="216">
        <v>0</v>
      </c>
      <c r="GT64" s="216">
        <v>0</v>
      </c>
      <c r="GU64" s="216">
        <v>0</v>
      </c>
      <c r="GV64" s="216">
        <v>0</v>
      </c>
      <c r="GW64" s="345" t="s">
        <v>386</v>
      </c>
      <c r="GX64" s="345"/>
      <c r="GY64" s="345"/>
      <c r="GZ64" s="215">
        <v>0</v>
      </c>
      <c r="HA64" s="216">
        <v>0</v>
      </c>
      <c r="HB64" s="216">
        <v>0</v>
      </c>
      <c r="HC64" s="216">
        <v>0</v>
      </c>
      <c r="HD64" s="216">
        <v>0</v>
      </c>
      <c r="HE64" s="216">
        <v>0</v>
      </c>
      <c r="HF64" s="216">
        <v>0</v>
      </c>
      <c r="HG64" s="216">
        <v>0</v>
      </c>
      <c r="HH64" s="216">
        <v>0</v>
      </c>
      <c r="HI64" s="345" t="s">
        <v>386</v>
      </c>
      <c r="HJ64" s="345"/>
      <c r="HK64" s="345"/>
      <c r="HL64" s="215">
        <v>0</v>
      </c>
      <c r="HM64" s="216">
        <v>0</v>
      </c>
      <c r="HN64" s="216">
        <v>0</v>
      </c>
      <c r="HO64" s="216">
        <v>0</v>
      </c>
      <c r="HP64" s="216">
        <v>0</v>
      </c>
      <c r="HQ64" s="216">
        <v>0</v>
      </c>
      <c r="HR64" s="216">
        <v>0</v>
      </c>
      <c r="HS64" s="216">
        <v>0</v>
      </c>
      <c r="HT64" s="216">
        <v>0</v>
      </c>
      <c r="HU64" s="346"/>
      <c r="HV64" s="346"/>
      <c r="HW64" s="346"/>
      <c r="HX64" s="212"/>
      <c r="HY64" s="212"/>
      <c r="HZ64" s="212"/>
    </row>
    <row r="65" ht="12">
      <c r="A65" s="201" t="s">
        <v>387</v>
      </c>
    </row>
    <row r="66" ht="12" customHeight="1"/>
    <row r="67" spans="1:234" ht="12">
      <c r="A67" s="218"/>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c r="EG67" s="218"/>
      <c r="EH67" s="218"/>
      <c r="EI67" s="218"/>
      <c r="EJ67" s="218"/>
      <c r="EK67" s="218"/>
      <c r="EL67" s="218"/>
      <c r="EM67" s="218"/>
      <c r="EN67" s="218"/>
      <c r="EO67" s="218"/>
      <c r="EP67" s="218"/>
      <c r="EQ67" s="218"/>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c r="FR67" s="218"/>
      <c r="FS67" s="218"/>
      <c r="FT67" s="218"/>
      <c r="FU67" s="218"/>
      <c r="FV67" s="218"/>
      <c r="FW67" s="218"/>
      <c r="FX67" s="218"/>
      <c r="FY67" s="218"/>
      <c r="FZ67" s="218"/>
      <c r="GA67" s="218"/>
      <c r="GB67" s="218"/>
      <c r="GC67" s="218"/>
      <c r="GD67" s="218"/>
      <c r="GE67" s="218"/>
      <c r="GF67" s="218"/>
      <c r="GG67" s="218"/>
      <c r="GH67" s="218"/>
      <c r="GI67" s="218"/>
      <c r="GJ67" s="218"/>
      <c r="GK67" s="218"/>
      <c r="GL67" s="218"/>
      <c r="GM67" s="218"/>
      <c r="GN67" s="218"/>
      <c r="GO67" s="218"/>
      <c r="GP67" s="218"/>
      <c r="GQ67" s="218"/>
      <c r="GR67" s="218"/>
      <c r="GS67" s="218"/>
      <c r="GT67" s="218"/>
      <c r="GU67" s="218"/>
      <c r="GV67" s="218"/>
      <c r="GW67" s="218"/>
      <c r="GX67" s="218"/>
      <c r="GY67" s="218"/>
      <c r="GZ67" s="218"/>
      <c r="HA67" s="218"/>
      <c r="HB67" s="218"/>
      <c r="HC67" s="218"/>
      <c r="HD67" s="218"/>
      <c r="HE67" s="218"/>
      <c r="HF67" s="218"/>
      <c r="HG67" s="218"/>
      <c r="HH67" s="218"/>
      <c r="HI67" s="218"/>
      <c r="HJ67" s="218"/>
      <c r="HK67" s="218"/>
      <c r="HL67" s="218"/>
      <c r="HM67" s="218"/>
      <c r="HN67" s="218"/>
      <c r="HO67" s="218"/>
      <c r="HP67" s="218"/>
      <c r="HQ67" s="218"/>
      <c r="HR67" s="218"/>
      <c r="HS67" s="218"/>
      <c r="HT67" s="218"/>
      <c r="HU67" s="218"/>
      <c r="HV67" s="218"/>
      <c r="HW67" s="218"/>
      <c r="HX67" s="218"/>
      <c r="HY67" s="218"/>
      <c r="HZ67" s="218"/>
    </row>
  </sheetData>
  <sheetProtection/>
  <mergeCells count="276">
    <mergeCell ref="A5:C6"/>
    <mergeCell ref="D5:F5"/>
    <mergeCell ref="G5:I5"/>
    <mergeCell ref="J5:L5"/>
    <mergeCell ref="M5:O6"/>
    <mergeCell ref="P5:R5"/>
    <mergeCell ref="S5:U5"/>
    <mergeCell ref="V5:X5"/>
    <mergeCell ref="Y5:AA6"/>
    <mergeCell ref="AB5:AD5"/>
    <mergeCell ref="AE5:AG5"/>
    <mergeCell ref="AH5:AJ5"/>
    <mergeCell ref="AK5:AM6"/>
    <mergeCell ref="AN5:AP5"/>
    <mergeCell ref="AQ5:AS5"/>
    <mergeCell ref="AT5:AV5"/>
    <mergeCell ref="AW5:AY6"/>
    <mergeCell ref="AZ5:BB5"/>
    <mergeCell ref="BC5:BE5"/>
    <mergeCell ref="BF5:BH5"/>
    <mergeCell ref="BI5:BK6"/>
    <mergeCell ref="BL5:BN5"/>
    <mergeCell ref="BO5:BQ5"/>
    <mergeCell ref="BR5:BT5"/>
    <mergeCell ref="BU5:BW6"/>
    <mergeCell ref="BX5:BZ5"/>
    <mergeCell ref="CA5:CC5"/>
    <mergeCell ref="CD5:CF5"/>
    <mergeCell ref="CG5:CI6"/>
    <mergeCell ref="CJ5:CL5"/>
    <mergeCell ref="CM5:CO5"/>
    <mergeCell ref="CP5:CR5"/>
    <mergeCell ref="CS5:CU6"/>
    <mergeCell ref="CV5:CX5"/>
    <mergeCell ref="CY5:DA5"/>
    <mergeCell ref="DB5:DD5"/>
    <mergeCell ref="DE5:DG6"/>
    <mergeCell ref="DH5:DJ5"/>
    <mergeCell ref="DK5:DM5"/>
    <mergeCell ref="DN5:DP5"/>
    <mergeCell ref="DQ5:DS6"/>
    <mergeCell ref="DT5:DV5"/>
    <mergeCell ref="DW5:DY5"/>
    <mergeCell ref="DZ5:EB5"/>
    <mergeCell ref="EC5:EE6"/>
    <mergeCell ref="EF5:EH5"/>
    <mergeCell ref="EI5:EK5"/>
    <mergeCell ref="EL5:EN5"/>
    <mergeCell ref="EO5:EQ6"/>
    <mergeCell ref="ER5:ET5"/>
    <mergeCell ref="EU5:EW5"/>
    <mergeCell ref="EX5:EZ5"/>
    <mergeCell ref="FA5:FC6"/>
    <mergeCell ref="FD5:FF5"/>
    <mergeCell ref="FG5:FI5"/>
    <mergeCell ref="FJ5:FL5"/>
    <mergeCell ref="FM5:FO6"/>
    <mergeCell ref="FP5:FR5"/>
    <mergeCell ref="FS5:FU5"/>
    <mergeCell ref="FV5:FX5"/>
    <mergeCell ref="FY5:GA6"/>
    <mergeCell ref="GB5:GD5"/>
    <mergeCell ref="GE5:GG5"/>
    <mergeCell ref="GH5:GJ5"/>
    <mergeCell ref="GK5:GM6"/>
    <mergeCell ref="GN5:GP5"/>
    <mergeCell ref="GQ5:GS5"/>
    <mergeCell ref="GT5:GV5"/>
    <mergeCell ref="GW5:GY6"/>
    <mergeCell ref="GZ5:HB5"/>
    <mergeCell ref="HC5:HE5"/>
    <mergeCell ref="HF5:HH5"/>
    <mergeCell ref="HI5:HK6"/>
    <mergeCell ref="HL5:HN5"/>
    <mergeCell ref="HO5:HQ5"/>
    <mergeCell ref="HR5:HT5"/>
    <mergeCell ref="HU5:HW6"/>
    <mergeCell ref="HX5:HZ5"/>
    <mergeCell ref="A8:C8"/>
    <mergeCell ref="M8:O8"/>
    <mergeCell ref="Y8:AA8"/>
    <mergeCell ref="AK8:AM8"/>
    <mergeCell ref="AW8:AY8"/>
    <mergeCell ref="BI8:BK8"/>
    <mergeCell ref="BU8:BW8"/>
    <mergeCell ref="CG8:CI8"/>
    <mergeCell ref="CS8:CU8"/>
    <mergeCell ref="DE8:DG8"/>
    <mergeCell ref="DQ8:DS8"/>
    <mergeCell ref="EC8:EE8"/>
    <mergeCell ref="EO8:EQ8"/>
    <mergeCell ref="FA8:FC8"/>
    <mergeCell ref="FM8:FO8"/>
    <mergeCell ref="FY8:GA8"/>
    <mergeCell ref="GK8:GM8"/>
    <mergeCell ref="GW8:GY8"/>
    <mergeCell ref="HI8:HK8"/>
    <mergeCell ref="HU8:HW8"/>
    <mergeCell ref="B31:C31"/>
    <mergeCell ref="N31:O31"/>
    <mergeCell ref="Z31:AA31"/>
    <mergeCell ref="AL31:AM31"/>
    <mergeCell ref="AX31:AY31"/>
    <mergeCell ref="BJ31:BK31"/>
    <mergeCell ref="BV31:BW31"/>
    <mergeCell ref="CH31:CI31"/>
    <mergeCell ref="CT31:CU31"/>
    <mergeCell ref="DF31:DG31"/>
    <mergeCell ref="DR31:DS31"/>
    <mergeCell ref="ED31:EE31"/>
    <mergeCell ref="EP31:EQ31"/>
    <mergeCell ref="FB31:FC31"/>
    <mergeCell ref="FN31:FO31"/>
    <mergeCell ref="FZ31:GA31"/>
    <mergeCell ref="GL31:GM31"/>
    <mergeCell ref="GX31:GY31"/>
    <mergeCell ref="HJ31:HK31"/>
    <mergeCell ref="HV31:HW31"/>
    <mergeCell ref="A33:C33"/>
    <mergeCell ref="M33:O33"/>
    <mergeCell ref="Y33:AA33"/>
    <mergeCell ref="AK33:AM33"/>
    <mergeCell ref="AW33:AY33"/>
    <mergeCell ref="BI33:BK33"/>
    <mergeCell ref="BU33:BW33"/>
    <mergeCell ref="CG33:CI33"/>
    <mergeCell ref="CS33:CU33"/>
    <mergeCell ref="DE33:DG33"/>
    <mergeCell ref="DQ33:DS33"/>
    <mergeCell ref="EC33:EE33"/>
    <mergeCell ref="EO33:EQ33"/>
    <mergeCell ref="FA33:FC33"/>
    <mergeCell ref="FM33:FO33"/>
    <mergeCell ref="FY33:GA33"/>
    <mergeCell ref="GK33:GM33"/>
    <mergeCell ref="GW33:GY33"/>
    <mergeCell ref="HI33:HK33"/>
    <mergeCell ref="HU33:HW33"/>
    <mergeCell ref="A36:C37"/>
    <mergeCell ref="D36:F36"/>
    <mergeCell ref="G36:I36"/>
    <mergeCell ref="J36:L36"/>
    <mergeCell ref="M36:O37"/>
    <mergeCell ref="P36:R36"/>
    <mergeCell ref="S36:U36"/>
    <mergeCell ref="V36:X36"/>
    <mergeCell ref="Y36:AA37"/>
    <mergeCell ref="AB36:AD36"/>
    <mergeCell ref="AE36:AG36"/>
    <mergeCell ref="AH36:AJ36"/>
    <mergeCell ref="AK36:AM37"/>
    <mergeCell ref="AN36:AP36"/>
    <mergeCell ref="AQ36:AS36"/>
    <mergeCell ref="AT36:AV36"/>
    <mergeCell ref="AW36:AY37"/>
    <mergeCell ref="AZ36:BB36"/>
    <mergeCell ref="BC36:BE36"/>
    <mergeCell ref="BF36:BH36"/>
    <mergeCell ref="BI36:BK37"/>
    <mergeCell ref="BL36:BN36"/>
    <mergeCell ref="BO36:BQ36"/>
    <mergeCell ref="BR36:BT36"/>
    <mergeCell ref="BU36:BW37"/>
    <mergeCell ref="BX36:BZ36"/>
    <mergeCell ref="CA36:CC36"/>
    <mergeCell ref="CD36:CF36"/>
    <mergeCell ref="CG36:CI37"/>
    <mergeCell ref="CJ36:CL36"/>
    <mergeCell ref="CM36:CO36"/>
    <mergeCell ref="CP36:CR36"/>
    <mergeCell ref="CS36:CU37"/>
    <mergeCell ref="CV36:CX36"/>
    <mergeCell ref="CY36:DA36"/>
    <mergeCell ref="DB36:DD36"/>
    <mergeCell ref="DE36:DG37"/>
    <mergeCell ref="DH36:DJ36"/>
    <mergeCell ref="DK36:DM36"/>
    <mergeCell ref="DN36:DP36"/>
    <mergeCell ref="DQ36:DS37"/>
    <mergeCell ref="DT36:DV36"/>
    <mergeCell ref="DW36:DY36"/>
    <mergeCell ref="DZ36:EB36"/>
    <mergeCell ref="EC36:EE37"/>
    <mergeCell ref="EF36:EH36"/>
    <mergeCell ref="EI36:EK36"/>
    <mergeCell ref="EL36:EN36"/>
    <mergeCell ref="EO36:EQ37"/>
    <mergeCell ref="ER36:ET36"/>
    <mergeCell ref="EU36:EW36"/>
    <mergeCell ref="EX36:EZ36"/>
    <mergeCell ref="FA36:FC37"/>
    <mergeCell ref="FD36:FF36"/>
    <mergeCell ref="FG36:FI36"/>
    <mergeCell ref="FJ36:FL36"/>
    <mergeCell ref="FM36:FO37"/>
    <mergeCell ref="FP36:FR36"/>
    <mergeCell ref="FS36:FU36"/>
    <mergeCell ref="FV36:FX36"/>
    <mergeCell ref="FY36:GA37"/>
    <mergeCell ref="GB36:GD36"/>
    <mergeCell ref="GE36:GG36"/>
    <mergeCell ref="GH36:GJ36"/>
    <mergeCell ref="GK36:GM37"/>
    <mergeCell ref="GN36:GP36"/>
    <mergeCell ref="GQ36:GS36"/>
    <mergeCell ref="GT36:GV36"/>
    <mergeCell ref="GW36:GY37"/>
    <mergeCell ref="GZ36:HB36"/>
    <mergeCell ref="HC36:HE36"/>
    <mergeCell ref="HF36:HH36"/>
    <mergeCell ref="HI36:HK37"/>
    <mergeCell ref="HL36:HN36"/>
    <mergeCell ref="HO36:HQ36"/>
    <mergeCell ref="HR36:HT36"/>
    <mergeCell ref="HU36:HW37"/>
    <mergeCell ref="HX36:HZ36"/>
    <mergeCell ref="A39:C39"/>
    <mergeCell ref="M39:O39"/>
    <mergeCell ref="Y39:AA39"/>
    <mergeCell ref="AK39:AM39"/>
    <mergeCell ref="AW39:AY39"/>
    <mergeCell ref="BI39:BK39"/>
    <mergeCell ref="BU39:BW39"/>
    <mergeCell ref="CG39:CI39"/>
    <mergeCell ref="CS39:CU39"/>
    <mergeCell ref="DE39:DG39"/>
    <mergeCell ref="DQ39:DS39"/>
    <mergeCell ref="EC39:EE39"/>
    <mergeCell ref="EO39:EQ39"/>
    <mergeCell ref="FA39:FC39"/>
    <mergeCell ref="FM39:FO39"/>
    <mergeCell ref="FY39:GA39"/>
    <mergeCell ref="GK39:GM39"/>
    <mergeCell ref="GW39:GY39"/>
    <mergeCell ref="HI39:HK39"/>
    <mergeCell ref="HU39:HW39"/>
    <mergeCell ref="B62:C62"/>
    <mergeCell ref="N62:O62"/>
    <mergeCell ref="Z62:AA62"/>
    <mergeCell ref="AL62:AM62"/>
    <mergeCell ref="AX62:AY62"/>
    <mergeCell ref="BJ62:BK62"/>
    <mergeCell ref="BV62:BW62"/>
    <mergeCell ref="CH62:CI62"/>
    <mergeCell ref="CT62:CU62"/>
    <mergeCell ref="DF62:DG62"/>
    <mergeCell ref="DR62:DS62"/>
    <mergeCell ref="ED62:EE62"/>
    <mergeCell ref="EP62:EQ62"/>
    <mergeCell ref="FB62:FC62"/>
    <mergeCell ref="FN62:FO62"/>
    <mergeCell ref="FZ62:GA62"/>
    <mergeCell ref="GL62:GM62"/>
    <mergeCell ref="GX62:GY62"/>
    <mergeCell ref="HJ62:HK62"/>
    <mergeCell ref="HV62:HW62"/>
    <mergeCell ref="A64:C64"/>
    <mergeCell ref="M64:O64"/>
    <mergeCell ref="Y64:AA64"/>
    <mergeCell ref="AK64:AM64"/>
    <mergeCell ref="AW64:AY64"/>
    <mergeCell ref="BI64:BK64"/>
    <mergeCell ref="BU64:BW64"/>
    <mergeCell ref="CG64:CI64"/>
    <mergeCell ref="CS64:CU64"/>
    <mergeCell ref="DE64:DG64"/>
    <mergeCell ref="DQ64:DS64"/>
    <mergeCell ref="EC64:EE64"/>
    <mergeCell ref="HI64:HK64"/>
    <mergeCell ref="HU64:HW64"/>
    <mergeCell ref="EO64:EQ64"/>
    <mergeCell ref="FA64:FC64"/>
    <mergeCell ref="FM64:FO64"/>
    <mergeCell ref="FY64:GA64"/>
    <mergeCell ref="GK64:GM64"/>
    <mergeCell ref="GW64:GY6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58"/>
  <sheetViews>
    <sheetView zoomScalePageLayoutView="0" workbookViewId="0" topLeftCell="A1">
      <selection activeCell="D9" sqref="D9"/>
    </sheetView>
  </sheetViews>
  <sheetFormatPr defaultColWidth="8.00390625" defaultRowHeight="13.5"/>
  <cols>
    <col min="1" max="1" width="1.25" style="227" customWidth="1"/>
    <col min="2" max="2" width="24.375" style="227" customWidth="1"/>
    <col min="3" max="3" width="1.00390625" style="227" customWidth="1"/>
    <col min="4" max="7" width="14.125" style="227" customWidth="1"/>
    <col min="8" max="12" width="11.75390625" style="227" customWidth="1"/>
    <col min="13" max="13" width="12.00390625" style="227" customWidth="1"/>
    <col min="14" max="14" width="11.75390625" style="227" customWidth="1"/>
    <col min="15" max="16384" width="8.00390625" style="227" customWidth="1"/>
  </cols>
  <sheetData>
    <row r="1" ht="17.25">
      <c r="E1" s="228" t="s">
        <v>434</v>
      </c>
    </row>
    <row r="2" ht="12">
      <c r="A2" s="229" t="s">
        <v>435</v>
      </c>
    </row>
    <row r="3" spans="1:14" ht="12.75" thickBot="1">
      <c r="A3" s="229" t="s">
        <v>436</v>
      </c>
      <c r="M3" s="229"/>
      <c r="N3" s="230" t="s">
        <v>437</v>
      </c>
    </row>
    <row r="4" spans="1:14" ht="13.5" customHeight="1" thickTop="1">
      <c r="A4" s="374" t="s">
        <v>210</v>
      </c>
      <c r="B4" s="374"/>
      <c r="C4" s="374"/>
      <c r="D4" s="377" t="s">
        <v>438</v>
      </c>
      <c r="E4" s="378"/>
      <c r="F4" s="378"/>
      <c r="G4" s="378"/>
      <c r="H4" s="379" t="s">
        <v>439</v>
      </c>
      <c r="I4" s="379"/>
      <c r="J4" s="379"/>
      <c r="K4" s="379"/>
      <c r="L4" s="379"/>
      <c r="M4" s="379"/>
      <c r="N4" s="379"/>
    </row>
    <row r="5" spans="1:14" ht="13.5" customHeight="1">
      <c r="A5" s="375"/>
      <c r="B5" s="375"/>
      <c r="C5" s="375"/>
      <c r="D5" s="385" t="s">
        <v>224</v>
      </c>
      <c r="E5" s="388" t="s">
        <v>440</v>
      </c>
      <c r="F5" s="389"/>
      <c r="G5" s="389"/>
      <c r="H5" s="372" t="s">
        <v>441</v>
      </c>
      <c r="I5" s="372"/>
      <c r="J5" s="372"/>
      <c r="K5" s="372"/>
      <c r="L5" s="372"/>
      <c r="M5" s="372"/>
      <c r="N5" s="372"/>
    </row>
    <row r="6" spans="1:14" ht="13.5" customHeight="1">
      <c r="A6" s="375"/>
      <c r="B6" s="375"/>
      <c r="C6" s="375"/>
      <c r="D6" s="386"/>
      <c r="E6" s="390" t="s">
        <v>366</v>
      </c>
      <c r="F6" s="388" t="s">
        <v>442</v>
      </c>
      <c r="G6" s="389"/>
      <c r="H6" s="372" t="s">
        <v>443</v>
      </c>
      <c r="I6" s="372"/>
      <c r="J6" s="373"/>
      <c r="K6" s="392" t="s">
        <v>444</v>
      </c>
      <c r="L6" s="393"/>
      <c r="M6" s="393"/>
      <c r="N6" s="393"/>
    </row>
    <row r="7" spans="1:14" ht="39" customHeight="1">
      <c r="A7" s="376"/>
      <c r="B7" s="376"/>
      <c r="C7" s="376"/>
      <c r="D7" s="387"/>
      <c r="E7" s="391"/>
      <c r="F7" s="231" t="s">
        <v>366</v>
      </c>
      <c r="G7" s="232" t="s">
        <v>445</v>
      </c>
      <c r="H7" s="233" t="s">
        <v>446</v>
      </c>
      <c r="I7" s="234" t="s">
        <v>447</v>
      </c>
      <c r="J7" s="233" t="s">
        <v>448</v>
      </c>
      <c r="K7" s="234" t="s">
        <v>366</v>
      </c>
      <c r="L7" s="233" t="s">
        <v>449</v>
      </c>
      <c r="M7" s="234" t="s">
        <v>450</v>
      </c>
      <c r="N7" s="233" t="s">
        <v>451</v>
      </c>
    </row>
    <row r="8" ht="6" customHeight="1">
      <c r="D8" s="235"/>
    </row>
    <row r="9" spans="2:14" ht="13.5" customHeight="1">
      <c r="B9" s="236" t="s">
        <v>452</v>
      </c>
      <c r="D9" s="237">
        <v>678036</v>
      </c>
      <c r="E9" s="238">
        <v>542203</v>
      </c>
      <c r="F9" s="238">
        <v>384697</v>
      </c>
      <c r="G9" s="238">
        <v>124157</v>
      </c>
      <c r="H9" s="238">
        <v>215898</v>
      </c>
      <c r="I9" s="238">
        <v>7447</v>
      </c>
      <c r="J9" s="238">
        <v>37195</v>
      </c>
      <c r="K9" s="238">
        <v>157506</v>
      </c>
      <c r="L9" s="238">
        <v>6766</v>
      </c>
      <c r="M9" s="238">
        <v>14889</v>
      </c>
      <c r="N9" s="238">
        <v>48748</v>
      </c>
    </row>
    <row r="10" spans="2:14" ht="13.5" customHeight="1">
      <c r="B10" s="236" t="s">
        <v>453</v>
      </c>
      <c r="D10" s="237">
        <v>2080719</v>
      </c>
      <c r="E10" s="238">
        <v>1942833</v>
      </c>
      <c r="F10" s="238">
        <v>1148339</v>
      </c>
      <c r="G10" s="238">
        <v>248638</v>
      </c>
      <c r="H10" s="238">
        <v>793216</v>
      </c>
      <c r="I10" s="238">
        <v>17672</v>
      </c>
      <c r="J10" s="238">
        <v>88813</v>
      </c>
      <c r="K10" s="238">
        <v>794494</v>
      </c>
      <c r="L10" s="238">
        <v>27076</v>
      </c>
      <c r="M10" s="238">
        <v>44721</v>
      </c>
      <c r="N10" s="238">
        <v>294417</v>
      </c>
    </row>
    <row r="11" spans="2:14" ht="13.5" customHeight="1">
      <c r="B11" s="236" t="s">
        <v>454</v>
      </c>
      <c r="D11" s="237">
        <v>2076937</v>
      </c>
      <c r="E11" s="238">
        <v>1941104</v>
      </c>
      <c r="F11" s="238">
        <v>1147269</v>
      </c>
      <c r="G11" s="238">
        <v>248314</v>
      </c>
      <c r="H11" s="238">
        <v>792890</v>
      </c>
      <c r="I11" s="238">
        <v>17520</v>
      </c>
      <c r="J11" s="238">
        <v>88545</v>
      </c>
      <c r="K11" s="238">
        <v>793835</v>
      </c>
      <c r="L11" s="238">
        <v>27064</v>
      </c>
      <c r="M11" s="238">
        <v>44667</v>
      </c>
      <c r="N11" s="238">
        <v>294292</v>
      </c>
    </row>
    <row r="12" spans="2:14" ht="13.5" customHeight="1">
      <c r="B12" s="236" t="s">
        <v>455</v>
      </c>
      <c r="D12" s="239">
        <v>3.06</v>
      </c>
      <c r="E12" s="240">
        <v>3.58</v>
      </c>
      <c r="F12" s="240">
        <v>2.98</v>
      </c>
      <c r="G12" s="240">
        <v>2</v>
      </c>
      <c r="H12" s="241">
        <v>3.67</v>
      </c>
      <c r="I12" s="241">
        <v>2.35</v>
      </c>
      <c r="J12" s="241">
        <v>2.38</v>
      </c>
      <c r="K12" s="241">
        <v>5.04</v>
      </c>
      <c r="L12" s="241">
        <v>4</v>
      </c>
      <c r="M12" s="241">
        <v>3</v>
      </c>
      <c r="N12" s="241">
        <v>6.04</v>
      </c>
    </row>
    <row r="13" spans="2:14" ht="13.5" customHeight="1">
      <c r="B13" s="236"/>
      <c r="D13" s="242"/>
      <c r="E13" s="243"/>
      <c r="F13" s="243"/>
      <c r="G13" s="243"/>
      <c r="H13" s="238"/>
      <c r="I13" s="238"/>
      <c r="J13" s="238"/>
      <c r="K13" s="238"/>
      <c r="L13" s="238"/>
      <c r="M13" s="238"/>
      <c r="N13" s="238"/>
    </row>
    <row r="14" spans="2:14" ht="13.5" customHeight="1">
      <c r="B14" s="244" t="s">
        <v>456</v>
      </c>
      <c r="D14" s="242"/>
      <c r="E14" s="243"/>
      <c r="F14" s="243"/>
      <c r="G14" s="243"/>
      <c r="H14" s="238"/>
      <c r="I14" s="238"/>
      <c r="J14" s="238"/>
      <c r="K14" s="238"/>
      <c r="L14" s="238"/>
      <c r="M14" s="238"/>
      <c r="N14" s="238"/>
    </row>
    <row r="15" spans="2:14" ht="13.5" customHeight="1">
      <c r="B15" s="236" t="s">
        <v>457</v>
      </c>
      <c r="D15" s="237">
        <v>91437</v>
      </c>
      <c r="E15" s="238">
        <v>91437</v>
      </c>
      <c r="F15" s="238">
        <v>57927</v>
      </c>
      <c r="G15" s="245" t="s">
        <v>458</v>
      </c>
      <c r="H15" s="238">
        <v>55483</v>
      </c>
      <c r="I15" s="238">
        <v>169</v>
      </c>
      <c r="J15" s="238">
        <v>2275</v>
      </c>
      <c r="K15" s="238">
        <v>33510</v>
      </c>
      <c r="L15" s="245" t="s">
        <v>458</v>
      </c>
      <c r="M15" s="245" t="s">
        <v>458</v>
      </c>
      <c r="N15" s="238">
        <v>15113</v>
      </c>
    </row>
    <row r="16" spans="2:14" ht="13.5" customHeight="1">
      <c r="B16" s="236" t="s">
        <v>459</v>
      </c>
      <c r="D16" s="237">
        <v>416199</v>
      </c>
      <c r="E16" s="238">
        <v>416199</v>
      </c>
      <c r="F16" s="238">
        <v>216257</v>
      </c>
      <c r="G16" s="245" t="s">
        <v>458</v>
      </c>
      <c r="H16" s="238">
        <v>209513</v>
      </c>
      <c r="I16" s="238">
        <v>484</v>
      </c>
      <c r="J16" s="238">
        <v>6260</v>
      </c>
      <c r="K16" s="238">
        <v>199942</v>
      </c>
      <c r="L16" s="245" t="s">
        <v>458</v>
      </c>
      <c r="M16" s="245" t="s">
        <v>458</v>
      </c>
      <c r="N16" s="238">
        <v>91663</v>
      </c>
    </row>
    <row r="17" spans="2:14" ht="13.5" customHeight="1">
      <c r="B17" s="236" t="s">
        <v>460</v>
      </c>
      <c r="D17" s="237">
        <v>123356</v>
      </c>
      <c r="E17" s="238">
        <v>123356</v>
      </c>
      <c r="F17" s="238">
        <v>77277</v>
      </c>
      <c r="G17" s="245" t="s">
        <v>458</v>
      </c>
      <c r="H17" s="238">
        <v>74364</v>
      </c>
      <c r="I17" s="238">
        <v>193</v>
      </c>
      <c r="J17" s="238">
        <v>2720</v>
      </c>
      <c r="K17" s="238">
        <v>46079</v>
      </c>
      <c r="L17" s="245" t="s">
        <v>458</v>
      </c>
      <c r="M17" s="245" t="s">
        <v>458</v>
      </c>
      <c r="N17" s="238">
        <v>21010</v>
      </c>
    </row>
    <row r="18" spans="2:14" ht="13.5" customHeight="1">
      <c r="B18" s="236"/>
      <c r="D18" s="242"/>
      <c r="E18" s="243"/>
      <c r="F18" s="243"/>
      <c r="G18" s="246"/>
      <c r="H18" s="238"/>
      <c r="I18" s="238"/>
      <c r="J18" s="238"/>
      <c r="K18" s="238"/>
      <c r="L18" s="238"/>
      <c r="M18" s="238"/>
      <c r="N18" s="238"/>
    </row>
    <row r="19" spans="2:14" ht="13.5" customHeight="1">
      <c r="B19" s="236" t="s">
        <v>461</v>
      </c>
      <c r="D19" s="237">
        <v>222740</v>
      </c>
      <c r="E19" s="238">
        <v>222169</v>
      </c>
      <c r="F19" s="238">
        <v>131128</v>
      </c>
      <c r="G19" s="238">
        <v>18</v>
      </c>
      <c r="H19" s="238">
        <v>119669</v>
      </c>
      <c r="I19" s="238">
        <v>1379</v>
      </c>
      <c r="J19" s="238">
        <v>10062</v>
      </c>
      <c r="K19" s="238">
        <v>91041</v>
      </c>
      <c r="L19" s="238">
        <v>5</v>
      </c>
      <c r="M19" s="245">
        <v>2</v>
      </c>
      <c r="N19" s="238">
        <v>40162</v>
      </c>
    </row>
    <row r="20" spans="2:14" ht="13.5" customHeight="1">
      <c r="B20" s="236" t="s">
        <v>462</v>
      </c>
      <c r="D20" s="237">
        <v>1025640</v>
      </c>
      <c r="E20" s="238">
        <v>1025066</v>
      </c>
      <c r="F20" s="238">
        <v>501179</v>
      </c>
      <c r="G20" s="238">
        <v>36</v>
      </c>
      <c r="H20" s="238">
        <v>468912</v>
      </c>
      <c r="I20" s="238">
        <v>3972</v>
      </c>
      <c r="J20" s="238">
        <v>28259</v>
      </c>
      <c r="K20" s="238">
        <v>523887</v>
      </c>
      <c r="L20" s="238">
        <v>20</v>
      </c>
      <c r="M20" s="245">
        <v>6</v>
      </c>
      <c r="N20" s="238">
        <v>246614</v>
      </c>
    </row>
    <row r="21" spans="2:14" ht="13.5" customHeight="1">
      <c r="B21" s="236" t="s">
        <v>463</v>
      </c>
      <c r="D21" s="237">
        <v>398571</v>
      </c>
      <c r="E21" s="238">
        <v>398000</v>
      </c>
      <c r="F21" s="238">
        <v>226837</v>
      </c>
      <c r="G21" s="238">
        <v>18</v>
      </c>
      <c r="H21" s="238">
        <v>208831</v>
      </c>
      <c r="I21" s="238">
        <v>2042</v>
      </c>
      <c r="J21" s="238">
        <v>15946</v>
      </c>
      <c r="K21" s="238">
        <v>171163</v>
      </c>
      <c r="L21" s="238">
        <v>6</v>
      </c>
      <c r="M21" s="245">
        <v>2</v>
      </c>
      <c r="N21" s="238">
        <v>79368</v>
      </c>
    </row>
    <row r="22" spans="2:14" ht="13.5" customHeight="1">
      <c r="B22" s="236"/>
      <c r="D22" s="242"/>
      <c r="E22" s="243"/>
      <c r="F22" s="243"/>
      <c r="G22" s="243"/>
      <c r="H22" s="238"/>
      <c r="I22" s="238"/>
      <c r="J22" s="238"/>
      <c r="K22" s="238"/>
      <c r="L22" s="238"/>
      <c r="M22" s="238"/>
      <c r="N22" s="238"/>
    </row>
    <row r="23" spans="2:14" ht="13.5" customHeight="1">
      <c r="B23" s="236" t="s">
        <v>464</v>
      </c>
      <c r="D23" s="237">
        <v>260800</v>
      </c>
      <c r="E23" s="238">
        <v>226063</v>
      </c>
      <c r="F23" s="238">
        <v>94340</v>
      </c>
      <c r="G23" s="238">
        <v>57042</v>
      </c>
      <c r="H23" s="238">
        <v>21537</v>
      </c>
      <c r="I23" s="238">
        <v>2769</v>
      </c>
      <c r="J23" s="238">
        <v>12992</v>
      </c>
      <c r="K23" s="238">
        <v>131723</v>
      </c>
      <c r="L23" s="238">
        <v>5138</v>
      </c>
      <c r="M23" s="238">
        <v>14042</v>
      </c>
      <c r="N23" s="238">
        <v>40469</v>
      </c>
    </row>
    <row r="24" spans="2:14" ht="13.5" customHeight="1">
      <c r="B24" s="236" t="s">
        <v>465</v>
      </c>
      <c r="D24" s="237">
        <v>915822</v>
      </c>
      <c r="E24" s="238">
        <v>880824</v>
      </c>
      <c r="F24" s="238">
        <v>215276</v>
      </c>
      <c r="G24" s="238">
        <v>114208</v>
      </c>
      <c r="H24" s="238">
        <v>67679</v>
      </c>
      <c r="I24" s="238">
        <v>5945</v>
      </c>
      <c r="J24" s="238">
        <v>27444</v>
      </c>
      <c r="K24" s="238">
        <v>665548</v>
      </c>
      <c r="L24" s="238">
        <v>20562</v>
      </c>
      <c r="M24" s="238">
        <v>42174</v>
      </c>
      <c r="N24" s="238">
        <v>245602</v>
      </c>
    </row>
    <row r="25" spans="2:14" ht="13.5" customHeight="1">
      <c r="B25" s="236" t="s">
        <v>466</v>
      </c>
      <c r="D25" s="237">
        <v>369585</v>
      </c>
      <c r="E25" s="238">
        <v>334848</v>
      </c>
      <c r="F25" s="238">
        <v>147109</v>
      </c>
      <c r="G25" s="238">
        <v>96646</v>
      </c>
      <c r="H25" s="238">
        <v>34044</v>
      </c>
      <c r="I25" s="238">
        <v>2805</v>
      </c>
      <c r="J25" s="238">
        <v>13614</v>
      </c>
      <c r="K25" s="238">
        <v>187739</v>
      </c>
      <c r="L25" s="238">
        <v>9779</v>
      </c>
      <c r="M25" s="238">
        <v>17955</v>
      </c>
      <c r="N25" s="238">
        <v>73531</v>
      </c>
    </row>
    <row r="26" spans="2:14" ht="13.5" customHeight="1">
      <c r="B26" s="236"/>
      <c r="D26" s="237"/>
      <c r="E26" s="238"/>
      <c r="F26" s="238"/>
      <c r="G26" s="238"/>
      <c r="H26" s="238"/>
      <c r="I26" s="238"/>
      <c r="J26" s="238"/>
      <c r="K26" s="238"/>
      <c r="L26" s="238"/>
      <c r="M26" s="238"/>
      <c r="N26" s="238"/>
    </row>
    <row r="27" spans="2:14" ht="13.5" customHeight="1">
      <c r="B27" s="236" t="s">
        <v>467</v>
      </c>
      <c r="D27" s="237">
        <v>674779</v>
      </c>
      <c r="E27" s="238">
        <v>540911</v>
      </c>
      <c r="F27" s="238">
        <v>383892</v>
      </c>
      <c r="G27" s="238">
        <v>123956</v>
      </c>
      <c r="H27" s="238">
        <v>215687</v>
      </c>
      <c r="I27" s="238">
        <v>7309</v>
      </c>
      <c r="J27" s="238">
        <v>36940</v>
      </c>
      <c r="K27" s="238">
        <v>157019</v>
      </c>
      <c r="L27" s="238">
        <v>6754</v>
      </c>
      <c r="M27" s="238">
        <v>14853</v>
      </c>
      <c r="N27" s="238">
        <v>48665</v>
      </c>
    </row>
    <row r="28" spans="2:14" ht="13.5" customHeight="1">
      <c r="B28" s="236" t="s">
        <v>468</v>
      </c>
      <c r="D28" s="237">
        <v>2070553</v>
      </c>
      <c r="E28" s="238">
        <v>1936685</v>
      </c>
      <c r="F28" s="238">
        <v>1145146</v>
      </c>
      <c r="G28" s="238">
        <v>247912</v>
      </c>
      <c r="H28" s="238">
        <v>792123</v>
      </c>
      <c r="I28" s="238">
        <v>17167</v>
      </c>
      <c r="J28" s="238">
        <v>87944</v>
      </c>
      <c r="K28" s="238">
        <v>791539</v>
      </c>
      <c r="L28" s="238">
        <v>27016</v>
      </c>
      <c r="M28" s="238">
        <v>44559</v>
      </c>
      <c r="N28" s="238">
        <v>293782</v>
      </c>
    </row>
    <row r="29" spans="1:14" ht="6.75" customHeight="1" thickBot="1">
      <c r="A29" s="247"/>
      <c r="B29" s="248"/>
      <c r="C29" s="247"/>
      <c r="D29" s="249"/>
      <c r="E29" s="247"/>
      <c r="F29" s="247"/>
      <c r="G29" s="247"/>
      <c r="H29" s="247"/>
      <c r="I29" s="247"/>
      <c r="J29" s="247"/>
      <c r="K29" s="247"/>
      <c r="L29" s="247"/>
      <c r="M29" s="247"/>
      <c r="N29" s="247"/>
    </row>
    <row r="31" ht="12.75" thickBot="1"/>
    <row r="32" spans="1:13" ht="13.5" customHeight="1" thickTop="1">
      <c r="A32" s="374" t="s">
        <v>210</v>
      </c>
      <c r="B32" s="374"/>
      <c r="C32" s="374"/>
      <c r="D32" s="377" t="s">
        <v>469</v>
      </c>
      <c r="E32" s="378"/>
      <c r="F32" s="378"/>
      <c r="G32" s="378"/>
      <c r="H32" s="379" t="s">
        <v>470</v>
      </c>
      <c r="I32" s="379"/>
      <c r="J32" s="379"/>
      <c r="K32" s="379"/>
      <c r="L32" s="380"/>
      <c r="M32" s="250" t="s">
        <v>471</v>
      </c>
    </row>
    <row r="33" spans="1:13" ht="13.5" customHeight="1">
      <c r="A33" s="375"/>
      <c r="B33" s="375"/>
      <c r="C33" s="375"/>
      <c r="D33" s="381" t="s">
        <v>472</v>
      </c>
      <c r="E33" s="372"/>
      <c r="F33" s="372"/>
      <c r="G33" s="372"/>
      <c r="H33" s="372" t="s">
        <v>473</v>
      </c>
      <c r="I33" s="372"/>
      <c r="J33" s="373"/>
      <c r="K33" s="382" t="s">
        <v>474</v>
      </c>
      <c r="L33" s="382" t="s">
        <v>475</v>
      </c>
      <c r="M33" s="367" t="s">
        <v>476</v>
      </c>
    </row>
    <row r="34" spans="1:13" ht="13.5" customHeight="1">
      <c r="A34" s="375"/>
      <c r="B34" s="375"/>
      <c r="C34" s="375"/>
      <c r="D34" s="370" t="s">
        <v>477</v>
      </c>
      <c r="E34" s="371"/>
      <c r="F34" s="371"/>
      <c r="G34" s="371"/>
      <c r="H34" s="372" t="s">
        <v>478</v>
      </c>
      <c r="I34" s="372"/>
      <c r="J34" s="373"/>
      <c r="K34" s="383"/>
      <c r="L34" s="383"/>
      <c r="M34" s="368"/>
    </row>
    <row r="35" spans="1:13" ht="39" customHeight="1">
      <c r="A35" s="376"/>
      <c r="B35" s="376"/>
      <c r="C35" s="376"/>
      <c r="D35" s="251" t="s">
        <v>479</v>
      </c>
      <c r="E35" s="252" t="s">
        <v>480</v>
      </c>
      <c r="F35" s="233" t="s">
        <v>481</v>
      </c>
      <c r="G35" s="234" t="s">
        <v>482</v>
      </c>
      <c r="H35" s="253" t="s">
        <v>483</v>
      </c>
      <c r="I35" s="234" t="s">
        <v>484</v>
      </c>
      <c r="J35" s="253" t="s">
        <v>485</v>
      </c>
      <c r="K35" s="384"/>
      <c r="L35" s="384"/>
      <c r="M35" s="369"/>
    </row>
    <row r="36" spans="4:7" ht="6" customHeight="1">
      <c r="D36" s="254"/>
      <c r="E36" s="255"/>
      <c r="F36" s="255"/>
      <c r="G36" s="255"/>
    </row>
    <row r="37" spans="2:13" ht="13.5" customHeight="1">
      <c r="B37" s="236" t="s">
        <v>452</v>
      </c>
      <c r="D37" s="237">
        <v>51543</v>
      </c>
      <c r="E37" s="256">
        <v>1847</v>
      </c>
      <c r="F37" s="256">
        <v>7269</v>
      </c>
      <c r="G37" s="256">
        <v>3161</v>
      </c>
      <c r="H37" s="238">
        <v>12667</v>
      </c>
      <c r="I37" s="238">
        <v>2386</v>
      </c>
      <c r="J37" s="238">
        <v>8230</v>
      </c>
      <c r="K37" s="238">
        <v>1965</v>
      </c>
      <c r="L37" s="238">
        <v>133868</v>
      </c>
      <c r="M37" s="238">
        <v>127266</v>
      </c>
    </row>
    <row r="38" spans="2:13" ht="13.5" customHeight="1">
      <c r="B38" s="236" t="s">
        <v>453</v>
      </c>
      <c r="D38" s="237">
        <v>249743</v>
      </c>
      <c r="E38" s="256">
        <v>5977</v>
      </c>
      <c r="F38" s="256">
        <v>34909</v>
      </c>
      <c r="G38" s="256">
        <v>17310</v>
      </c>
      <c r="H38" s="238">
        <v>86798</v>
      </c>
      <c r="I38" s="238">
        <v>5055</v>
      </c>
      <c r="J38" s="238">
        <v>28488</v>
      </c>
      <c r="K38" s="238">
        <v>4018</v>
      </c>
      <c r="L38" s="238">
        <v>133868</v>
      </c>
      <c r="M38" s="238">
        <v>694704</v>
      </c>
    </row>
    <row r="39" spans="2:13" ht="13.5" customHeight="1">
      <c r="B39" s="236" t="s">
        <v>454</v>
      </c>
      <c r="D39" s="237">
        <v>249547</v>
      </c>
      <c r="E39" s="256">
        <v>5961</v>
      </c>
      <c r="F39" s="256">
        <v>34860</v>
      </c>
      <c r="G39" s="256">
        <v>17293</v>
      </c>
      <c r="H39" s="238">
        <v>86729</v>
      </c>
      <c r="I39" s="238">
        <v>5021</v>
      </c>
      <c r="J39" s="238">
        <v>28401</v>
      </c>
      <c r="K39" s="238">
        <v>1965</v>
      </c>
      <c r="L39" s="238">
        <v>133868</v>
      </c>
      <c r="M39" s="238">
        <v>694208</v>
      </c>
    </row>
    <row r="40" spans="2:13" ht="13.5" customHeight="1">
      <c r="B40" s="236" t="s">
        <v>486</v>
      </c>
      <c r="D40" s="257">
        <v>4.84</v>
      </c>
      <c r="E40" s="258">
        <v>3.23</v>
      </c>
      <c r="F40" s="258">
        <v>4.8</v>
      </c>
      <c r="G40" s="258">
        <v>5.47</v>
      </c>
      <c r="H40" s="240">
        <v>6.85</v>
      </c>
      <c r="I40" s="240">
        <v>2.1</v>
      </c>
      <c r="J40" s="240">
        <v>3.45</v>
      </c>
      <c r="K40" s="240">
        <v>1</v>
      </c>
      <c r="L40" s="240">
        <v>1</v>
      </c>
      <c r="M40" s="240">
        <v>5.45</v>
      </c>
    </row>
    <row r="41" spans="2:13" ht="13.5" customHeight="1">
      <c r="B41" s="236"/>
      <c r="D41" s="259"/>
      <c r="E41" s="260"/>
      <c r="F41" s="260"/>
      <c r="G41" s="260"/>
      <c r="H41" s="238"/>
      <c r="I41" s="238"/>
      <c r="J41" s="238"/>
      <c r="K41" s="238"/>
      <c r="L41" s="238"/>
      <c r="M41" s="238"/>
    </row>
    <row r="42" spans="2:13" ht="13.5" customHeight="1">
      <c r="B42" s="244" t="s">
        <v>456</v>
      </c>
      <c r="D42" s="259"/>
      <c r="E42" s="260"/>
      <c r="F42" s="260"/>
      <c r="G42" s="260"/>
      <c r="H42" s="238"/>
      <c r="I42" s="238"/>
      <c r="J42" s="238"/>
      <c r="K42" s="238"/>
      <c r="L42" s="238"/>
      <c r="M42" s="238"/>
    </row>
    <row r="43" spans="2:13" ht="13.5" customHeight="1">
      <c r="B43" s="236" t="s">
        <v>457</v>
      </c>
      <c r="D43" s="237">
        <v>7453</v>
      </c>
      <c r="E43" s="256">
        <v>98</v>
      </c>
      <c r="F43" s="256">
        <v>1658</v>
      </c>
      <c r="G43" s="256">
        <v>505</v>
      </c>
      <c r="H43" s="238">
        <v>7927</v>
      </c>
      <c r="I43" s="245" t="s">
        <v>458</v>
      </c>
      <c r="J43" s="238">
        <v>756</v>
      </c>
      <c r="K43" s="245" t="s">
        <v>458</v>
      </c>
      <c r="L43" s="245" t="s">
        <v>458</v>
      </c>
      <c r="M43" s="238">
        <v>33123</v>
      </c>
    </row>
    <row r="44" spans="2:13" ht="13.5" customHeight="1">
      <c r="B44" s="236" t="s">
        <v>459</v>
      </c>
      <c r="D44" s="237">
        <v>37864</v>
      </c>
      <c r="E44" s="256">
        <v>418</v>
      </c>
      <c r="F44" s="256">
        <v>8281</v>
      </c>
      <c r="G44" s="256">
        <v>3736</v>
      </c>
      <c r="H44" s="238">
        <v>54936</v>
      </c>
      <c r="I44" s="245" t="s">
        <v>458</v>
      </c>
      <c r="J44" s="238">
        <v>3044</v>
      </c>
      <c r="K44" s="245" t="s">
        <v>458</v>
      </c>
      <c r="L44" s="245" t="s">
        <v>458</v>
      </c>
      <c r="M44" s="245" t="s">
        <v>487</v>
      </c>
    </row>
    <row r="45" spans="2:13" ht="13.5" customHeight="1">
      <c r="B45" s="236" t="s">
        <v>460</v>
      </c>
      <c r="D45" s="237">
        <v>10009</v>
      </c>
      <c r="E45" s="256">
        <v>125</v>
      </c>
      <c r="F45" s="256">
        <v>2007</v>
      </c>
      <c r="G45" s="256">
        <v>709</v>
      </c>
      <c r="H45" s="238">
        <v>11323</v>
      </c>
      <c r="I45" s="245" t="s">
        <v>458</v>
      </c>
      <c r="J45" s="238">
        <v>896</v>
      </c>
      <c r="K45" s="245" t="s">
        <v>458</v>
      </c>
      <c r="L45" s="245" t="s">
        <v>458</v>
      </c>
      <c r="M45" s="245" t="s">
        <v>487</v>
      </c>
    </row>
    <row r="46" spans="2:13" ht="13.5" customHeight="1">
      <c r="B46" s="236"/>
      <c r="D46" s="237"/>
      <c r="E46" s="256"/>
      <c r="F46" s="256"/>
      <c r="G46" s="256"/>
      <c r="H46" s="238"/>
      <c r="I46" s="238"/>
      <c r="J46" s="238"/>
      <c r="K46" s="238"/>
      <c r="L46" s="238"/>
      <c r="M46" s="238"/>
    </row>
    <row r="47" spans="2:13" ht="13.5" customHeight="1">
      <c r="B47" s="236" t="s">
        <v>461</v>
      </c>
      <c r="D47" s="237">
        <v>28958</v>
      </c>
      <c r="E47" s="256">
        <v>446</v>
      </c>
      <c r="F47" s="256">
        <v>5233</v>
      </c>
      <c r="G47" s="256">
        <v>759</v>
      </c>
      <c r="H47" s="238">
        <v>11828</v>
      </c>
      <c r="I47" s="238">
        <v>95</v>
      </c>
      <c r="J47" s="238">
        <v>3553</v>
      </c>
      <c r="K47" s="238">
        <v>3</v>
      </c>
      <c r="L47" s="238">
        <v>568</v>
      </c>
      <c r="M47" s="238">
        <v>89502</v>
      </c>
    </row>
    <row r="48" spans="2:13" ht="13.5" customHeight="1">
      <c r="B48" s="236" t="s">
        <v>462</v>
      </c>
      <c r="D48" s="237">
        <v>148722</v>
      </c>
      <c r="E48" s="256">
        <v>1608</v>
      </c>
      <c r="F48" s="256">
        <v>25861</v>
      </c>
      <c r="G48" s="256">
        <v>5334</v>
      </c>
      <c r="H48" s="238">
        <v>81807</v>
      </c>
      <c r="I48" s="238">
        <v>214</v>
      </c>
      <c r="J48" s="238">
        <v>13701</v>
      </c>
      <c r="K48" s="238">
        <v>6</v>
      </c>
      <c r="L48" s="238">
        <v>568</v>
      </c>
      <c r="M48" s="245" t="s">
        <v>487</v>
      </c>
    </row>
    <row r="49" spans="2:13" ht="13.5" customHeight="1">
      <c r="B49" s="236" t="s">
        <v>463</v>
      </c>
      <c r="D49" s="237">
        <v>53618</v>
      </c>
      <c r="E49" s="256">
        <v>560</v>
      </c>
      <c r="F49" s="256">
        <v>8265</v>
      </c>
      <c r="G49" s="256">
        <v>1265</v>
      </c>
      <c r="H49" s="238">
        <v>22609</v>
      </c>
      <c r="I49" s="238">
        <v>110</v>
      </c>
      <c r="J49" s="238">
        <v>5360</v>
      </c>
      <c r="K49" s="238">
        <v>3</v>
      </c>
      <c r="L49" s="238">
        <v>568</v>
      </c>
      <c r="M49" s="245" t="s">
        <v>487</v>
      </c>
    </row>
    <row r="50" spans="2:13" ht="13.5" customHeight="1">
      <c r="B50" s="236"/>
      <c r="D50" s="237"/>
      <c r="E50" s="256"/>
      <c r="F50" s="256"/>
      <c r="G50" s="256"/>
      <c r="H50" s="238"/>
      <c r="I50" s="238"/>
      <c r="J50" s="238"/>
      <c r="K50" s="238"/>
      <c r="L50" s="238"/>
      <c r="M50" s="238"/>
    </row>
    <row r="51" spans="2:13" ht="13.5" customHeight="1">
      <c r="B51" s="236" t="s">
        <v>464</v>
      </c>
      <c r="D51" s="237">
        <v>46097</v>
      </c>
      <c r="E51" s="256">
        <v>1325</v>
      </c>
      <c r="F51" s="256">
        <v>4971</v>
      </c>
      <c r="G51" s="256">
        <v>2391</v>
      </c>
      <c r="H51" s="238">
        <v>9863</v>
      </c>
      <c r="I51" s="238">
        <v>721</v>
      </c>
      <c r="J51" s="238">
        <v>6706</v>
      </c>
      <c r="K51" s="238">
        <v>243</v>
      </c>
      <c r="L51" s="238">
        <v>34494</v>
      </c>
      <c r="M51" s="238">
        <v>108207</v>
      </c>
    </row>
    <row r="52" spans="2:13" ht="13.5" customHeight="1">
      <c r="B52" s="236" t="s">
        <v>465</v>
      </c>
      <c r="D52" s="237">
        <v>222763</v>
      </c>
      <c r="E52" s="256">
        <v>4292</v>
      </c>
      <c r="F52" s="256">
        <v>23792</v>
      </c>
      <c r="G52" s="256">
        <v>13517</v>
      </c>
      <c r="H52" s="238">
        <v>68136</v>
      </c>
      <c r="I52" s="238">
        <v>1522</v>
      </c>
      <c r="J52" s="238">
        <v>23188</v>
      </c>
      <c r="K52" s="238">
        <v>504</v>
      </c>
      <c r="L52" s="238">
        <v>34494</v>
      </c>
      <c r="M52" s="238">
        <v>588951</v>
      </c>
    </row>
    <row r="53" spans="2:13" ht="13.5" customHeight="1">
      <c r="B53" s="236" t="s">
        <v>466</v>
      </c>
      <c r="D53" s="237">
        <v>47639</v>
      </c>
      <c r="E53" s="256">
        <v>2533</v>
      </c>
      <c r="F53" s="256">
        <v>8687</v>
      </c>
      <c r="G53" s="256">
        <v>3617</v>
      </c>
      <c r="H53" s="238">
        <v>15669</v>
      </c>
      <c r="I53" s="238">
        <v>1171</v>
      </c>
      <c r="J53" s="238">
        <v>7158</v>
      </c>
      <c r="K53" s="238">
        <v>243</v>
      </c>
      <c r="L53" s="238">
        <v>34494</v>
      </c>
      <c r="M53" s="238">
        <v>153162</v>
      </c>
    </row>
    <row r="54" spans="2:13" ht="13.5" customHeight="1">
      <c r="B54" s="236"/>
      <c r="D54" s="237"/>
      <c r="E54" s="256"/>
      <c r="F54" s="256"/>
      <c r="G54" s="256"/>
      <c r="H54" s="238"/>
      <c r="I54" s="238"/>
      <c r="J54" s="238"/>
      <c r="K54" s="238"/>
      <c r="L54" s="238"/>
      <c r="M54" s="238"/>
    </row>
    <row r="55" spans="2:13" ht="13.5" customHeight="1">
      <c r="B55" s="236" t="s">
        <v>467</v>
      </c>
      <c r="D55" s="237">
        <v>51415</v>
      </c>
      <c r="E55" s="256">
        <v>1832</v>
      </c>
      <c r="F55" s="256">
        <v>7229</v>
      </c>
      <c r="G55" s="256">
        <v>3148</v>
      </c>
      <c r="H55" s="238">
        <v>12613</v>
      </c>
      <c r="I55" s="238">
        <v>2358</v>
      </c>
      <c r="J55" s="238">
        <v>8152</v>
      </c>
      <c r="K55" s="245" t="s">
        <v>458</v>
      </c>
      <c r="L55" s="238">
        <v>133868</v>
      </c>
      <c r="M55" s="245" t="s">
        <v>487</v>
      </c>
    </row>
    <row r="56" spans="2:13" ht="13.5" customHeight="1">
      <c r="B56" s="236" t="s">
        <v>468</v>
      </c>
      <c r="D56" s="237">
        <v>248911</v>
      </c>
      <c r="E56" s="256">
        <v>5910</v>
      </c>
      <c r="F56" s="256">
        <v>34669</v>
      </c>
      <c r="G56" s="256">
        <v>17221</v>
      </c>
      <c r="H56" s="238">
        <v>86365</v>
      </c>
      <c r="I56" s="238">
        <v>4963</v>
      </c>
      <c r="J56" s="238">
        <v>28143</v>
      </c>
      <c r="K56" s="245" t="s">
        <v>458</v>
      </c>
      <c r="L56" s="238">
        <v>133868</v>
      </c>
      <c r="M56" s="245" t="s">
        <v>487</v>
      </c>
    </row>
    <row r="57" spans="1:13" ht="3.75" customHeight="1" thickBot="1">
      <c r="A57" s="247"/>
      <c r="B57" s="247"/>
      <c r="C57" s="261"/>
      <c r="D57" s="249"/>
      <c r="E57" s="247"/>
      <c r="F57" s="247"/>
      <c r="G57" s="247"/>
      <c r="H57" s="247"/>
      <c r="I57" s="247"/>
      <c r="J57" s="247"/>
      <c r="K57" s="247"/>
      <c r="L57" s="247"/>
      <c r="M57" s="247"/>
    </row>
    <row r="58" ht="12">
      <c r="A58" s="229" t="s">
        <v>488</v>
      </c>
    </row>
  </sheetData>
  <sheetProtection/>
  <mergeCells count="20">
    <mergeCell ref="A4:C7"/>
    <mergeCell ref="D4:G4"/>
    <mergeCell ref="H4:N4"/>
    <mergeCell ref="D5:D7"/>
    <mergeCell ref="E5:G5"/>
    <mergeCell ref="H5:N5"/>
    <mergeCell ref="E6:E7"/>
    <mergeCell ref="F6:G6"/>
    <mergeCell ref="H6:J6"/>
    <mergeCell ref="K6:N6"/>
    <mergeCell ref="M33:M35"/>
    <mergeCell ref="D34:G34"/>
    <mergeCell ref="H34:J34"/>
    <mergeCell ref="A32:C35"/>
    <mergeCell ref="D32:G32"/>
    <mergeCell ref="H32:L32"/>
    <mergeCell ref="D33:G33"/>
    <mergeCell ref="H33:J33"/>
    <mergeCell ref="K33:K35"/>
    <mergeCell ref="L33:L3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159"/>
  <sheetViews>
    <sheetView tabSelected="1" zoomScalePageLayoutView="0" workbookViewId="0" topLeftCell="A4">
      <selection activeCell="M16" sqref="M16"/>
    </sheetView>
  </sheetViews>
  <sheetFormatPr defaultColWidth="8.00390625" defaultRowHeight="13.5"/>
  <cols>
    <col min="1" max="1" width="1.875" style="262" customWidth="1"/>
    <col min="2" max="2" width="7.375" style="262" customWidth="1"/>
    <col min="3" max="3" width="1.25" style="262" customWidth="1"/>
    <col min="4" max="4" width="6.875" style="262" customWidth="1"/>
    <col min="5" max="6" width="6.75390625" style="262" customWidth="1"/>
    <col min="7" max="7" width="6.875" style="262" customWidth="1"/>
    <col min="8" max="13" width="6.00390625" style="262" customWidth="1"/>
    <col min="14" max="14" width="6.875" style="262" customWidth="1"/>
    <col min="15" max="15" width="6.25390625" style="262" customWidth="1"/>
    <col min="16" max="16" width="1.875" style="262" customWidth="1"/>
    <col min="17" max="17" width="7.625" style="262" customWidth="1"/>
    <col min="18" max="18" width="1.25" style="262" customWidth="1"/>
    <col min="19" max="30" width="6.00390625" style="262" customWidth="1"/>
    <col min="31" max="16384" width="8.00390625" style="262" customWidth="1"/>
  </cols>
  <sheetData>
    <row r="1" ht="17.25">
      <c r="D1" s="263" t="s">
        <v>489</v>
      </c>
    </row>
    <row r="2" spans="1:15" s="264" customFormat="1" ht="12" customHeight="1" thickBot="1">
      <c r="A2" s="264" t="s">
        <v>490</v>
      </c>
      <c r="O2" s="265" t="s">
        <v>491</v>
      </c>
    </row>
    <row r="3" spans="1:15" ht="11.25" customHeight="1" thickTop="1">
      <c r="A3" s="405" t="s">
        <v>210</v>
      </c>
      <c r="B3" s="405"/>
      <c r="C3" s="405"/>
      <c r="D3" s="395" t="s">
        <v>492</v>
      </c>
      <c r="E3" s="405"/>
      <c r="F3" s="396"/>
      <c r="G3" s="408" t="s">
        <v>493</v>
      </c>
      <c r="H3" s="409"/>
      <c r="I3" s="409"/>
      <c r="J3" s="409"/>
      <c r="K3" s="410"/>
      <c r="L3" s="395" t="s">
        <v>494</v>
      </c>
      <c r="M3" s="396"/>
      <c r="N3" s="395" t="s">
        <v>495</v>
      </c>
      <c r="O3" s="395" t="s">
        <v>496</v>
      </c>
    </row>
    <row r="4" spans="1:15" ht="11.25" customHeight="1">
      <c r="A4" s="406"/>
      <c r="B4" s="406"/>
      <c r="C4" s="406"/>
      <c r="D4" s="397"/>
      <c r="E4" s="407"/>
      <c r="F4" s="398"/>
      <c r="G4" s="400" t="s">
        <v>497</v>
      </c>
      <c r="H4" s="401"/>
      <c r="I4" s="402"/>
      <c r="J4" s="403" t="s">
        <v>498</v>
      </c>
      <c r="L4" s="397"/>
      <c r="M4" s="398"/>
      <c r="N4" s="399"/>
      <c r="O4" s="399"/>
    </row>
    <row r="5" spans="1:15" ht="21" customHeight="1">
      <c r="A5" s="407"/>
      <c r="B5" s="407"/>
      <c r="C5" s="407"/>
      <c r="D5" s="266" t="s">
        <v>366</v>
      </c>
      <c r="E5" s="266" t="s">
        <v>215</v>
      </c>
      <c r="F5" s="267" t="s">
        <v>367</v>
      </c>
      <c r="G5" s="266" t="s">
        <v>366</v>
      </c>
      <c r="H5" s="266" t="s">
        <v>215</v>
      </c>
      <c r="I5" s="267" t="s">
        <v>367</v>
      </c>
      <c r="J5" s="404"/>
      <c r="K5" s="268" t="s">
        <v>499</v>
      </c>
      <c r="L5" s="266" t="s">
        <v>224</v>
      </c>
      <c r="M5" s="269" t="s">
        <v>500</v>
      </c>
      <c r="N5" s="397"/>
      <c r="O5" s="397"/>
    </row>
    <row r="6" ht="5.25" customHeight="1">
      <c r="D6" s="270"/>
    </row>
    <row r="7" spans="1:15" ht="9.75" customHeight="1">
      <c r="A7" s="411" t="s">
        <v>398</v>
      </c>
      <c r="B7" s="411"/>
      <c r="C7" s="411"/>
      <c r="D7" s="271">
        <v>19930</v>
      </c>
      <c r="E7" s="272">
        <v>10245</v>
      </c>
      <c r="F7" s="272">
        <v>9685</v>
      </c>
      <c r="G7" s="272">
        <v>15697</v>
      </c>
      <c r="H7" s="272">
        <v>8624</v>
      </c>
      <c r="I7" s="272">
        <v>7073</v>
      </c>
      <c r="J7" s="272">
        <v>77</v>
      </c>
      <c r="K7" s="272">
        <v>41</v>
      </c>
      <c r="L7" s="272">
        <v>621</v>
      </c>
      <c r="M7" s="272">
        <v>300</v>
      </c>
      <c r="N7" s="272">
        <v>12015</v>
      </c>
      <c r="O7" s="272">
        <v>2958</v>
      </c>
    </row>
    <row r="8" spans="1:15" ht="9.75" customHeight="1">
      <c r="A8" s="411" t="s">
        <v>501</v>
      </c>
      <c r="B8" s="411"/>
      <c r="C8" s="411"/>
      <c r="D8" s="271">
        <v>20447</v>
      </c>
      <c r="E8" s="272">
        <v>10442</v>
      </c>
      <c r="F8" s="272">
        <v>10005</v>
      </c>
      <c r="G8" s="272">
        <v>14876</v>
      </c>
      <c r="H8" s="272">
        <v>8078</v>
      </c>
      <c r="I8" s="272">
        <v>6798</v>
      </c>
      <c r="J8" s="272">
        <v>76</v>
      </c>
      <c r="K8" s="272">
        <v>48</v>
      </c>
      <c r="L8" s="272">
        <v>501</v>
      </c>
      <c r="M8" s="272">
        <v>241</v>
      </c>
      <c r="N8" s="272">
        <v>12122</v>
      </c>
      <c r="O8" s="272">
        <v>3199</v>
      </c>
    </row>
    <row r="9" spans="1:15" ht="9.75" customHeight="1">
      <c r="A9" s="411" t="s">
        <v>502</v>
      </c>
      <c r="B9" s="411"/>
      <c r="C9" s="411"/>
      <c r="D9" s="271">
        <v>20151</v>
      </c>
      <c r="E9" s="272">
        <v>10327</v>
      </c>
      <c r="F9" s="272">
        <v>9824</v>
      </c>
      <c r="G9" s="272">
        <v>16880</v>
      </c>
      <c r="H9" s="272">
        <v>9078</v>
      </c>
      <c r="I9" s="272">
        <v>7802</v>
      </c>
      <c r="J9" s="272">
        <v>69</v>
      </c>
      <c r="K9" s="272">
        <v>46</v>
      </c>
      <c r="L9" s="272">
        <v>564</v>
      </c>
      <c r="M9" s="272">
        <v>250</v>
      </c>
      <c r="N9" s="272">
        <v>11843</v>
      </c>
      <c r="O9" s="272">
        <v>3298</v>
      </c>
    </row>
    <row r="10" spans="1:15" ht="9.75" customHeight="1">
      <c r="A10" s="411" t="s">
        <v>503</v>
      </c>
      <c r="B10" s="411"/>
      <c r="C10" s="411"/>
      <c r="D10" s="271">
        <v>19603</v>
      </c>
      <c r="E10" s="272">
        <v>10022</v>
      </c>
      <c r="F10" s="272">
        <v>9581</v>
      </c>
      <c r="G10" s="272">
        <v>16522</v>
      </c>
      <c r="H10" s="272">
        <v>8978</v>
      </c>
      <c r="I10" s="272">
        <v>7544</v>
      </c>
      <c r="J10" s="272">
        <v>60</v>
      </c>
      <c r="K10" s="272">
        <v>30</v>
      </c>
      <c r="L10" s="272">
        <v>586</v>
      </c>
      <c r="M10" s="272">
        <v>265</v>
      </c>
      <c r="N10" s="272">
        <v>12013</v>
      </c>
      <c r="O10" s="272">
        <v>3918</v>
      </c>
    </row>
    <row r="11" spans="1:15" s="275" customFormat="1" ht="9.75" customHeight="1">
      <c r="A11" s="412" t="s">
        <v>504</v>
      </c>
      <c r="B11" s="412"/>
      <c r="C11" s="412"/>
      <c r="D11" s="273">
        <f aca="true" t="shared" si="0" ref="D11:O11">SUM(D13,D15)</f>
        <v>19617</v>
      </c>
      <c r="E11" s="274">
        <f t="shared" si="0"/>
        <v>9969</v>
      </c>
      <c r="F11" s="274">
        <f t="shared" si="0"/>
        <v>9648</v>
      </c>
      <c r="G11" s="274">
        <f t="shared" si="0"/>
        <v>16905</v>
      </c>
      <c r="H11" s="274">
        <f t="shared" si="0"/>
        <v>9198</v>
      </c>
      <c r="I11" s="274">
        <f t="shared" si="0"/>
        <v>7707</v>
      </c>
      <c r="J11" s="274">
        <f t="shared" si="0"/>
        <v>62</v>
      </c>
      <c r="K11" s="274">
        <f t="shared" si="0"/>
        <v>27</v>
      </c>
      <c r="L11" s="274">
        <f t="shared" si="0"/>
        <v>581</v>
      </c>
      <c r="M11" s="274">
        <f t="shared" si="0"/>
        <v>284</v>
      </c>
      <c r="N11" s="274">
        <f t="shared" si="0"/>
        <v>11541</v>
      </c>
      <c r="O11" s="274">
        <f t="shared" si="0"/>
        <v>4011</v>
      </c>
    </row>
    <row r="12" spans="1:15" s="275" customFormat="1" ht="9.75" customHeight="1">
      <c r="A12" s="276"/>
      <c r="B12" s="276"/>
      <c r="C12" s="276"/>
      <c r="D12" s="271"/>
      <c r="E12" s="274"/>
      <c r="F12" s="274"/>
      <c r="G12" s="272"/>
      <c r="H12" s="274"/>
      <c r="I12" s="274"/>
      <c r="J12" s="274"/>
      <c r="K12" s="274"/>
      <c r="L12" s="274"/>
      <c r="M12" s="274"/>
      <c r="N12" s="274"/>
      <c r="O12" s="274"/>
    </row>
    <row r="13" spans="1:15" s="275" customFormat="1" ht="9.75" customHeight="1">
      <c r="A13" s="394" t="s">
        <v>228</v>
      </c>
      <c r="B13" s="394"/>
      <c r="C13" s="276"/>
      <c r="D13" s="273">
        <f aca="true" t="shared" si="1" ref="D13:O13">SUM(D17:D30)</f>
        <v>13022</v>
      </c>
      <c r="E13" s="274">
        <f t="shared" si="1"/>
        <v>6609</v>
      </c>
      <c r="F13" s="274">
        <f t="shared" si="1"/>
        <v>6413</v>
      </c>
      <c r="G13" s="274">
        <f t="shared" si="1"/>
        <v>10361</v>
      </c>
      <c r="H13" s="274">
        <f t="shared" si="1"/>
        <v>5667</v>
      </c>
      <c r="I13" s="274">
        <f t="shared" si="1"/>
        <v>4694</v>
      </c>
      <c r="J13" s="274">
        <f t="shared" si="1"/>
        <v>43</v>
      </c>
      <c r="K13" s="274">
        <f t="shared" si="1"/>
        <v>17</v>
      </c>
      <c r="L13" s="274">
        <f t="shared" si="1"/>
        <v>392</v>
      </c>
      <c r="M13" s="274">
        <f t="shared" si="1"/>
        <v>182</v>
      </c>
      <c r="N13" s="274">
        <f t="shared" si="1"/>
        <v>7929</v>
      </c>
      <c r="O13" s="274">
        <f t="shared" si="1"/>
        <v>2730</v>
      </c>
    </row>
    <row r="14" spans="1:15" s="275" customFormat="1" ht="9.75" customHeight="1">
      <c r="A14" s="277"/>
      <c r="B14" s="277"/>
      <c r="C14" s="276"/>
      <c r="D14" s="273"/>
      <c r="E14" s="274"/>
      <c r="F14" s="274"/>
      <c r="G14" s="274"/>
      <c r="H14" s="274"/>
      <c r="I14" s="274"/>
      <c r="J14" s="274"/>
      <c r="K14" s="274"/>
      <c r="L14" s="274"/>
      <c r="M14" s="274"/>
      <c r="N14" s="274"/>
      <c r="O14" s="274"/>
    </row>
    <row r="15" spans="1:15" s="275" customFormat="1" ht="9.75" customHeight="1">
      <c r="A15" s="394" t="s">
        <v>231</v>
      </c>
      <c r="B15" s="394"/>
      <c r="C15" s="276"/>
      <c r="D15" s="273">
        <f aca="true" t="shared" si="2" ref="D15:O15">SUM(D32:D156)/2</f>
        <v>6595</v>
      </c>
      <c r="E15" s="274">
        <f t="shared" si="2"/>
        <v>3360</v>
      </c>
      <c r="F15" s="274">
        <f t="shared" si="2"/>
        <v>3235</v>
      </c>
      <c r="G15" s="274">
        <f t="shared" si="2"/>
        <v>6544</v>
      </c>
      <c r="H15" s="274">
        <f t="shared" si="2"/>
        <v>3531</v>
      </c>
      <c r="I15" s="274">
        <f t="shared" si="2"/>
        <v>3013</v>
      </c>
      <c r="J15" s="274">
        <f t="shared" si="2"/>
        <v>19</v>
      </c>
      <c r="K15" s="274">
        <f t="shared" si="2"/>
        <v>10</v>
      </c>
      <c r="L15" s="274">
        <f t="shared" si="2"/>
        <v>189</v>
      </c>
      <c r="M15" s="274">
        <f t="shared" si="2"/>
        <v>102</v>
      </c>
      <c r="N15" s="274">
        <f t="shared" si="2"/>
        <v>3612</v>
      </c>
      <c r="O15" s="274">
        <f t="shared" si="2"/>
        <v>1281</v>
      </c>
    </row>
    <row r="16" spans="1:15" ht="9.75" customHeight="1">
      <c r="A16" s="278"/>
      <c r="B16" s="278"/>
      <c r="C16" s="279"/>
      <c r="D16" s="271"/>
      <c r="E16" s="272"/>
      <c r="F16" s="272"/>
      <c r="G16" s="272"/>
      <c r="H16" s="272"/>
      <c r="I16" s="272"/>
      <c r="J16" s="272"/>
      <c r="K16" s="272"/>
      <c r="L16" s="272"/>
      <c r="M16" s="272"/>
      <c r="N16" s="272"/>
      <c r="O16" s="272"/>
    </row>
    <row r="17" spans="1:15" ht="9.75" customHeight="1">
      <c r="A17" s="278"/>
      <c r="B17" s="278" t="s">
        <v>235</v>
      </c>
      <c r="C17" s="279"/>
      <c r="D17" s="271">
        <f aca="true" t="shared" si="3" ref="D17:D30">SUM(E17:F17)</f>
        <v>3830</v>
      </c>
      <c r="E17" s="272">
        <v>1948</v>
      </c>
      <c r="F17" s="272">
        <v>1882</v>
      </c>
      <c r="G17" s="272">
        <f aca="true" t="shared" si="4" ref="G17:G30">SUM(H17:I17)</f>
        <v>3291</v>
      </c>
      <c r="H17" s="272">
        <v>1744</v>
      </c>
      <c r="I17" s="272">
        <v>1547</v>
      </c>
      <c r="J17" s="272">
        <v>13</v>
      </c>
      <c r="K17" s="272">
        <v>3</v>
      </c>
      <c r="L17" s="272">
        <v>137</v>
      </c>
      <c r="M17" s="272">
        <v>61</v>
      </c>
      <c r="N17" s="272">
        <v>2476</v>
      </c>
      <c r="O17" s="272">
        <v>901</v>
      </c>
    </row>
    <row r="18" spans="1:15" ht="9.75" customHeight="1">
      <c r="A18" s="278"/>
      <c r="B18" s="278" t="s">
        <v>237</v>
      </c>
      <c r="C18" s="279"/>
      <c r="D18" s="271">
        <f t="shared" si="3"/>
        <v>1552</v>
      </c>
      <c r="E18" s="272">
        <v>784</v>
      </c>
      <c r="F18" s="272">
        <v>768</v>
      </c>
      <c r="G18" s="272">
        <f t="shared" si="4"/>
        <v>1104</v>
      </c>
      <c r="H18" s="272">
        <v>605</v>
      </c>
      <c r="I18" s="272">
        <v>499</v>
      </c>
      <c r="J18" s="272">
        <v>7</v>
      </c>
      <c r="K18" s="272">
        <v>3</v>
      </c>
      <c r="L18" s="272">
        <v>41</v>
      </c>
      <c r="M18" s="272">
        <v>18</v>
      </c>
      <c r="N18" s="272">
        <v>951</v>
      </c>
      <c r="O18" s="272">
        <v>335</v>
      </c>
    </row>
    <row r="19" spans="1:15" ht="9.75" customHeight="1">
      <c r="A19" s="278"/>
      <c r="B19" s="278" t="s">
        <v>239</v>
      </c>
      <c r="C19" s="279"/>
      <c r="D19" s="271">
        <f t="shared" si="3"/>
        <v>732</v>
      </c>
      <c r="E19" s="272">
        <v>345</v>
      </c>
      <c r="F19" s="272">
        <v>387</v>
      </c>
      <c r="G19" s="272">
        <f t="shared" si="4"/>
        <v>548</v>
      </c>
      <c r="H19" s="272">
        <v>310</v>
      </c>
      <c r="I19" s="272">
        <v>238</v>
      </c>
      <c r="J19" s="272">
        <v>2</v>
      </c>
      <c r="K19" s="272">
        <v>1</v>
      </c>
      <c r="L19" s="272">
        <v>18</v>
      </c>
      <c r="M19" s="272">
        <v>14</v>
      </c>
      <c r="N19" s="272">
        <v>387</v>
      </c>
      <c r="O19" s="272">
        <v>137</v>
      </c>
    </row>
    <row r="20" spans="1:15" ht="9.75" customHeight="1">
      <c r="A20" s="278"/>
      <c r="B20" s="278" t="s">
        <v>241</v>
      </c>
      <c r="C20" s="279"/>
      <c r="D20" s="271">
        <f t="shared" si="3"/>
        <v>836</v>
      </c>
      <c r="E20" s="272">
        <v>467</v>
      </c>
      <c r="F20" s="272">
        <v>369</v>
      </c>
      <c r="G20" s="272">
        <f t="shared" si="4"/>
        <v>726</v>
      </c>
      <c r="H20" s="272">
        <v>412</v>
      </c>
      <c r="I20" s="272">
        <v>314</v>
      </c>
      <c r="J20" s="272">
        <v>0</v>
      </c>
      <c r="K20" s="272">
        <v>0</v>
      </c>
      <c r="L20" s="272">
        <v>26</v>
      </c>
      <c r="M20" s="272">
        <v>14</v>
      </c>
      <c r="N20" s="272">
        <v>514</v>
      </c>
      <c r="O20" s="272">
        <v>171</v>
      </c>
    </row>
    <row r="21" spans="1:15" ht="9.75" customHeight="1">
      <c r="A21" s="278"/>
      <c r="B21" s="278" t="s">
        <v>243</v>
      </c>
      <c r="C21" s="279"/>
      <c r="D21" s="271">
        <f t="shared" si="3"/>
        <v>792</v>
      </c>
      <c r="E21" s="272">
        <v>388</v>
      </c>
      <c r="F21" s="272">
        <v>404</v>
      </c>
      <c r="G21" s="272">
        <f t="shared" si="4"/>
        <v>510</v>
      </c>
      <c r="H21" s="272">
        <v>273</v>
      </c>
      <c r="I21" s="272">
        <v>237</v>
      </c>
      <c r="J21" s="272">
        <v>0</v>
      </c>
      <c r="K21" s="272">
        <v>0</v>
      </c>
      <c r="L21" s="272">
        <v>21</v>
      </c>
      <c r="M21" s="272">
        <v>10</v>
      </c>
      <c r="N21" s="272">
        <v>454</v>
      </c>
      <c r="O21" s="272">
        <v>148</v>
      </c>
    </row>
    <row r="22" spans="1:15" ht="9.75" customHeight="1">
      <c r="A22" s="278"/>
      <c r="B22" s="278" t="s">
        <v>245</v>
      </c>
      <c r="C22" s="279"/>
      <c r="D22" s="271">
        <f t="shared" si="3"/>
        <v>544</v>
      </c>
      <c r="E22" s="272">
        <v>272</v>
      </c>
      <c r="F22" s="272">
        <v>272</v>
      </c>
      <c r="G22" s="272">
        <f t="shared" si="4"/>
        <v>501</v>
      </c>
      <c r="H22" s="272">
        <v>279</v>
      </c>
      <c r="I22" s="272">
        <v>222</v>
      </c>
      <c r="J22" s="272">
        <v>2</v>
      </c>
      <c r="K22" s="272">
        <v>1</v>
      </c>
      <c r="L22" s="272">
        <v>13</v>
      </c>
      <c r="M22" s="272">
        <v>5</v>
      </c>
      <c r="N22" s="272">
        <v>275</v>
      </c>
      <c r="O22" s="272">
        <v>124</v>
      </c>
    </row>
    <row r="23" spans="1:15" ht="9.75" customHeight="1">
      <c r="A23" s="278"/>
      <c r="B23" s="278" t="s">
        <v>246</v>
      </c>
      <c r="C23" s="279"/>
      <c r="D23" s="271">
        <f t="shared" si="3"/>
        <v>158</v>
      </c>
      <c r="E23" s="272">
        <v>66</v>
      </c>
      <c r="F23" s="272">
        <v>92</v>
      </c>
      <c r="G23" s="272">
        <f t="shared" si="4"/>
        <v>266</v>
      </c>
      <c r="H23" s="272">
        <v>142</v>
      </c>
      <c r="I23" s="272">
        <v>124</v>
      </c>
      <c r="J23" s="272">
        <v>0</v>
      </c>
      <c r="K23" s="272">
        <v>0</v>
      </c>
      <c r="L23" s="272">
        <v>4</v>
      </c>
      <c r="M23" s="272">
        <v>3</v>
      </c>
      <c r="N23" s="272">
        <v>120</v>
      </c>
      <c r="O23" s="272">
        <v>31</v>
      </c>
    </row>
    <row r="24" spans="1:15" ht="9.75" customHeight="1">
      <c r="A24" s="278"/>
      <c r="B24" s="278" t="s">
        <v>248</v>
      </c>
      <c r="C24" s="279"/>
      <c r="D24" s="271">
        <f t="shared" si="3"/>
        <v>395</v>
      </c>
      <c r="E24" s="272">
        <v>203</v>
      </c>
      <c r="F24" s="272">
        <v>192</v>
      </c>
      <c r="G24" s="272">
        <f t="shared" si="4"/>
        <v>348</v>
      </c>
      <c r="H24" s="272">
        <v>198</v>
      </c>
      <c r="I24" s="272">
        <v>150</v>
      </c>
      <c r="J24" s="272">
        <v>2</v>
      </c>
      <c r="K24" s="272">
        <v>0</v>
      </c>
      <c r="L24" s="272">
        <v>8</v>
      </c>
      <c r="M24" s="272">
        <v>5</v>
      </c>
      <c r="N24" s="272">
        <v>209</v>
      </c>
      <c r="O24" s="272">
        <v>64</v>
      </c>
    </row>
    <row r="25" spans="1:15" ht="9.75" customHeight="1">
      <c r="A25" s="278"/>
      <c r="B25" s="278" t="s">
        <v>250</v>
      </c>
      <c r="C25" s="279"/>
      <c r="D25" s="271">
        <f t="shared" si="3"/>
        <v>660</v>
      </c>
      <c r="E25" s="272">
        <v>338</v>
      </c>
      <c r="F25" s="272">
        <v>322</v>
      </c>
      <c r="G25" s="272">
        <f t="shared" si="4"/>
        <v>500</v>
      </c>
      <c r="H25" s="272">
        <v>273</v>
      </c>
      <c r="I25" s="272">
        <v>227</v>
      </c>
      <c r="J25" s="272">
        <v>1</v>
      </c>
      <c r="K25" s="272">
        <v>1</v>
      </c>
      <c r="L25" s="272">
        <v>17</v>
      </c>
      <c r="M25" s="272">
        <v>4</v>
      </c>
      <c r="N25" s="272">
        <v>367</v>
      </c>
      <c r="O25" s="272">
        <v>118</v>
      </c>
    </row>
    <row r="26" spans="1:15" ht="9.75" customHeight="1">
      <c r="A26" s="278"/>
      <c r="B26" s="278" t="s">
        <v>252</v>
      </c>
      <c r="C26" s="279"/>
      <c r="D26" s="271">
        <f t="shared" si="3"/>
        <v>315</v>
      </c>
      <c r="E26" s="272">
        <v>159</v>
      </c>
      <c r="F26" s="272">
        <v>156</v>
      </c>
      <c r="G26" s="272">
        <f t="shared" si="4"/>
        <v>312</v>
      </c>
      <c r="H26" s="272">
        <v>166</v>
      </c>
      <c r="I26" s="272">
        <v>146</v>
      </c>
      <c r="J26" s="272">
        <v>1</v>
      </c>
      <c r="K26" s="272">
        <v>1</v>
      </c>
      <c r="L26" s="272">
        <v>12</v>
      </c>
      <c r="M26" s="272">
        <v>4</v>
      </c>
      <c r="N26" s="272">
        <v>192</v>
      </c>
      <c r="O26" s="272">
        <v>56</v>
      </c>
    </row>
    <row r="27" spans="1:15" ht="9.75" customHeight="1">
      <c r="A27" s="278"/>
      <c r="B27" s="278" t="s">
        <v>254</v>
      </c>
      <c r="C27" s="279"/>
      <c r="D27" s="271">
        <f t="shared" si="3"/>
        <v>491</v>
      </c>
      <c r="E27" s="272">
        <v>266</v>
      </c>
      <c r="F27" s="272">
        <v>225</v>
      </c>
      <c r="G27" s="272">
        <f t="shared" si="4"/>
        <v>342</v>
      </c>
      <c r="H27" s="272">
        <v>168</v>
      </c>
      <c r="I27" s="272">
        <v>174</v>
      </c>
      <c r="J27" s="272">
        <v>6</v>
      </c>
      <c r="K27" s="272">
        <v>2</v>
      </c>
      <c r="L27" s="272">
        <v>11</v>
      </c>
      <c r="M27" s="272">
        <v>4</v>
      </c>
      <c r="N27" s="272">
        <v>308</v>
      </c>
      <c r="O27" s="272">
        <v>101</v>
      </c>
    </row>
    <row r="28" spans="1:15" ht="9.75" customHeight="1">
      <c r="A28" s="278"/>
      <c r="B28" s="278" t="s">
        <v>256</v>
      </c>
      <c r="C28" s="279"/>
      <c r="D28" s="271">
        <f t="shared" si="3"/>
        <v>482</v>
      </c>
      <c r="E28" s="272">
        <v>238</v>
      </c>
      <c r="F28" s="272">
        <v>244</v>
      </c>
      <c r="G28" s="272">
        <f t="shared" si="4"/>
        <v>522</v>
      </c>
      <c r="H28" s="272">
        <v>287</v>
      </c>
      <c r="I28" s="272">
        <v>235</v>
      </c>
      <c r="J28" s="272">
        <v>1</v>
      </c>
      <c r="K28" s="272">
        <v>0</v>
      </c>
      <c r="L28" s="272">
        <v>17</v>
      </c>
      <c r="M28" s="272">
        <v>6</v>
      </c>
      <c r="N28" s="272">
        <v>315</v>
      </c>
      <c r="O28" s="272">
        <v>108</v>
      </c>
    </row>
    <row r="29" spans="1:15" ht="9.75" customHeight="1">
      <c r="A29" s="278"/>
      <c r="B29" s="278" t="s">
        <v>258</v>
      </c>
      <c r="C29" s="279"/>
      <c r="D29" s="271">
        <f t="shared" si="3"/>
        <v>1350</v>
      </c>
      <c r="E29" s="272">
        <v>695</v>
      </c>
      <c r="F29" s="272">
        <v>655</v>
      </c>
      <c r="G29" s="272">
        <f t="shared" si="4"/>
        <v>855</v>
      </c>
      <c r="H29" s="272">
        <v>484</v>
      </c>
      <c r="I29" s="272">
        <v>371</v>
      </c>
      <c r="J29" s="272">
        <v>6</v>
      </c>
      <c r="K29" s="272">
        <v>3</v>
      </c>
      <c r="L29" s="272">
        <v>55</v>
      </c>
      <c r="M29" s="272">
        <v>27</v>
      </c>
      <c r="N29" s="272">
        <v>823</v>
      </c>
      <c r="O29" s="272">
        <v>244</v>
      </c>
    </row>
    <row r="30" spans="1:15" ht="9.75" customHeight="1">
      <c r="A30" s="278"/>
      <c r="B30" s="278" t="s">
        <v>260</v>
      </c>
      <c r="C30" s="279"/>
      <c r="D30" s="271">
        <f t="shared" si="3"/>
        <v>885</v>
      </c>
      <c r="E30" s="272">
        <v>440</v>
      </c>
      <c r="F30" s="272">
        <v>445</v>
      </c>
      <c r="G30" s="272">
        <f t="shared" si="4"/>
        <v>536</v>
      </c>
      <c r="H30" s="272">
        <v>326</v>
      </c>
      <c r="I30" s="272">
        <v>210</v>
      </c>
      <c r="J30" s="272">
        <v>2</v>
      </c>
      <c r="K30" s="272">
        <v>2</v>
      </c>
      <c r="L30" s="272">
        <v>12</v>
      </c>
      <c r="M30" s="272">
        <v>7</v>
      </c>
      <c r="N30" s="272">
        <v>538</v>
      </c>
      <c r="O30" s="272">
        <v>192</v>
      </c>
    </row>
    <row r="31" spans="1:15" ht="9.75" customHeight="1">
      <c r="A31" s="278"/>
      <c r="B31" s="278"/>
      <c r="C31" s="279"/>
      <c r="D31" s="271"/>
      <c r="E31" s="272"/>
      <c r="F31" s="272"/>
      <c r="G31" s="272"/>
      <c r="H31" s="272"/>
      <c r="I31" s="272"/>
      <c r="J31" s="272"/>
      <c r="K31" s="272"/>
      <c r="L31" s="272"/>
      <c r="M31" s="272"/>
      <c r="N31" s="272"/>
      <c r="O31" s="272"/>
    </row>
    <row r="32" spans="1:15" s="275" customFormat="1" ht="9.75" customHeight="1">
      <c r="A32" s="394" t="s">
        <v>267</v>
      </c>
      <c r="B32" s="394"/>
      <c r="C32" s="276"/>
      <c r="D32" s="273">
        <f aca="true" t="shared" si="5" ref="D32:O32">SUM(D33:D36)</f>
        <v>839</v>
      </c>
      <c r="E32" s="274">
        <f t="shared" si="5"/>
        <v>425</v>
      </c>
      <c r="F32" s="274">
        <f t="shared" si="5"/>
        <v>414</v>
      </c>
      <c r="G32" s="274">
        <f t="shared" si="5"/>
        <v>483</v>
      </c>
      <c r="H32" s="274">
        <f t="shared" si="5"/>
        <v>273</v>
      </c>
      <c r="I32" s="274">
        <f t="shared" si="5"/>
        <v>210</v>
      </c>
      <c r="J32" s="274">
        <f t="shared" si="5"/>
        <v>5</v>
      </c>
      <c r="K32" s="274">
        <f t="shared" si="5"/>
        <v>3</v>
      </c>
      <c r="L32" s="274">
        <f t="shared" si="5"/>
        <v>23</v>
      </c>
      <c r="M32" s="274">
        <f t="shared" si="5"/>
        <v>13</v>
      </c>
      <c r="N32" s="274">
        <f t="shared" si="5"/>
        <v>487</v>
      </c>
      <c r="O32" s="274">
        <f t="shared" si="5"/>
        <v>153</v>
      </c>
    </row>
    <row r="33" spans="1:15" ht="9.75" customHeight="1">
      <c r="A33" s="278"/>
      <c r="B33" s="278" t="s">
        <v>268</v>
      </c>
      <c r="C33" s="279"/>
      <c r="D33" s="271">
        <f>SUM(E33:F33)</f>
        <v>110</v>
      </c>
      <c r="E33" s="272">
        <v>64</v>
      </c>
      <c r="F33" s="272">
        <v>46</v>
      </c>
      <c r="G33" s="272">
        <f>SUM(H33:I33)</f>
        <v>81</v>
      </c>
      <c r="H33" s="272">
        <v>44</v>
      </c>
      <c r="I33" s="272">
        <v>37</v>
      </c>
      <c r="J33" s="272">
        <v>0</v>
      </c>
      <c r="K33" s="272">
        <v>0</v>
      </c>
      <c r="L33" s="272">
        <v>2</v>
      </c>
      <c r="M33" s="272">
        <v>2</v>
      </c>
      <c r="N33" s="272">
        <v>58</v>
      </c>
      <c r="O33" s="272">
        <v>18</v>
      </c>
    </row>
    <row r="34" spans="1:15" ht="9.75" customHeight="1">
      <c r="A34" s="278"/>
      <c r="B34" s="278" t="s">
        <v>270</v>
      </c>
      <c r="C34" s="279"/>
      <c r="D34" s="271">
        <f>SUM(E34:F34)</f>
        <v>334</v>
      </c>
      <c r="E34" s="272">
        <v>165</v>
      </c>
      <c r="F34" s="272">
        <v>169</v>
      </c>
      <c r="G34" s="272">
        <f>SUM(H34:I34)</f>
        <v>142</v>
      </c>
      <c r="H34" s="272">
        <v>84</v>
      </c>
      <c r="I34" s="272">
        <v>58</v>
      </c>
      <c r="J34" s="272">
        <v>1</v>
      </c>
      <c r="K34" s="272">
        <v>0</v>
      </c>
      <c r="L34" s="272">
        <v>9</v>
      </c>
      <c r="M34" s="272">
        <v>4</v>
      </c>
      <c r="N34" s="272">
        <v>172</v>
      </c>
      <c r="O34" s="272">
        <v>74</v>
      </c>
    </row>
    <row r="35" spans="1:15" ht="9.75" customHeight="1">
      <c r="A35" s="278"/>
      <c r="B35" s="278" t="s">
        <v>272</v>
      </c>
      <c r="C35" s="279"/>
      <c r="D35" s="271">
        <f>SUM(E35:F35)</f>
        <v>244</v>
      </c>
      <c r="E35" s="272">
        <v>125</v>
      </c>
      <c r="F35" s="272">
        <v>119</v>
      </c>
      <c r="G35" s="272">
        <f>SUM(H35:I35)</f>
        <v>185</v>
      </c>
      <c r="H35" s="272">
        <v>108</v>
      </c>
      <c r="I35" s="272">
        <v>77</v>
      </c>
      <c r="J35" s="272">
        <v>4</v>
      </c>
      <c r="K35" s="272">
        <v>3</v>
      </c>
      <c r="L35" s="272">
        <v>8</v>
      </c>
      <c r="M35" s="272">
        <v>5</v>
      </c>
      <c r="N35" s="272">
        <v>161</v>
      </c>
      <c r="O35" s="272">
        <v>38</v>
      </c>
    </row>
    <row r="36" spans="1:15" ht="9.75" customHeight="1">
      <c r="A36" s="278"/>
      <c r="B36" s="278" t="s">
        <v>273</v>
      </c>
      <c r="C36" s="279"/>
      <c r="D36" s="271">
        <f>SUM(E36:F36)</f>
        <v>151</v>
      </c>
      <c r="E36" s="272">
        <v>71</v>
      </c>
      <c r="F36" s="272">
        <v>80</v>
      </c>
      <c r="G36" s="272">
        <f>SUM(H36:I36)</f>
        <v>75</v>
      </c>
      <c r="H36" s="272">
        <v>37</v>
      </c>
      <c r="I36" s="272">
        <v>38</v>
      </c>
      <c r="J36" s="272">
        <v>0</v>
      </c>
      <c r="K36" s="272">
        <v>0</v>
      </c>
      <c r="L36" s="272">
        <v>4</v>
      </c>
      <c r="M36" s="272">
        <v>2</v>
      </c>
      <c r="N36" s="272">
        <v>96</v>
      </c>
      <c r="O36" s="272">
        <v>23</v>
      </c>
    </row>
    <row r="37" spans="1:15" ht="9.75" customHeight="1">
      <c r="A37" s="278"/>
      <c r="B37" s="278"/>
      <c r="C37" s="279"/>
      <c r="D37" s="271"/>
      <c r="E37" s="272"/>
      <c r="F37" s="272"/>
      <c r="G37" s="272"/>
      <c r="H37" s="272"/>
      <c r="I37" s="272"/>
      <c r="J37" s="272"/>
      <c r="K37" s="272"/>
      <c r="L37" s="272"/>
      <c r="M37" s="272"/>
      <c r="N37" s="272"/>
      <c r="O37" s="272"/>
    </row>
    <row r="38" spans="1:15" s="275" customFormat="1" ht="9.75" customHeight="1">
      <c r="A38" s="394" t="s">
        <v>409</v>
      </c>
      <c r="B38" s="394"/>
      <c r="C38" s="276"/>
      <c r="D38" s="273">
        <f aca="true" t="shared" si="6" ref="D38:O38">SUM(D39:D41)</f>
        <v>311</v>
      </c>
      <c r="E38" s="274">
        <f t="shared" si="6"/>
        <v>139</v>
      </c>
      <c r="F38" s="274">
        <f t="shared" si="6"/>
        <v>172</v>
      </c>
      <c r="G38" s="274">
        <f t="shared" si="6"/>
        <v>353</v>
      </c>
      <c r="H38" s="274">
        <f t="shared" si="6"/>
        <v>205</v>
      </c>
      <c r="I38" s="274">
        <f t="shared" si="6"/>
        <v>148</v>
      </c>
      <c r="J38" s="274">
        <f t="shared" si="6"/>
        <v>0</v>
      </c>
      <c r="K38" s="274">
        <f t="shared" si="6"/>
        <v>0</v>
      </c>
      <c r="L38" s="274">
        <f t="shared" si="6"/>
        <v>7</v>
      </c>
      <c r="M38" s="274">
        <f t="shared" si="6"/>
        <v>4</v>
      </c>
      <c r="N38" s="274">
        <f t="shared" si="6"/>
        <v>159</v>
      </c>
      <c r="O38" s="274">
        <f t="shared" si="6"/>
        <v>80</v>
      </c>
    </row>
    <row r="39" spans="1:15" ht="9.75" customHeight="1">
      <c r="A39" s="278"/>
      <c r="B39" s="278" t="s">
        <v>278</v>
      </c>
      <c r="C39" s="279"/>
      <c r="D39" s="271">
        <f>SUM(E39:F39)</f>
        <v>117</v>
      </c>
      <c r="E39" s="272">
        <v>49</v>
      </c>
      <c r="F39" s="272">
        <v>68</v>
      </c>
      <c r="G39" s="272">
        <f>SUM(H39:I39)</f>
        <v>153</v>
      </c>
      <c r="H39" s="272">
        <v>86</v>
      </c>
      <c r="I39" s="272">
        <v>67</v>
      </c>
      <c r="J39" s="272">
        <v>0</v>
      </c>
      <c r="K39" s="272">
        <v>0</v>
      </c>
      <c r="L39" s="272">
        <v>2</v>
      </c>
      <c r="M39" s="272">
        <v>0</v>
      </c>
      <c r="N39" s="272">
        <v>67</v>
      </c>
      <c r="O39" s="272">
        <v>29</v>
      </c>
    </row>
    <row r="40" spans="1:15" ht="9.75" customHeight="1">
      <c r="A40" s="278"/>
      <c r="B40" s="278" t="s">
        <v>280</v>
      </c>
      <c r="C40" s="279"/>
      <c r="D40" s="271">
        <f>SUM(E40:F40)</f>
        <v>69</v>
      </c>
      <c r="E40" s="272">
        <v>33</v>
      </c>
      <c r="F40" s="272">
        <v>36</v>
      </c>
      <c r="G40" s="272">
        <f>SUM(H40:I40)</f>
        <v>69</v>
      </c>
      <c r="H40" s="272">
        <v>46</v>
      </c>
      <c r="I40" s="272">
        <v>23</v>
      </c>
      <c r="J40" s="272">
        <v>0</v>
      </c>
      <c r="K40" s="272">
        <v>0</v>
      </c>
      <c r="L40" s="272">
        <v>1</v>
      </c>
      <c r="M40" s="272">
        <v>1</v>
      </c>
      <c r="N40" s="272">
        <v>31</v>
      </c>
      <c r="O40" s="272">
        <v>17</v>
      </c>
    </row>
    <row r="41" spans="1:15" ht="9.75" customHeight="1">
      <c r="A41" s="278"/>
      <c r="B41" s="278" t="s">
        <v>282</v>
      </c>
      <c r="C41" s="279"/>
      <c r="D41" s="271">
        <f>SUM(E41:F41)</f>
        <v>125</v>
      </c>
      <c r="E41" s="272">
        <v>57</v>
      </c>
      <c r="F41" s="272">
        <v>68</v>
      </c>
      <c r="G41" s="272">
        <f>SUM(H41:I41)</f>
        <v>131</v>
      </c>
      <c r="H41" s="272">
        <v>73</v>
      </c>
      <c r="I41" s="272">
        <v>58</v>
      </c>
      <c r="J41" s="272">
        <v>0</v>
      </c>
      <c r="K41" s="272">
        <v>0</v>
      </c>
      <c r="L41" s="272">
        <v>4</v>
      </c>
      <c r="M41" s="272">
        <v>3</v>
      </c>
      <c r="N41" s="272">
        <v>61</v>
      </c>
      <c r="O41" s="272">
        <v>34</v>
      </c>
    </row>
    <row r="42" spans="1:15" ht="9.75" customHeight="1">
      <c r="A42" s="278"/>
      <c r="B42" s="278"/>
      <c r="C42" s="279"/>
      <c r="D42" s="271"/>
      <c r="E42" s="272"/>
      <c r="F42" s="272"/>
      <c r="G42" s="272"/>
      <c r="H42" s="272"/>
      <c r="I42" s="272"/>
      <c r="J42" s="272"/>
      <c r="K42" s="272"/>
      <c r="L42" s="272"/>
      <c r="M42" s="272"/>
      <c r="N42" s="272"/>
      <c r="O42" s="272"/>
    </row>
    <row r="43" spans="1:15" s="275" customFormat="1" ht="9.75" customHeight="1">
      <c r="A43" s="394" t="s">
        <v>285</v>
      </c>
      <c r="B43" s="394"/>
      <c r="C43" s="276"/>
      <c r="D43" s="273">
        <f aca="true" t="shared" si="7" ref="D43:O43">SUM(D44:D45)</f>
        <v>318</v>
      </c>
      <c r="E43" s="274">
        <f t="shared" si="7"/>
        <v>154</v>
      </c>
      <c r="F43" s="274">
        <f t="shared" si="7"/>
        <v>164</v>
      </c>
      <c r="G43" s="274">
        <f t="shared" si="7"/>
        <v>370</v>
      </c>
      <c r="H43" s="274">
        <f t="shared" si="7"/>
        <v>212</v>
      </c>
      <c r="I43" s="274">
        <f t="shared" si="7"/>
        <v>158</v>
      </c>
      <c r="J43" s="274">
        <f t="shared" si="7"/>
        <v>0</v>
      </c>
      <c r="K43" s="274">
        <f t="shared" si="7"/>
        <v>0</v>
      </c>
      <c r="L43" s="274">
        <f t="shared" si="7"/>
        <v>9</v>
      </c>
      <c r="M43" s="274">
        <f t="shared" si="7"/>
        <v>5</v>
      </c>
      <c r="N43" s="274">
        <f t="shared" si="7"/>
        <v>183</v>
      </c>
      <c r="O43" s="274">
        <f t="shared" si="7"/>
        <v>65</v>
      </c>
    </row>
    <row r="44" spans="1:15" ht="9.75" customHeight="1">
      <c r="A44" s="278"/>
      <c r="B44" s="278" t="s">
        <v>287</v>
      </c>
      <c r="C44" s="279"/>
      <c r="D44" s="271">
        <f>SUM(E44:F44)</f>
        <v>267</v>
      </c>
      <c r="E44" s="272">
        <v>132</v>
      </c>
      <c r="F44" s="272">
        <v>135</v>
      </c>
      <c r="G44" s="272">
        <f>SUM(H44:I44)</f>
        <v>298</v>
      </c>
      <c r="H44" s="272">
        <v>170</v>
      </c>
      <c r="I44" s="272">
        <v>128</v>
      </c>
      <c r="J44" s="272">
        <v>0</v>
      </c>
      <c r="K44" s="272">
        <v>0</v>
      </c>
      <c r="L44" s="272">
        <v>7</v>
      </c>
      <c r="M44" s="272">
        <v>4</v>
      </c>
      <c r="N44" s="272">
        <v>153</v>
      </c>
      <c r="O44" s="272">
        <v>57</v>
      </c>
    </row>
    <row r="45" spans="1:15" ht="9.75" customHeight="1">
      <c r="A45" s="278"/>
      <c r="B45" s="278" t="s">
        <v>289</v>
      </c>
      <c r="C45" s="279"/>
      <c r="D45" s="271">
        <f>SUM(E45:F45)</f>
        <v>51</v>
      </c>
      <c r="E45" s="272">
        <v>22</v>
      </c>
      <c r="F45" s="272">
        <v>29</v>
      </c>
      <c r="G45" s="272">
        <f>SUM(H45:I45)</f>
        <v>72</v>
      </c>
      <c r="H45" s="272">
        <v>42</v>
      </c>
      <c r="I45" s="272">
        <v>30</v>
      </c>
      <c r="J45" s="272">
        <v>0</v>
      </c>
      <c r="K45" s="272">
        <v>0</v>
      </c>
      <c r="L45" s="272">
        <v>2</v>
      </c>
      <c r="M45" s="272">
        <v>1</v>
      </c>
      <c r="N45" s="272">
        <v>30</v>
      </c>
      <c r="O45" s="272">
        <v>8</v>
      </c>
    </row>
    <row r="46" spans="1:15" ht="9.75" customHeight="1">
      <c r="A46" s="278"/>
      <c r="B46" s="278"/>
      <c r="C46" s="279"/>
      <c r="D46" s="271"/>
      <c r="E46" s="272"/>
      <c r="F46" s="272"/>
      <c r="G46" s="272"/>
      <c r="H46" s="272"/>
      <c r="I46" s="272"/>
      <c r="J46" s="272"/>
      <c r="K46" s="272"/>
      <c r="L46" s="272"/>
      <c r="M46" s="272"/>
      <c r="N46" s="272"/>
      <c r="O46" s="272"/>
    </row>
    <row r="47" spans="1:15" s="275" customFormat="1" ht="9.75" customHeight="1">
      <c r="A47" s="394" t="s">
        <v>292</v>
      </c>
      <c r="B47" s="394"/>
      <c r="C47" s="276"/>
      <c r="D47" s="273">
        <f aca="true" t="shared" si="8" ref="D47:O47">SUM(D48:D49)</f>
        <v>299</v>
      </c>
      <c r="E47" s="274">
        <f t="shared" si="8"/>
        <v>151</v>
      </c>
      <c r="F47" s="274">
        <f t="shared" si="8"/>
        <v>148</v>
      </c>
      <c r="G47" s="274">
        <f t="shared" si="8"/>
        <v>331</v>
      </c>
      <c r="H47" s="274">
        <f t="shared" si="8"/>
        <v>180</v>
      </c>
      <c r="I47" s="274">
        <f t="shared" si="8"/>
        <v>151</v>
      </c>
      <c r="J47" s="274">
        <f t="shared" si="8"/>
        <v>0</v>
      </c>
      <c r="K47" s="274">
        <f t="shared" si="8"/>
        <v>0</v>
      </c>
      <c r="L47" s="274">
        <f t="shared" si="8"/>
        <v>8</v>
      </c>
      <c r="M47" s="274">
        <f t="shared" si="8"/>
        <v>3</v>
      </c>
      <c r="N47" s="274">
        <f t="shared" si="8"/>
        <v>170</v>
      </c>
      <c r="O47" s="274">
        <f t="shared" si="8"/>
        <v>69</v>
      </c>
    </row>
    <row r="48" spans="1:15" ht="9.75" customHeight="1">
      <c r="A48" s="278"/>
      <c r="B48" s="278" t="s">
        <v>294</v>
      </c>
      <c r="C48" s="279"/>
      <c r="D48" s="271">
        <f>SUM(E48:F48)</f>
        <v>236</v>
      </c>
      <c r="E48" s="272">
        <v>122</v>
      </c>
      <c r="F48" s="272">
        <v>114</v>
      </c>
      <c r="G48" s="272">
        <f>SUM(H48:I48)</f>
        <v>249</v>
      </c>
      <c r="H48" s="272">
        <v>141</v>
      </c>
      <c r="I48" s="272">
        <v>108</v>
      </c>
      <c r="J48" s="272">
        <v>0</v>
      </c>
      <c r="K48" s="272">
        <v>0</v>
      </c>
      <c r="L48" s="272">
        <v>5</v>
      </c>
      <c r="M48" s="272">
        <v>2</v>
      </c>
      <c r="N48" s="272">
        <v>137</v>
      </c>
      <c r="O48" s="272">
        <v>52</v>
      </c>
    </row>
    <row r="49" spans="1:15" ht="9.75" customHeight="1">
      <c r="A49" s="278"/>
      <c r="B49" s="278" t="s">
        <v>295</v>
      </c>
      <c r="C49" s="279"/>
      <c r="D49" s="271">
        <f>SUM(E49:F49)</f>
        <v>63</v>
      </c>
      <c r="E49" s="272">
        <v>29</v>
      </c>
      <c r="F49" s="272">
        <v>34</v>
      </c>
      <c r="G49" s="272">
        <f>SUM(H49:I49)</f>
        <v>82</v>
      </c>
      <c r="H49" s="272">
        <v>39</v>
      </c>
      <c r="I49" s="272">
        <v>43</v>
      </c>
      <c r="J49" s="272">
        <v>0</v>
      </c>
      <c r="K49" s="272">
        <v>0</v>
      </c>
      <c r="L49" s="272">
        <v>3</v>
      </c>
      <c r="M49" s="272">
        <v>1</v>
      </c>
      <c r="N49" s="272">
        <v>33</v>
      </c>
      <c r="O49" s="272">
        <v>17</v>
      </c>
    </row>
    <row r="50" spans="1:15" ht="9.75" customHeight="1">
      <c r="A50" s="278"/>
      <c r="B50" s="278"/>
      <c r="C50" s="279"/>
      <c r="D50" s="271"/>
      <c r="E50" s="272"/>
      <c r="F50" s="272"/>
      <c r="G50" s="272"/>
      <c r="H50" s="272"/>
      <c r="I50" s="272"/>
      <c r="J50" s="272"/>
      <c r="K50" s="272"/>
      <c r="L50" s="272"/>
      <c r="M50" s="272"/>
      <c r="N50" s="272"/>
      <c r="O50" s="272"/>
    </row>
    <row r="51" spans="1:15" s="275" customFormat="1" ht="9.75" customHeight="1">
      <c r="A51" s="394" t="s">
        <v>505</v>
      </c>
      <c r="B51" s="394"/>
      <c r="C51" s="276"/>
      <c r="D51" s="273">
        <f aca="true" t="shared" si="9" ref="D51:O51">SUM(D52:D55)</f>
        <v>489</v>
      </c>
      <c r="E51" s="274">
        <f t="shared" si="9"/>
        <v>254</v>
      </c>
      <c r="F51" s="274">
        <f t="shared" si="9"/>
        <v>235</v>
      </c>
      <c r="G51" s="274">
        <f t="shared" si="9"/>
        <v>386</v>
      </c>
      <c r="H51" s="274">
        <f t="shared" si="9"/>
        <v>202</v>
      </c>
      <c r="I51" s="274">
        <f t="shared" si="9"/>
        <v>184</v>
      </c>
      <c r="J51" s="274">
        <f t="shared" si="9"/>
        <v>0</v>
      </c>
      <c r="K51" s="274">
        <f t="shared" si="9"/>
        <v>0</v>
      </c>
      <c r="L51" s="274">
        <f t="shared" si="9"/>
        <v>11</v>
      </c>
      <c r="M51" s="274">
        <f t="shared" si="9"/>
        <v>4</v>
      </c>
      <c r="N51" s="274">
        <f t="shared" si="9"/>
        <v>273</v>
      </c>
      <c r="O51" s="274">
        <f t="shared" si="9"/>
        <v>80</v>
      </c>
    </row>
    <row r="52" spans="1:15" ht="9.75" customHeight="1">
      <c r="A52" s="278"/>
      <c r="B52" s="278" t="s">
        <v>300</v>
      </c>
      <c r="C52" s="279"/>
      <c r="D52" s="271">
        <f>SUM(E52:F52)</f>
        <v>224</v>
      </c>
      <c r="E52" s="272">
        <v>117</v>
      </c>
      <c r="F52" s="272">
        <v>107</v>
      </c>
      <c r="G52" s="272">
        <f>SUM(H52:I52)</f>
        <v>158</v>
      </c>
      <c r="H52" s="272">
        <v>91</v>
      </c>
      <c r="I52" s="272">
        <v>67</v>
      </c>
      <c r="J52" s="272">
        <v>0</v>
      </c>
      <c r="K52" s="272">
        <v>0</v>
      </c>
      <c r="L52" s="272">
        <v>7</v>
      </c>
      <c r="M52" s="272">
        <v>3</v>
      </c>
      <c r="N52" s="272">
        <v>111</v>
      </c>
      <c r="O52" s="272">
        <v>36</v>
      </c>
    </row>
    <row r="53" spans="1:15" ht="9.75" customHeight="1">
      <c r="A53" s="278"/>
      <c r="B53" s="278" t="s">
        <v>302</v>
      </c>
      <c r="C53" s="279"/>
      <c r="D53" s="271">
        <f>SUM(E53:F53)</f>
        <v>83</v>
      </c>
      <c r="E53" s="272">
        <v>44</v>
      </c>
      <c r="F53" s="272">
        <v>39</v>
      </c>
      <c r="G53" s="272">
        <f>SUM(H53:I53)</f>
        <v>86</v>
      </c>
      <c r="H53" s="272">
        <v>40</v>
      </c>
      <c r="I53" s="272">
        <v>46</v>
      </c>
      <c r="J53" s="272">
        <v>0</v>
      </c>
      <c r="K53" s="272">
        <v>0</v>
      </c>
      <c r="L53" s="272">
        <v>1</v>
      </c>
      <c r="M53" s="272">
        <v>0</v>
      </c>
      <c r="N53" s="272">
        <v>54</v>
      </c>
      <c r="O53" s="272">
        <v>15</v>
      </c>
    </row>
    <row r="54" spans="1:15" ht="9.75" customHeight="1">
      <c r="A54" s="278"/>
      <c r="B54" s="278" t="s">
        <v>304</v>
      </c>
      <c r="C54" s="279"/>
      <c r="D54" s="271">
        <f>SUM(E54:F54)</f>
        <v>135</v>
      </c>
      <c r="E54" s="272">
        <v>72</v>
      </c>
      <c r="F54" s="272">
        <v>63</v>
      </c>
      <c r="G54" s="272">
        <f>SUM(H54:I54)</f>
        <v>101</v>
      </c>
      <c r="H54" s="272">
        <v>50</v>
      </c>
      <c r="I54" s="272">
        <v>51</v>
      </c>
      <c r="J54" s="272">
        <v>0</v>
      </c>
      <c r="K54" s="272">
        <v>0</v>
      </c>
      <c r="L54" s="272">
        <v>3</v>
      </c>
      <c r="M54" s="272">
        <v>1</v>
      </c>
      <c r="N54" s="272">
        <v>87</v>
      </c>
      <c r="O54" s="272">
        <v>20</v>
      </c>
    </row>
    <row r="55" spans="1:15" ht="9.75" customHeight="1">
      <c r="A55" s="278"/>
      <c r="B55" s="278" t="s">
        <v>306</v>
      </c>
      <c r="C55" s="279"/>
      <c r="D55" s="271">
        <f>SUM(E55:F55)</f>
        <v>47</v>
      </c>
      <c r="E55" s="272">
        <v>21</v>
      </c>
      <c r="F55" s="272">
        <v>26</v>
      </c>
      <c r="G55" s="272">
        <f>SUM(H55:I55)</f>
        <v>41</v>
      </c>
      <c r="H55" s="272">
        <v>21</v>
      </c>
      <c r="I55" s="272">
        <v>20</v>
      </c>
      <c r="J55" s="272">
        <v>0</v>
      </c>
      <c r="K55" s="272">
        <v>0</v>
      </c>
      <c r="L55" s="272">
        <v>0</v>
      </c>
      <c r="M55" s="272">
        <v>0</v>
      </c>
      <c r="N55" s="272">
        <v>21</v>
      </c>
      <c r="O55" s="272">
        <v>9</v>
      </c>
    </row>
    <row r="56" spans="1:15" ht="9.75" customHeight="1">
      <c r="A56" s="278"/>
      <c r="B56" s="278"/>
      <c r="C56" s="279"/>
      <c r="D56" s="271"/>
      <c r="E56" s="272"/>
      <c r="F56" s="272"/>
      <c r="G56" s="272"/>
      <c r="H56" s="272"/>
      <c r="I56" s="272"/>
      <c r="J56" s="272"/>
      <c r="K56" s="272"/>
      <c r="L56" s="272"/>
      <c r="M56" s="272"/>
      <c r="N56" s="272"/>
      <c r="O56" s="272"/>
    </row>
    <row r="57" spans="1:15" s="275" customFormat="1" ht="9.75" customHeight="1">
      <c r="A57" s="394" t="s">
        <v>308</v>
      </c>
      <c r="B57" s="394"/>
      <c r="C57" s="276"/>
      <c r="D57" s="273">
        <f aca="true" t="shared" si="10" ref="D57:O57">SUM(D58:D65)</f>
        <v>668</v>
      </c>
      <c r="E57" s="274">
        <f t="shared" si="10"/>
        <v>326</v>
      </c>
      <c r="F57" s="274">
        <f t="shared" si="10"/>
        <v>342</v>
      </c>
      <c r="G57" s="274">
        <f t="shared" si="10"/>
        <v>619</v>
      </c>
      <c r="H57" s="274">
        <f t="shared" si="10"/>
        <v>325</v>
      </c>
      <c r="I57" s="274">
        <f t="shared" si="10"/>
        <v>294</v>
      </c>
      <c r="J57" s="274">
        <f t="shared" si="10"/>
        <v>0</v>
      </c>
      <c r="K57" s="274">
        <f t="shared" si="10"/>
        <v>0</v>
      </c>
      <c r="L57" s="274">
        <f t="shared" si="10"/>
        <v>16</v>
      </c>
      <c r="M57" s="274">
        <f t="shared" si="10"/>
        <v>10</v>
      </c>
      <c r="N57" s="274">
        <f t="shared" si="10"/>
        <v>310</v>
      </c>
      <c r="O57" s="274">
        <f t="shared" si="10"/>
        <v>121</v>
      </c>
    </row>
    <row r="58" spans="1:15" ht="9.75" customHeight="1">
      <c r="A58" s="278"/>
      <c r="B58" s="278" t="s">
        <v>310</v>
      </c>
      <c r="C58" s="279"/>
      <c r="D58" s="271">
        <f aca="true" t="shared" si="11" ref="D58:D65">SUM(E58:F58)</f>
        <v>144</v>
      </c>
      <c r="E58" s="272">
        <v>64</v>
      </c>
      <c r="F58" s="272">
        <v>80</v>
      </c>
      <c r="G58" s="272">
        <f aca="true" t="shared" si="12" ref="G58:G65">SUM(H58:I58)</f>
        <v>160</v>
      </c>
      <c r="H58" s="272">
        <v>89</v>
      </c>
      <c r="I58" s="272">
        <v>71</v>
      </c>
      <c r="J58" s="272">
        <v>0</v>
      </c>
      <c r="K58" s="272">
        <v>0</v>
      </c>
      <c r="L58" s="272">
        <v>6</v>
      </c>
      <c r="M58" s="272">
        <v>4</v>
      </c>
      <c r="N58" s="272">
        <v>78</v>
      </c>
      <c r="O58" s="272">
        <v>28</v>
      </c>
    </row>
    <row r="59" spans="1:15" ht="9.75" customHeight="1">
      <c r="A59" s="278"/>
      <c r="B59" s="278" t="s">
        <v>312</v>
      </c>
      <c r="C59" s="279"/>
      <c r="D59" s="271">
        <f t="shared" si="11"/>
        <v>27</v>
      </c>
      <c r="E59" s="272">
        <v>16</v>
      </c>
      <c r="F59" s="272">
        <v>11</v>
      </c>
      <c r="G59" s="272">
        <f t="shared" si="12"/>
        <v>43</v>
      </c>
      <c r="H59" s="272">
        <v>20</v>
      </c>
      <c r="I59" s="272">
        <v>23</v>
      </c>
      <c r="J59" s="272">
        <v>0</v>
      </c>
      <c r="K59" s="272">
        <v>0</v>
      </c>
      <c r="L59" s="272">
        <v>1</v>
      </c>
      <c r="M59" s="272">
        <v>1</v>
      </c>
      <c r="N59" s="272">
        <v>18</v>
      </c>
      <c r="O59" s="272">
        <v>6</v>
      </c>
    </row>
    <row r="60" spans="1:15" ht="9.75" customHeight="1">
      <c r="A60" s="278"/>
      <c r="B60" s="278" t="s">
        <v>314</v>
      </c>
      <c r="C60" s="279"/>
      <c r="D60" s="271">
        <f t="shared" si="11"/>
        <v>224</v>
      </c>
      <c r="E60" s="272">
        <v>120</v>
      </c>
      <c r="F60" s="272">
        <v>104</v>
      </c>
      <c r="G60" s="272">
        <f t="shared" si="12"/>
        <v>163</v>
      </c>
      <c r="H60" s="272">
        <v>93</v>
      </c>
      <c r="I60" s="272">
        <v>70</v>
      </c>
      <c r="J60" s="272">
        <v>0</v>
      </c>
      <c r="K60" s="272">
        <v>0</v>
      </c>
      <c r="L60" s="272">
        <v>4</v>
      </c>
      <c r="M60" s="272">
        <v>2</v>
      </c>
      <c r="N60" s="272">
        <v>89</v>
      </c>
      <c r="O60" s="272">
        <v>40</v>
      </c>
    </row>
    <row r="61" spans="1:15" ht="9.75" customHeight="1">
      <c r="A61" s="278"/>
      <c r="B61" s="278" t="s">
        <v>316</v>
      </c>
      <c r="C61" s="279"/>
      <c r="D61" s="271">
        <f t="shared" si="11"/>
        <v>247</v>
      </c>
      <c r="E61" s="272">
        <v>118</v>
      </c>
      <c r="F61" s="272">
        <v>129</v>
      </c>
      <c r="G61" s="272">
        <f t="shared" si="12"/>
        <v>191</v>
      </c>
      <c r="H61" s="272">
        <v>92</v>
      </c>
      <c r="I61" s="272">
        <v>99</v>
      </c>
      <c r="J61" s="272">
        <v>0</v>
      </c>
      <c r="K61" s="272">
        <v>0</v>
      </c>
      <c r="L61" s="272">
        <v>5</v>
      </c>
      <c r="M61" s="272">
        <v>3</v>
      </c>
      <c r="N61" s="272">
        <v>108</v>
      </c>
      <c r="O61" s="272">
        <v>44</v>
      </c>
    </row>
    <row r="62" spans="1:15" ht="9.75" customHeight="1">
      <c r="A62" s="278"/>
      <c r="B62" s="278" t="s">
        <v>318</v>
      </c>
      <c r="C62" s="279"/>
      <c r="D62" s="271">
        <f t="shared" si="11"/>
        <v>15</v>
      </c>
      <c r="E62" s="272">
        <v>3</v>
      </c>
      <c r="F62" s="272">
        <v>12</v>
      </c>
      <c r="G62" s="272">
        <f t="shared" si="12"/>
        <v>27</v>
      </c>
      <c r="H62" s="272">
        <v>14</v>
      </c>
      <c r="I62" s="272">
        <v>13</v>
      </c>
      <c r="J62" s="272">
        <v>0</v>
      </c>
      <c r="K62" s="272">
        <v>0</v>
      </c>
      <c r="L62" s="272">
        <v>0</v>
      </c>
      <c r="M62" s="272">
        <v>0</v>
      </c>
      <c r="N62" s="272">
        <v>7</v>
      </c>
      <c r="O62" s="272">
        <v>1</v>
      </c>
    </row>
    <row r="63" spans="1:15" ht="9.75" customHeight="1">
      <c r="A63" s="278"/>
      <c r="B63" s="278" t="s">
        <v>320</v>
      </c>
      <c r="C63" s="279"/>
      <c r="D63" s="271">
        <f t="shared" si="11"/>
        <v>7</v>
      </c>
      <c r="E63" s="272">
        <v>3</v>
      </c>
      <c r="F63" s="272">
        <v>4</v>
      </c>
      <c r="G63" s="272">
        <f t="shared" si="12"/>
        <v>18</v>
      </c>
      <c r="H63" s="272">
        <v>10</v>
      </c>
      <c r="I63" s="272">
        <v>8</v>
      </c>
      <c r="J63" s="272">
        <v>0</v>
      </c>
      <c r="K63" s="272">
        <v>0</v>
      </c>
      <c r="L63" s="272">
        <v>0</v>
      </c>
      <c r="M63" s="272">
        <v>0</v>
      </c>
      <c r="N63" s="272">
        <v>6</v>
      </c>
      <c r="O63" s="272">
        <v>1</v>
      </c>
    </row>
    <row r="64" spans="1:15" ht="9.75" customHeight="1">
      <c r="A64" s="278"/>
      <c r="B64" s="278" t="s">
        <v>322</v>
      </c>
      <c r="C64" s="279"/>
      <c r="D64" s="271">
        <f t="shared" si="11"/>
        <v>2</v>
      </c>
      <c r="E64" s="272">
        <v>1</v>
      </c>
      <c r="F64" s="272">
        <v>1</v>
      </c>
      <c r="G64" s="272">
        <f t="shared" si="12"/>
        <v>6</v>
      </c>
      <c r="H64" s="272">
        <v>2</v>
      </c>
      <c r="I64" s="272">
        <v>4</v>
      </c>
      <c r="J64" s="272">
        <v>0</v>
      </c>
      <c r="K64" s="272">
        <v>0</v>
      </c>
      <c r="L64" s="272">
        <v>0</v>
      </c>
      <c r="M64" s="272">
        <v>0</v>
      </c>
      <c r="N64" s="272">
        <v>4</v>
      </c>
      <c r="O64" s="272">
        <v>0</v>
      </c>
    </row>
    <row r="65" spans="1:15" ht="9.75" customHeight="1">
      <c r="A65" s="278"/>
      <c r="B65" s="278" t="s">
        <v>324</v>
      </c>
      <c r="C65" s="279"/>
      <c r="D65" s="271">
        <f t="shared" si="11"/>
        <v>2</v>
      </c>
      <c r="E65" s="272">
        <v>1</v>
      </c>
      <c r="F65" s="272">
        <v>1</v>
      </c>
      <c r="G65" s="272">
        <f t="shared" si="12"/>
        <v>11</v>
      </c>
      <c r="H65" s="272">
        <v>5</v>
      </c>
      <c r="I65" s="272">
        <v>6</v>
      </c>
      <c r="J65" s="272">
        <v>0</v>
      </c>
      <c r="K65" s="272">
        <v>0</v>
      </c>
      <c r="L65" s="272">
        <v>0</v>
      </c>
      <c r="M65" s="272">
        <v>0</v>
      </c>
      <c r="N65" s="272">
        <v>0</v>
      </c>
      <c r="O65" s="272">
        <v>1</v>
      </c>
    </row>
    <row r="66" spans="1:15" ht="9.75" customHeight="1">
      <c r="A66" s="278"/>
      <c r="B66" s="278"/>
      <c r="C66" s="279"/>
      <c r="D66" s="271"/>
      <c r="E66" s="272"/>
      <c r="F66" s="272"/>
      <c r="G66" s="272"/>
      <c r="H66" s="272"/>
      <c r="I66" s="272"/>
      <c r="J66" s="272"/>
      <c r="K66" s="272"/>
      <c r="L66" s="272"/>
      <c r="M66" s="272"/>
      <c r="N66" s="272"/>
      <c r="O66" s="272"/>
    </row>
    <row r="67" spans="1:15" s="275" customFormat="1" ht="9.75" customHeight="1">
      <c r="A67" s="394" t="s">
        <v>326</v>
      </c>
      <c r="B67" s="394"/>
      <c r="C67" s="276"/>
      <c r="D67" s="273">
        <f aca="true" t="shared" si="13" ref="D67:O67">SUM(D68:D74)</f>
        <v>1099</v>
      </c>
      <c r="E67" s="274">
        <f t="shared" si="13"/>
        <v>570</v>
      </c>
      <c r="F67" s="274">
        <f t="shared" si="13"/>
        <v>529</v>
      </c>
      <c r="G67" s="274">
        <f t="shared" si="13"/>
        <v>678</v>
      </c>
      <c r="H67" s="274">
        <f t="shared" si="13"/>
        <v>379</v>
      </c>
      <c r="I67" s="274">
        <f t="shared" si="13"/>
        <v>299</v>
      </c>
      <c r="J67" s="274">
        <f t="shared" si="13"/>
        <v>4</v>
      </c>
      <c r="K67" s="274">
        <f t="shared" si="13"/>
        <v>2</v>
      </c>
      <c r="L67" s="274">
        <f t="shared" si="13"/>
        <v>32</v>
      </c>
      <c r="M67" s="274">
        <f t="shared" si="13"/>
        <v>18</v>
      </c>
      <c r="N67" s="274">
        <f t="shared" si="13"/>
        <v>627</v>
      </c>
      <c r="O67" s="274">
        <f t="shared" si="13"/>
        <v>221</v>
      </c>
    </row>
    <row r="68" spans="1:15" ht="9.75" customHeight="1">
      <c r="A68" s="278"/>
      <c r="B68" s="278" t="s">
        <v>328</v>
      </c>
      <c r="C68" s="279"/>
      <c r="D68" s="271">
        <f aca="true" t="shared" si="14" ref="D68:D74">SUM(E68:F68)</f>
        <v>203</v>
      </c>
      <c r="E68" s="272">
        <v>106</v>
      </c>
      <c r="F68" s="272">
        <v>97</v>
      </c>
      <c r="G68" s="272">
        <f aca="true" t="shared" si="15" ref="G68:G74">SUM(H68:I68)</f>
        <v>97</v>
      </c>
      <c r="H68" s="272">
        <v>55</v>
      </c>
      <c r="I68" s="272">
        <v>42</v>
      </c>
      <c r="J68" s="272">
        <v>3</v>
      </c>
      <c r="K68" s="272">
        <v>1</v>
      </c>
      <c r="L68" s="272">
        <v>7</v>
      </c>
      <c r="M68" s="272">
        <v>3</v>
      </c>
      <c r="N68" s="272">
        <v>137</v>
      </c>
      <c r="O68" s="272">
        <v>48</v>
      </c>
    </row>
    <row r="69" spans="1:15" ht="9.75" customHeight="1">
      <c r="A69" s="278"/>
      <c r="B69" s="278" t="s">
        <v>330</v>
      </c>
      <c r="C69" s="279"/>
      <c r="D69" s="271">
        <f t="shared" si="14"/>
        <v>54</v>
      </c>
      <c r="E69" s="272">
        <v>28</v>
      </c>
      <c r="F69" s="272">
        <v>26</v>
      </c>
      <c r="G69" s="272">
        <f t="shared" si="15"/>
        <v>91</v>
      </c>
      <c r="H69" s="272">
        <v>46</v>
      </c>
      <c r="I69" s="272">
        <v>45</v>
      </c>
      <c r="J69" s="272">
        <v>0</v>
      </c>
      <c r="K69" s="272">
        <v>0</v>
      </c>
      <c r="L69" s="272">
        <v>1</v>
      </c>
      <c r="M69" s="272">
        <v>1</v>
      </c>
      <c r="N69" s="272">
        <v>35</v>
      </c>
      <c r="O69" s="272">
        <v>16</v>
      </c>
    </row>
    <row r="70" spans="1:15" ht="9.75" customHeight="1">
      <c r="A70" s="278"/>
      <c r="B70" s="278" t="s">
        <v>506</v>
      </c>
      <c r="C70" s="279"/>
      <c r="D70" s="271">
        <f t="shared" si="14"/>
        <v>436</v>
      </c>
      <c r="E70" s="272">
        <v>228</v>
      </c>
      <c r="F70" s="272">
        <v>208</v>
      </c>
      <c r="G70" s="272">
        <f t="shared" si="15"/>
        <v>204</v>
      </c>
      <c r="H70" s="272">
        <v>110</v>
      </c>
      <c r="I70" s="272">
        <v>94</v>
      </c>
      <c r="J70" s="272">
        <v>0</v>
      </c>
      <c r="K70" s="272">
        <v>0</v>
      </c>
      <c r="L70" s="272">
        <v>17</v>
      </c>
      <c r="M70" s="272">
        <v>9</v>
      </c>
      <c r="N70" s="272">
        <v>231</v>
      </c>
      <c r="O70" s="272">
        <v>74</v>
      </c>
    </row>
    <row r="71" spans="1:15" ht="9.75" customHeight="1">
      <c r="A71" s="278"/>
      <c r="B71" s="278" t="s">
        <v>507</v>
      </c>
      <c r="C71" s="279"/>
      <c r="D71" s="271">
        <f t="shared" si="14"/>
        <v>158</v>
      </c>
      <c r="E71" s="272">
        <v>89</v>
      </c>
      <c r="F71" s="272">
        <v>69</v>
      </c>
      <c r="G71" s="272">
        <f t="shared" si="15"/>
        <v>77</v>
      </c>
      <c r="H71" s="272">
        <v>48</v>
      </c>
      <c r="I71" s="272">
        <v>29</v>
      </c>
      <c r="J71" s="272">
        <v>0</v>
      </c>
      <c r="K71" s="272">
        <v>0</v>
      </c>
      <c r="L71" s="272">
        <v>4</v>
      </c>
      <c r="M71" s="272">
        <v>3</v>
      </c>
      <c r="N71" s="272">
        <v>77</v>
      </c>
      <c r="O71" s="272">
        <v>25</v>
      </c>
    </row>
    <row r="72" spans="1:15" ht="9.75" customHeight="1">
      <c r="A72" s="278"/>
      <c r="B72" s="278" t="s">
        <v>332</v>
      </c>
      <c r="C72" s="279"/>
      <c r="D72" s="271">
        <f t="shared" si="14"/>
        <v>125</v>
      </c>
      <c r="E72" s="272">
        <v>55</v>
      </c>
      <c r="F72" s="272">
        <v>70</v>
      </c>
      <c r="G72" s="272">
        <f t="shared" si="15"/>
        <v>79</v>
      </c>
      <c r="H72" s="272">
        <v>46</v>
      </c>
      <c r="I72" s="272">
        <v>33</v>
      </c>
      <c r="J72" s="272">
        <v>0</v>
      </c>
      <c r="K72" s="272">
        <v>0</v>
      </c>
      <c r="L72" s="272">
        <v>2</v>
      </c>
      <c r="M72" s="272">
        <v>2</v>
      </c>
      <c r="N72" s="272">
        <v>79</v>
      </c>
      <c r="O72" s="272">
        <v>23</v>
      </c>
    </row>
    <row r="73" spans="1:15" ht="9.75" customHeight="1">
      <c r="A73" s="278"/>
      <c r="B73" s="278" t="s">
        <v>334</v>
      </c>
      <c r="C73" s="279"/>
      <c r="D73" s="271">
        <f t="shared" si="14"/>
        <v>115</v>
      </c>
      <c r="E73" s="272">
        <v>61</v>
      </c>
      <c r="F73" s="272">
        <v>54</v>
      </c>
      <c r="G73" s="272">
        <f t="shared" si="15"/>
        <v>101</v>
      </c>
      <c r="H73" s="272">
        <v>59</v>
      </c>
      <c r="I73" s="272">
        <v>42</v>
      </c>
      <c r="J73" s="272">
        <v>1</v>
      </c>
      <c r="K73" s="272">
        <v>1</v>
      </c>
      <c r="L73" s="272">
        <v>1</v>
      </c>
      <c r="M73" s="272">
        <v>0</v>
      </c>
      <c r="N73" s="272">
        <v>59</v>
      </c>
      <c r="O73" s="272">
        <v>29</v>
      </c>
    </row>
    <row r="74" spans="1:15" ht="9.75" customHeight="1">
      <c r="A74" s="278"/>
      <c r="B74" s="278" t="s">
        <v>336</v>
      </c>
      <c r="C74" s="279"/>
      <c r="D74" s="271">
        <f t="shared" si="14"/>
        <v>8</v>
      </c>
      <c r="E74" s="272">
        <v>3</v>
      </c>
      <c r="F74" s="272">
        <v>5</v>
      </c>
      <c r="G74" s="272">
        <f t="shared" si="15"/>
        <v>29</v>
      </c>
      <c r="H74" s="272">
        <v>15</v>
      </c>
      <c r="I74" s="272">
        <v>14</v>
      </c>
      <c r="J74" s="272">
        <v>0</v>
      </c>
      <c r="K74" s="272">
        <v>0</v>
      </c>
      <c r="L74" s="272">
        <v>0</v>
      </c>
      <c r="M74" s="272">
        <v>0</v>
      </c>
      <c r="N74" s="272">
        <v>9</v>
      </c>
      <c r="O74" s="272">
        <v>6</v>
      </c>
    </row>
    <row r="75" spans="1:15" ht="9.75" customHeight="1">
      <c r="A75" s="278"/>
      <c r="B75" s="278"/>
      <c r="C75" s="279"/>
      <c r="D75" s="271"/>
      <c r="E75" s="272"/>
      <c r="F75" s="272"/>
      <c r="G75" s="272"/>
      <c r="H75" s="272"/>
      <c r="I75" s="272"/>
      <c r="J75" s="272"/>
      <c r="K75" s="272"/>
      <c r="L75" s="272"/>
      <c r="M75" s="272"/>
      <c r="N75" s="272"/>
      <c r="O75" s="272"/>
    </row>
    <row r="76" spans="1:15" s="275" customFormat="1" ht="9.75" customHeight="1">
      <c r="A76" s="394" t="s">
        <v>508</v>
      </c>
      <c r="B76" s="394"/>
      <c r="C76" s="276"/>
      <c r="D76" s="273">
        <f aca="true" t="shared" si="16" ref="D76:O76">SUM(D77:D79)</f>
        <v>189</v>
      </c>
      <c r="E76" s="274">
        <f t="shared" si="16"/>
        <v>108</v>
      </c>
      <c r="F76" s="274">
        <f t="shared" si="16"/>
        <v>81</v>
      </c>
      <c r="G76" s="274">
        <f t="shared" si="16"/>
        <v>253</v>
      </c>
      <c r="H76" s="274">
        <f t="shared" si="16"/>
        <v>132</v>
      </c>
      <c r="I76" s="274">
        <f t="shared" si="16"/>
        <v>121</v>
      </c>
      <c r="J76" s="274">
        <f t="shared" si="16"/>
        <v>0</v>
      </c>
      <c r="K76" s="274">
        <f t="shared" si="16"/>
        <v>0</v>
      </c>
      <c r="L76" s="274">
        <f t="shared" si="16"/>
        <v>10</v>
      </c>
      <c r="M76" s="274">
        <f t="shared" si="16"/>
        <v>4</v>
      </c>
      <c r="N76" s="274">
        <f t="shared" si="16"/>
        <v>107</v>
      </c>
      <c r="O76" s="274">
        <f t="shared" si="16"/>
        <v>45</v>
      </c>
    </row>
    <row r="77" spans="1:15" ht="9.75" customHeight="1">
      <c r="A77" s="278"/>
      <c r="B77" s="278" t="s">
        <v>509</v>
      </c>
      <c r="C77" s="279"/>
      <c r="D77" s="271">
        <f>SUM(E77:F77)</f>
        <v>122</v>
      </c>
      <c r="E77" s="272">
        <v>67</v>
      </c>
      <c r="F77" s="272">
        <v>55</v>
      </c>
      <c r="G77" s="272">
        <f>SUM(H77:I77)</f>
        <v>115</v>
      </c>
      <c r="H77" s="272">
        <v>59</v>
      </c>
      <c r="I77" s="272">
        <v>56</v>
      </c>
      <c r="J77" s="272">
        <v>0</v>
      </c>
      <c r="K77" s="272">
        <v>0</v>
      </c>
      <c r="L77" s="272">
        <v>6</v>
      </c>
      <c r="M77" s="272">
        <v>1</v>
      </c>
      <c r="N77" s="272">
        <v>74</v>
      </c>
      <c r="O77" s="272">
        <v>27</v>
      </c>
    </row>
    <row r="78" spans="1:15" ht="9.75" customHeight="1">
      <c r="A78" s="278"/>
      <c r="B78" s="278" t="s">
        <v>510</v>
      </c>
      <c r="C78" s="279"/>
      <c r="D78" s="271">
        <f>SUM(E78:F78)</f>
        <v>22</v>
      </c>
      <c r="E78" s="272">
        <v>11</v>
      </c>
      <c r="F78" s="272">
        <v>11</v>
      </c>
      <c r="G78" s="272">
        <f>SUM(H78:I78)</f>
        <v>30</v>
      </c>
      <c r="H78" s="272">
        <v>17</v>
      </c>
      <c r="I78" s="272">
        <v>13</v>
      </c>
      <c r="J78" s="272">
        <v>0</v>
      </c>
      <c r="K78" s="272">
        <v>0</v>
      </c>
      <c r="L78" s="272">
        <v>1</v>
      </c>
      <c r="M78" s="272">
        <v>1</v>
      </c>
      <c r="N78" s="272">
        <v>10</v>
      </c>
      <c r="O78" s="272">
        <v>5</v>
      </c>
    </row>
    <row r="79" spans="1:15" ht="9.75" customHeight="1">
      <c r="A79" s="278"/>
      <c r="B79" s="278" t="s">
        <v>511</v>
      </c>
      <c r="C79" s="279"/>
      <c r="D79" s="271">
        <f>SUM(E79:F79)</f>
        <v>45</v>
      </c>
      <c r="E79" s="272">
        <v>30</v>
      </c>
      <c r="F79" s="272">
        <v>15</v>
      </c>
      <c r="G79" s="272">
        <f>SUM(H79:I79)</f>
        <v>108</v>
      </c>
      <c r="H79" s="272">
        <v>56</v>
      </c>
      <c r="I79" s="272">
        <v>52</v>
      </c>
      <c r="J79" s="272">
        <v>0</v>
      </c>
      <c r="K79" s="272">
        <v>0</v>
      </c>
      <c r="L79" s="272">
        <v>3</v>
      </c>
      <c r="M79" s="272">
        <v>2</v>
      </c>
      <c r="N79" s="272">
        <v>23</v>
      </c>
      <c r="O79" s="272">
        <v>13</v>
      </c>
    </row>
    <row r="80" spans="1:4" ht="3.75" customHeight="1" thickBot="1">
      <c r="A80" s="280"/>
      <c r="B80" s="280"/>
      <c r="C80" s="279"/>
      <c r="D80" s="281"/>
    </row>
    <row r="81" spans="1:15" ht="12">
      <c r="A81" s="282" t="s">
        <v>512</v>
      </c>
      <c r="B81" s="283"/>
      <c r="C81" s="284"/>
      <c r="D81" s="285"/>
      <c r="E81" s="285"/>
      <c r="F81" s="285"/>
      <c r="G81" s="285"/>
      <c r="H81" s="285"/>
      <c r="I81" s="285"/>
      <c r="J81" s="285"/>
      <c r="K81" s="285"/>
      <c r="L81" s="285"/>
      <c r="M81" s="285"/>
      <c r="N81" s="285"/>
      <c r="O81" s="285"/>
    </row>
    <row r="82" ht="17.25" customHeight="1">
      <c r="B82" s="263" t="s">
        <v>513</v>
      </c>
    </row>
    <row r="83" ht="12" customHeight="1" thickBot="1">
      <c r="O83" s="265"/>
    </row>
    <row r="84" spans="1:15" ht="11.25" customHeight="1" thickTop="1">
      <c r="A84" s="405" t="s">
        <v>210</v>
      </c>
      <c r="B84" s="405"/>
      <c r="C84" s="405"/>
      <c r="D84" s="395" t="s">
        <v>492</v>
      </c>
      <c r="E84" s="405"/>
      <c r="F84" s="396"/>
      <c r="G84" s="408" t="s">
        <v>493</v>
      </c>
      <c r="H84" s="409"/>
      <c r="I84" s="409"/>
      <c r="J84" s="409"/>
      <c r="K84" s="410"/>
      <c r="L84" s="395" t="s">
        <v>494</v>
      </c>
      <c r="M84" s="396"/>
      <c r="N84" s="395" t="s">
        <v>495</v>
      </c>
      <c r="O84" s="395" t="s">
        <v>496</v>
      </c>
    </row>
    <row r="85" spans="1:15" ht="11.25" customHeight="1">
      <c r="A85" s="406"/>
      <c r="B85" s="406"/>
      <c r="C85" s="406"/>
      <c r="D85" s="397"/>
      <c r="E85" s="407"/>
      <c r="F85" s="398"/>
      <c r="G85" s="400" t="s">
        <v>497</v>
      </c>
      <c r="H85" s="401"/>
      <c r="I85" s="402"/>
      <c r="J85" s="403" t="s">
        <v>498</v>
      </c>
      <c r="L85" s="397"/>
      <c r="M85" s="398"/>
      <c r="N85" s="399"/>
      <c r="O85" s="399"/>
    </row>
    <row r="86" spans="1:15" ht="21" customHeight="1">
      <c r="A86" s="407"/>
      <c r="B86" s="407"/>
      <c r="C86" s="407"/>
      <c r="D86" s="266" t="s">
        <v>366</v>
      </c>
      <c r="E86" s="266" t="s">
        <v>215</v>
      </c>
      <c r="F86" s="267" t="s">
        <v>367</v>
      </c>
      <c r="G86" s="266" t="s">
        <v>366</v>
      </c>
      <c r="H86" s="266" t="s">
        <v>215</v>
      </c>
      <c r="I86" s="267" t="s">
        <v>367</v>
      </c>
      <c r="J86" s="404"/>
      <c r="K86" s="286" t="s">
        <v>499</v>
      </c>
      <c r="L86" s="266" t="s">
        <v>224</v>
      </c>
      <c r="M86" s="269" t="s">
        <v>500</v>
      </c>
      <c r="N86" s="397"/>
      <c r="O86" s="397"/>
    </row>
    <row r="87" ht="5.25" customHeight="1">
      <c r="D87" s="270"/>
    </row>
    <row r="88" spans="1:15" s="275" customFormat="1" ht="10.5" customHeight="1">
      <c r="A88" s="394" t="s">
        <v>223</v>
      </c>
      <c r="B88" s="394"/>
      <c r="D88" s="273">
        <f aca="true" t="shared" si="17" ref="D88:O88">SUM(D89:D93)</f>
        <v>95</v>
      </c>
      <c r="E88" s="274">
        <f t="shared" si="17"/>
        <v>47</v>
      </c>
      <c r="F88" s="274">
        <f t="shared" si="17"/>
        <v>48</v>
      </c>
      <c r="G88" s="274">
        <f t="shared" si="17"/>
        <v>216</v>
      </c>
      <c r="H88" s="274">
        <f t="shared" si="17"/>
        <v>113</v>
      </c>
      <c r="I88" s="274">
        <f t="shared" si="17"/>
        <v>103</v>
      </c>
      <c r="J88" s="274">
        <f t="shared" si="17"/>
        <v>0</v>
      </c>
      <c r="K88" s="274">
        <f t="shared" si="17"/>
        <v>0</v>
      </c>
      <c r="L88" s="274">
        <f t="shared" si="17"/>
        <v>4</v>
      </c>
      <c r="M88" s="274">
        <f t="shared" si="17"/>
        <v>1</v>
      </c>
      <c r="N88" s="274">
        <f t="shared" si="17"/>
        <v>60</v>
      </c>
      <c r="O88" s="274">
        <f t="shared" si="17"/>
        <v>26</v>
      </c>
    </row>
    <row r="89" spans="1:15" ht="10.5" customHeight="1">
      <c r="A89" s="278"/>
      <c r="B89" s="278" t="s">
        <v>225</v>
      </c>
      <c r="D89" s="271">
        <f>SUM(E89:F89)</f>
        <v>10</v>
      </c>
      <c r="E89" s="272">
        <v>6</v>
      </c>
      <c r="F89" s="272">
        <v>4</v>
      </c>
      <c r="G89" s="272">
        <f>SUM(H89:I89)</f>
        <v>34</v>
      </c>
      <c r="H89" s="272">
        <v>14</v>
      </c>
      <c r="I89" s="272">
        <v>20</v>
      </c>
      <c r="J89" s="272">
        <v>0</v>
      </c>
      <c r="K89" s="272">
        <v>0</v>
      </c>
      <c r="L89" s="272">
        <v>1</v>
      </c>
      <c r="M89" s="272">
        <v>1</v>
      </c>
      <c r="N89" s="272">
        <v>7</v>
      </c>
      <c r="O89" s="272">
        <v>1</v>
      </c>
    </row>
    <row r="90" spans="1:15" ht="10.5" customHeight="1">
      <c r="A90" s="278"/>
      <c r="B90" s="278" t="s">
        <v>226</v>
      </c>
      <c r="D90" s="271">
        <f>SUM(E90:F90)</f>
        <v>8</v>
      </c>
      <c r="E90" s="272">
        <v>3</v>
      </c>
      <c r="F90" s="272">
        <v>5</v>
      </c>
      <c r="G90" s="272">
        <f>SUM(H90:I90)</f>
        <v>31</v>
      </c>
      <c r="H90" s="272">
        <v>19</v>
      </c>
      <c r="I90" s="272">
        <v>12</v>
      </c>
      <c r="J90" s="272">
        <v>0</v>
      </c>
      <c r="K90" s="272">
        <v>0</v>
      </c>
      <c r="L90" s="272">
        <v>0</v>
      </c>
      <c r="M90" s="272">
        <v>0</v>
      </c>
      <c r="N90" s="272">
        <v>6</v>
      </c>
      <c r="O90" s="272">
        <v>4</v>
      </c>
    </row>
    <row r="91" spans="1:15" ht="10.5" customHeight="1">
      <c r="A91" s="278"/>
      <c r="B91" s="278" t="s">
        <v>227</v>
      </c>
      <c r="D91" s="271">
        <f>SUM(E91:F91)</f>
        <v>44</v>
      </c>
      <c r="E91" s="272">
        <v>20</v>
      </c>
      <c r="F91" s="272">
        <v>24</v>
      </c>
      <c r="G91" s="272">
        <f>SUM(H91:I91)</f>
        <v>76</v>
      </c>
      <c r="H91" s="272">
        <v>41</v>
      </c>
      <c r="I91" s="272">
        <v>35</v>
      </c>
      <c r="J91" s="272">
        <v>0</v>
      </c>
      <c r="K91" s="272">
        <v>0</v>
      </c>
      <c r="L91" s="272">
        <v>2</v>
      </c>
      <c r="M91" s="272">
        <v>0</v>
      </c>
      <c r="N91" s="272">
        <v>26</v>
      </c>
      <c r="O91" s="272">
        <v>10</v>
      </c>
    </row>
    <row r="92" spans="1:15" ht="10.5" customHeight="1">
      <c r="A92" s="278"/>
      <c r="B92" s="278" t="s">
        <v>229</v>
      </c>
      <c r="D92" s="271">
        <f>SUM(E92:F92)</f>
        <v>22</v>
      </c>
      <c r="E92" s="272">
        <v>12</v>
      </c>
      <c r="F92" s="272">
        <v>10</v>
      </c>
      <c r="G92" s="272">
        <f>SUM(H92:I92)</f>
        <v>50</v>
      </c>
      <c r="H92" s="272">
        <v>28</v>
      </c>
      <c r="I92" s="272">
        <v>22</v>
      </c>
      <c r="J92" s="272">
        <v>0</v>
      </c>
      <c r="K92" s="272">
        <v>0</v>
      </c>
      <c r="L92" s="272">
        <v>0</v>
      </c>
      <c r="M92" s="272">
        <v>0</v>
      </c>
      <c r="N92" s="272">
        <v>15</v>
      </c>
      <c r="O92" s="272">
        <v>7</v>
      </c>
    </row>
    <row r="93" spans="1:15" ht="10.5" customHeight="1">
      <c r="A93" s="278"/>
      <c r="B93" s="278" t="s">
        <v>230</v>
      </c>
      <c r="D93" s="271">
        <f>SUM(E93:F93)</f>
        <v>11</v>
      </c>
      <c r="E93" s="272">
        <v>6</v>
      </c>
      <c r="F93" s="272">
        <v>5</v>
      </c>
      <c r="G93" s="272">
        <f>SUM(H93:I93)</f>
        <v>25</v>
      </c>
      <c r="H93" s="272">
        <v>11</v>
      </c>
      <c r="I93" s="272">
        <v>14</v>
      </c>
      <c r="J93" s="272">
        <v>0</v>
      </c>
      <c r="K93" s="272">
        <v>0</v>
      </c>
      <c r="L93" s="272">
        <v>1</v>
      </c>
      <c r="M93" s="272">
        <v>0</v>
      </c>
      <c r="N93" s="272">
        <v>6</v>
      </c>
      <c r="O93" s="272">
        <v>4</v>
      </c>
    </row>
    <row r="94" spans="1:15" ht="9" customHeight="1">
      <c r="A94" s="278"/>
      <c r="B94" s="278"/>
      <c r="D94" s="273"/>
      <c r="E94" s="272"/>
      <c r="F94" s="272"/>
      <c r="G94" s="272"/>
      <c r="H94" s="272"/>
      <c r="I94" s="272"/>
      <c r="J94" s="272"/>
      <c r="K94" s="272"/>
      <c r="L94" s="272"/>
      <c r="M94" s="272"/>
      <c r="N94" s="272"/>
      <c r="O94" s="272"/>
    </row>
    <row r="95" spans="1:15" s="275" customFormat="1" ht="10.5" customHeight="1">
      <c r="A95" s="394" t="s">
        <v>232</v>
      </c>
      <c r="B95" s="394"/>
      <c r="D95" s="273">
        <f aca="true" t="shared" si="18" ref="D95:O95">SUM(D96:D102)</f>
        <v>425</v>
      </c>
      <c r="E95" s="274">
        <f t="shared" si="18"/>
        <v>225</v>
      </c>
      <c r="F95" s="274">
        <f t="shared" si="18"/>
        <v>200</v>
      </c>
      <c r="G95" s="274">
        <f t="shared" si="18"/>
        <v>464</v>
      </c>
      <c r="H95" s="274">
        <f t="shared" si="18"/>
        <v>233</v>
      </c>
      <c r="I95" s="274">
        <f t="shared" si="18"/>
        <v>231</v>
      </c>
      <c r="J95" s="274">
        <f t="shared" si="18"/>
        <v>2</v>
      </c>
      <c r="K95" s="274">
        <f t="shared" si="18"/>
        <v>1</v>
      </c>
      <c r="L95" s="274">
        <f t="shared" si="18"/>
        <v>9</v>
      </c>
      <c r="M95" s="274">
        <f t="shared" si="18"/>
        <v>5</v>
      </c>
      <c r="N95" s="274">
        <f t="shared" si="18"/>
        <v>182</v>
      </c>
      <c r="O95" s="274">
        <f t="shared" si="18"/>
        <v>62</v>
      </c>
    </row>
    <row r="96" spans="1:15" ht="10.5" customHeight="1">
      <c r="A96" s="278"/>
      <c r="B96" s="278" t="s">
        <v>233</v>
      </c>
      <c r="D96" s="271">
        <f aca="true" t="shared" si="19" ref="D96:D102">SUM(E96:F96)</f>
        <v>135</v>
      </c>
      <c r="E96" s="272">
        <v>72</v>
      </c>
      <c r="F96" s="272">
        <v>63</v>
      </c>
      <c r="G96" s="272">
        <f aca="true" t="shared" si="20" ref="G96:G102">SUM(H96:I96)</f>
        <v>153</v>
      </c>
      <c r="H96" s="272">
        <v>79</v>
      </c>
      <c r="I96" s="272">
        <v>74</v>
      </c>
      <c r="J96" s="272">
        <v>1</v>
      </c>
      <c r="K96" s="272">
        <v>1</v>
      </c>
      <c r="L96" s="272">
        <v>4</v>
      </c>
      <c r="M96" s="272">
        <v>3</v>
      </c>
      <c r="N96" s="272">
        <v>50</v>
      </c>
      <c r="O96" s="272">
        <v>24</v>
      </c>
    </row>
    <row r="97" spans="1:15" ht="10.5" customHeight="1">
      <c r="A97" s="278"/>
      <c r="B97" s="278" t="s">
        <v>234</v>
      </c>
      <c r="D97" s="271">
        <f t="shared" si="19"/>
        <v>71</v>
      </c>
      <c r="E97" s="272">
        <v>42</v>
      </c>
      <c r="F97" s="272">
        <v>29</v>
      </c>
      <c r="G97" s="272">
        <f t="shared" si="20"/>
        <v>86</v>
      </c>
      <c r="H97" s="272">
        <v>43</v>
      </c>
      <c r="I97" s="272">
        <v>43</v>
      </c>
      <c r="J97" s="272">
        <v>0</v>
      </c>
      <c r="K97" s="272">
        <v>0</v>
      </c>
      <c r="L97" s="272">
        <v>3</v>
      </c>
      <c r="M97" s="272">
        <v>1</v>
      </c>
      <c r="N97" s="272">
        <v>29</v>
      </c>
      <c r="O97" s="272">
        <v>5</v>
      </c>
    </row>
    <row r="98" spans="1:15" ht="10.5" customHeight="1">
      <c r="A98" s="278"/>
      <c r="B98" s="278" t="s">
        <v>236</v>
      </c>
      <c r="D98" s="271">
        <f t="shared" si="19"/>
        <v>110</v>
      </c>
      <c r="E98" s="272">
        <v>56</v>
      </c>
      <c r="F98" s="272">
        <v>54</v>
      </c>
      <c r="G98" s="272">
        <f t="shared" si="20"/>
        <v>103</v>
      </c>
      <c r="H98" s="272">
        <v>51</v>
      </c>
      <c r="I98" s="272">
        <v>52</v>
      </c>
      <c r="J98" s="272">
        <v>0</v>
      </c>
      <c r="K98" s="272">
        <v>0</v>
      </c>
      <c r="L98" s="272">
        <v>2</v>
      </c>
      <c r="M98" s="272">
        <v>1</v>
      </c>
      <c r="N98" s="272">
        <v>66</v>
      </c>
      <c r="O98" s="272">
        <v>21</v>
      </c>
    </row>
    <row r="99" spans="1:15" ht="10.5" customHeight="1">
      <c r="A99" s="278"/>
      <c r="B99" s="278" t="s">
        <v>238</v>
      </c>
      <c r="D99" s="271">
        <f t="shared" si="19"/>
        <v>42</v>
      </c>
      <c r="E99" s="272">
        <v>21</v>
      </c>
      <c r="F99" s="272">
        <v>21</v>
      </c>
      <c r="G99" s="272">
        <f t="shared" si="20"/>
        <v>28</v>
      </c>
      <c r="H99" s="272">
        <v>16</v>
      </c>
      <c r="I99" s="272">
        <v>12</v>
      </c>
      <c r="J99" s="272">
        <v>1</v>
      </c>
      <c r="K99" s="272">
        <v>0</v>
      </c>
      <c r="L99" s="272">
        <v>0</v>
      </c>
      <c r="M99" s="272">
        <v>0</v>
      </c>
      <c r="N99" s="272">
        <v>13</v>
      </c>
      <c r="O99" s="272">
        <v>6</v>
      </c>
    </row>
    <row r="100" spans="1:15" ht="10.5" customHeight="1">
      <c r="A100" s="278"/>
      <c r="B100" s="278" t="s">
        <v>240</v>
      </c>
      <c r="D100" s="271">
        <f t="shared" si="19"/>
        <v>30</v>
      </c>
      <c r="E100" s="272">
        <v>17</v>
      </c>
      <c r="F100" s="272">
        <v>13</v>
      </c>
      <c r="G100" s="272">
        <f t="shared" si="20"/>
        <v>38</v>
      </c>
      <c r="H100" s="272">
        <v>20</v>
      </c>
      <c r="I100" s="272">
        <v>18</v>
      </c>
      <c r="J100" s="272">
        <v>0</v>
      </c>
      <c r="K100" s="272">
        <v>0</v>
      </c>
      <c r="L100" s="272">
        <v>0</v>
      </c>
      <c r="M100" s="272">
        <v>0</v>
      </c>
      <c r="N100" s="272">
        <v>16</v>
      </c>
      <c r="O100" s="272">
        <v>2</v>
      </c>
    </row>
    <row r="101" spans="1:15" ht="10.5" customHeight="1">
      <c r="A101" s="278"/>
      <c r="B101" s="278" t="s">
        <v>242</v>
      </c>
      <c r="D101" s="271">
        <f t="shared" si="19"/>
        <v>14</v>
      </c>
      <c r="E101" s="272">
        <v>7</v>
      </c>
      <c r="F101" s="272">
        <v>7</v>
      </c>
      <c r="G101" s="272">
        <f t="shared" si="20"/>
        <v>20</v>
      </c>
      <c r="H101" s="272">
        <v>9</v>
      </c>
      <c r="I101" s="272">
        <v>11</v>
      </c>
      <c r="J101" s="272">
        <v>0</v>
      </c>
      <c r="K101" s="272">
        <v>0</v>
      </c>
      <c r="L101" s="272">
        <v>0</v>
      </c>
      <c r="M101" s="272">
        <v>0</v>
      </c>
      <c r="N101" s="272">
        <v>6</v>
      </c>
      <c r="O101" s="272">
        <v>3</v>
      </c>
    </row>
    <row r="102" spans="1:15" ht="10.5" customHeight="1">
      <c r="A102" s="278"/>
      <c r="B102" s="278" t="s">
        <v>244</v>
      </c>
      <c r="D102" s="271">
        <f t="shared" si="19"/>
        <v>23</v>
      </c>
      <c r="E102" s="272">
        <v>10</v>
      </c>
      <c r="F102" s="272">
        <v>13</v>
      </c>
      <c r="G102" s="272">
        <f t="shared" si="20"/>
        <v>36</v>
      </c>
      <c r="H102" s="272">
        <v>15</v>
      </c>
      <c r="I102" s="272">
        <v>21</v>
      </c>
      <c r="J102" s="272">
        <v>0</v>
      </c>
      <c r="K102" s="272">
        <v>0</v>
      </c>
      <c r="L102" s="272">
        <v>0</v>
      </c>
      <c r="M102" s="272">
        <v>0</v>
      </c>
      <c r="N102" s="272">
        <v>2</v>
      </c>
      <c r="O102" s="272">
        <v>1</v>
      </c>
    </row>
    <row r="103" spans="1:15" ht="9" customHeight="1">
      <c r="A103" s="278"/>
      <c r="B103" s="278"/>
      <c r="D103" s="273"/>
      <c r="E103" s="272"/>
      <c r="F103" s="272"/>
      <c r="G103" s="272"/>
      <c r="H103" s="272"/>
      <c r="I103" s="272"/>
      <c r="J103" s="272"/>
      <c r="K103" s="272"/>
      <c r="L103" s="272"/>
      <c r="M103" s="272"/>
      <c r="N103" s="272"/>
      <c r="O103" s="272"/>
    </row>
    <row r="104" spans="1:15" s="275" customFormat="1" ht="10.5" customHeight="1">
      <c r="A104" s="394" t="s">
        <v>247</v>
      </c>
      <c r="B104" s="394"/>
      <c r="D104" s="273">
        <f aca="true" t="shared" si="21" ref="D104:O104">SUM(D105:D111)</f>
        <v>404</v>
      </c>
      <c r="E104" s="274">
        <f t="shared" si="21"/>
        <v>212</v>
      </c>
      <c r="F104" s="274">
        <f t="shared" si="21"/>
        <v>192</v>
      </c>
      <c r="G104" s="274">
        <f t="shared" si="21"/>
        <v>574</v>
      </c>
      <c r="H104" s="274">
        <f t="shared" si="21"/>
        <v>293</v>
      </c>
      <c r="I104" s="274">
        <f t="shared" si="21"/>
        <v>281</v>
      </c>
      <c r="J104" s="274">
        <f t="shared" si="21"/>
        <v>1</v>
      </c>
      <c r="K104" s="274">
        <f t="shared" si="21"/>
        <v>1</v>
      </c>
      <c r="L104" s="274">
        <f t="shared" si="21"/>
        <v>15</v>
      </c>
      <c r="M104" s="274">
        <f t="shared" si="21"/>
        <v>9</v>
      </c>
      <c r="N104" s="274">
        <f t="shared" si="21"/>
        <v>239</v>
      </c>
      <c r="O104" s="274">
        <f t="shared" si="21"/>
        <v>90</v>
      </c>
    </row>
    <row r="105" spans="1:15" ht="10.5" customHeight="1">
      <c r="A105" s="278"/>
      <c r="B105" s="278" t="s">
        <v>249</v>
      </c>
      <c r="D105" s="271">
        <f aca="true" t="shared" si="22" ref="D105:D111">SUM(E105:F105)</f>
        <v>65</v>
      </c>
      <c r="E105" s="272">
        <v>34</v>
      </c>
      <c r="F105" s="272">
        <v>31</v>
      </c>
      <c r="G105" s="272">
        <f aca="true" t="shared" si="23" ref="G105:G111">SUM(H105:I105)</f>
        <v>62</v>
      </c>
      <c r="H105" s="272">
        <v>31</v>
      </c>
      <c r="I105" s="272">
        <v>31</v>
      </c>
      <c r="J105" s="272">
        <v>0</v>
      </c>
      <c r="K105" s="272">
        <v>0</v>
      </c>
      <c r="L105" s="272">
        <v>1</v>
      </c>
      <c r="M105" s="272">
        <v>0</v>
      </c>
      <c r="N105" s="272">
        <v>58</v>
      </c>
      <c r="O105" s="272">
        <v>16</v>
      </c>
    </row>
    <row r="106" spans="1:15" ht="10.5" customHeight="1">
      <c r="A106" s="278"/>
      <c r="B106" s="278" t="s">
        <v>251</v>
      </c>
      <c r="D106" s="271">
        <f t="shared" si="22"/>
        <v>43</v>
      </c>
      <c r="E106" s="272">
        <v>26</v>
      </c>
      <c r="F106" s="272">
        <v>17</v>
      </c>
      <c r="G106" s="272">
        <f t="shared" si="23"/>
        <v>41</v>
      </c>
      <c r="H106" s="272">
        <v>23</v>
      </c>
      <c r="I106" s="272">
        <v>18</v>
      </c>
      <c r="J106" s="272">
        <v>0</v>
      </c>
      <c r="K106" s="272">
        <v>0</v>
      </c>
      <c r="L106" s="272">
        <v>1</v>
      </c>
      <c r="M106" s="272">
        <v>1</v>
      </c>
      <c r="N106" s="272">
        <v>20</v>
      </c>
      <c r="O106" s="272">
        <v>11</v>
      </c>
    </row>
    <row r="107" spans="1:15" ht="10.5" customHeight="1">
      <c r="A107" s="278"/>
      <c r="B107" s="278" t="s">
        <v>253</v>
      </c>
      <c r="D107" s="271">
        <f t="shared" si="22"/>
        <v>82</v>
      </c>
      <c r="E107" s="272">
        <v>44</v>
      </c>
      <c r="F107" s="272">
        <v>38</v>
      </c>
      <c r="G107" s="272">
        <f t="shared" si="23"/>
        <v>79</v>
      </c>
      <c r="H107" s="272">
        <v>42</v>
      </c>
      <c r="I107" s="272">
        <v>37</v>
      </c>
      <c r="J107" s="272">
        <v>1</v>
      </c>
      <c r="K107" s="272">
        <v>1</v>
      </c>
      <c r="L107" s="272">
        <v>5</v>
      </c>
      <c r="M107" s="272">
        <v>3</v>
      </c>
      <c r="N107" s="272">
        <v>43</v>
      </c>
      <c r="O107" s="272">
        <v>22</v>
      </c>
    </row>
    <row r="108" spans="1:15" ht="10.5" customHeight="1">
      <c r="A108" s="278"/>
      <c r="B108" s="278" t="s">
        <v>410</v>
      </c>
      <c r="D108" s="271">
        <f t="shared" si="22"/>
        <v>33</v>
      </c>
      <c r="E108" s="272">
        <v>21</v>
      </c>
      <c r="F108" s="272">
        <v>12</v>
      </c>
      <c r="G108" s="272">
        <f t="shared" si="23"/>
        <v>67</v>
      </c>
      <c r="H108" s="272">
        <v>33</v>
      </c>
      <c r="I108" s="272">
        <v>34</v>
      </c>
      <c r="J108" s="272">
        <v>0</v>
      </c>
      <c r="K108" s="272">
        <v>0</v>
      </c>
      <c r="L108" s="272">
        <v>1</v>
      </c>
      <c r="M108" s="272">
        <v>0</v>
      </c>
      <c r="N108" s="272">
        <v>25</v>
      </c>
      <c r="O108" s="272">
        <v>7</v>
      </c>
    </row>
    <row r="109" spans="1:15" ht="10.5" customHeight="1">
      <c r="A109" s="278"/>
      <c r="B109" s="278" t="s">
        <v>257</v>
      </c>
      <c r="D109" s="271">
        <f t="shared" si="22"/>
        <v>81</v>
      </c>
      <c r="E109" s="272">
        <v>40</v>
      </c>
      <c r="F109" s="272">
        <v>41</v>
      </c>
      <c r="G109" s="272">
        <f t="shared" si="23"/>
        <v>148</v>
      </c>
      <c r="H109" s="272">
        <v>77</v>
      </c>
      <c r="I109" s="272">
        <v>71</v>
      </c>
      <c r="J109" s="272">
        <v>0</v>
      </c>
      <c r="K109" s="272">
        <v>0</v>
      </c>
      <c r="L109" s="272">
        <v>3</v>
      </c>
      <c r="M109" s="272">
        <v>2</v>
      </c>
      <c r="N109" s="272">
        <v>44</v>
      </c>
      <c r="O109" s="272">
        <v>18</v>
      </c>
    </row>
    <row r="110" spans="1:15" ht="10.5" customHeight="1">
      <c r="A110" s="278"/>
      <c r="B110" s="278" t="s">
        <v>259</v>
      </c>
      <c r="D110" s="271">
        <f t="shared" si="22"/>
        <v>78</v>
      </c>
      <c r="E110" s="272">
        <v>36</v>
      </c>
      <c r="F110" s="272">
        <v>42</v>
      </c>
      <c r="G110" s="272">
        <f t="shared" si="23"/>
        <v>139</v>
      </c>
      <c r="H110" s="272">
        <v>67</v>
      </c>
      <c r="I110" s="272">
        <v>72</v>
      </c>
      <c r="J110" s="272">
        <v>0</v>
      </c>
      <c r="K110" s="272">
        <v>0</v>
      </c>
      <c r="L110" s="272">
        <v>4</v>
      </c>
      <c r="M110" s="272">
        <v>3</v>
      </c>
      <c r="N110" s="272">
        <v>38</v>
      </c>
      <c r="O110" s="272">
        <v>13</v>
      </c>
    </row>
    <row r="111" spans="1:15" ht="10.5" customHeight="1">
      <c r="A111" s="278"/>
      <c r="B111" s="278" t="s">
        <v>261</v>
      </c>
      <c r="D111" s="271">
        <f t="shared" si="22"/>
        <v>22</v>
      </c>
      <c r="E111" s="272">
        <v>11</v>
      </c>
      <c r="F111" s="272">
        <v>11</v>
      </c>
      <c r="G111" s="272">
        <f t="shared" si="23"/>
        <v>38</v>
      </c>
      <c r="H111" s="272">
        <v>20</v>
      </c>
      <c r="I111" s="272">
        <v>18</v>
      </c>
      <c r="J111" s="272">
        <v>0</v>
      </c>
      <c r="K111" s="272">
        <v>0</v>
      </c>
      <c r="L111" s="272">
        <v>0</v>
      </c>
      <c r="M111" s="272">
        <v>0</v>
      </c>
      <c r="N111" s="272">
        <v>11</v>
      </c>
      <c r="O111" s="272">
        <v>3</v>
      </c>
    </row>
    <row r="112" spans="1:15" ht="9" customHeight="1">
      <c r="A112" s="278"/>
      <c r="B112" s="278"/>
      <c r="D112" s="273"/>
      <c r="E112" s="272"/>
      <c r="F112" s="272"/>
      <c r="G112" s="272"/>
      <c r="H112" s="272"/>
      <c r="I112" s="272"/>
      <c r="J112" s="272"/>
      <c r="K112" s="272"/>
      <c r="L112" s="272"/>
      <c r="M112" s="272"/>
      <c r="N112" s="272"/>
      <c r="O112" s="272"/>
    </row>
    <row r="113" spans="1:15" s="275" customFormat="1" ht="10.5" customHeight="1">
      <c r="A113" s="394" t="s">
        <v>264</v>
      </c>
      <c r="B113" s="394"/>
      <c r="D113" s="273">
        <f aca="true" t="shared" si="24" ref="D113:O113">SUM(D114:D115)</f>
        <v>152</v>
      </c>
      <c r="E113" s="274">
        <f t="shared" si="24"/>
        <v>84</v>
      </c>
      <c r="F113" s="274">
        <f t="shared" si="24"/>
        <v>68</v>
      </c>
      <c r="G113" s="274">
        <f t="shared" si="24"/>
        <v>165</v>
      </c>
      <c r="H113" s="274">
        <f t="shared" si="24"/>
        <v>103</v>
      </c>
      <c r="I113" s="274">
        <f t="shared" si="24"/>
        <v>62</v>
      </c>
      <c r="J113" s="274">
        <f t="shared" si="24"/>
        <v>0</v>
      </c>
      <c r="K113" s="274">
        <f t="shared" si="24"/>
        <v>0</v>
      </c>
      <c r="L113" s="274">
        <f t="shared" si="24"/>
        <v>1</v>
      </c>
      <c r="M113" s="274">
        <f t="shared" si="24"/>
        <v>1</v>
      </c>
      <c r="N113" s="274">
        <f t="shared" si="24"/>
        <v>93</v>
      </c>
      <c r="O113" s="274">
        <f t="shared" si="24"/>
        <v>32</v>
      </c>
    </row>
    <row r="114" spans="1:15" ht="10.5" customHeight="1">
      <c r="A114" s="278"/>
      <c r="B114" s="278" t="s">
        <v>265</v>
      </c>
      <c r="D114" s="271">
        <f>SUM(E114:F114)</f>
        <v>140</v>
      </c>
      <c r="E114" s="272">
        <v>78</v>
      </c>
      <c r="F114" s="272">
        <v>62</v>
      </c>
      <c r="G114" s="272">
        <f>SUM(H114:I114)</f>
        <v>142</v>
      </c>
      <c r="H114" s="272">
        <v>91</v>
      </c>
      <c r="I114" s="272">
        <v>51</v>
      </c>
      <c r="J114" s="272">
        <v>0</v>
      </c>
      <c r="K114" s="272">
        <v>0</v>
      </c>
      <c r="L114" s="272">
        <v>1</v>
      </c>
      <c r="M114" s="272">
        <v>1</v>
      </c>
      <c r="N114" s="272">
        <v>86</v>
      </c>
      <c r="O114" s="272">
        <v>29</v>
      </c>
    </row>
    <row r="115" spans="1:15" ht="10.5" customHeight="1">
      <c r="A115" s="278"/>
      <c r="B115" s="278" t="s">
        <v>266</v>
      </c>
      <c r="D115" s="271">
        <f>SUM(E115:F115)</f>
        <v>12</v>
      </c>
      <c r="E115" s="272">
        <v>6</v>
      </c>
      <c r="F115" s="272">
        <v>6</v>
      </c>
      <c r="G115" s="272">
        <f>SUM(H115:I115)</f>
        <v>23</v>
      </c>
      <c r="H115" s="272">
        <v>12</v>
      </c>
      <c r="I115" s="272">
        <v>11</v>
      </c>
      <c r="J115" s="272">
        <v>0</v>
      </c>
      <c r="K115" s="272">
        <v>0</v>
      </c>
      <c r="L115" s="272">
        <v>0</v>
      </c>
      <c r="M115" s="272">
        <v>0</v>
      </c>
      <c r="N115" s="272">
        <v>7</v>
      </c>
      <c r="O115" s="272">
        <v>3</v>
      </c>
    </row>
    <row r="116" spans="1:15" ht="9" customHeight="1">
      <c r="A116" s="278"/>
      <c r="B116" s="278"/>
      <c r="D116" s="273"/>
      <c r="E116" s="272"/>
      <c r="F116" s="272"/>
      <c r="G116" s="272"/>
      <c r="H116" s="272"/>
      <c r="I116" s="272"/>
      <c r="J116" s="272"/>
      <c r="K116" s="272"/>
      <c r="L116" s="272"/>
      <c r="M116" s="272"/>
      <c r="N116" s="272"/>
      <c r="O116" s="272"/>
    </row>
    <row r="117" spans="1:15" s="275" customFormat="1" ht="10.5" customHeight="1">
      <c r="A117" s="394" t="s">
        <v>269</v>
      </c>
      <c r="B117" s="394"/>
      <c r="D117" s="273">
        <f aca="true" t="shared" si="25" ref="D117:O117">D118</f>
        <v>86</v>
      </c>
      <c r="E117" s="274">
        <f t="shared" si="25"/>
        <v>48</v>
      </c>
      <c r="F117" s="274">
        <f t="shared" si="25"/>
        <v>38</v>
      </c>
      <c r="G117" s="274">
        <f t="shared" si="25"/>
        <v>83</v>
      </c>
      <c r="H117" s="274">
        <f t="shared" si="25"/>
        <v>46</v>
      </c>
      <c r="I117" s="274">
        <f t="shared" si="25"/>
        <v>37</v>
      </c>
      <c r="J117" s="274">
        <f t="shared" si="25"/>
        <v>0</v>
      </c>
      <c r="K117" s="274">
        <f t="shared" si="25"/>
        <v>0</v>
      </c>
      <c r="L117" s="274">
        <f t="shared" si="25"/>
        <v>1</v>
      </c>
      <c r="M117" s="274">
        <f t="shared" si="25"/>
        <v>1</v>
      </c>
      <c r="N117" s="274">
        <f t="shared" si="25"/>
        <v>49</v>
      </c>
      <c r="O117" s="274">
        <f t="shared" si="25"/>
        <v>21</v>
      </c>
    </row>
    <row r="118" spans="1:15" ht="10.5" customHeight="1">
      <c r="A118" s="278"/>
      <c r="B118" s="278" t="s">
        <v>271</v>
      </c>
      <c r="D118" s="271">
        <f>SUM(E118:F118)</f>
        <v>86</v>
      </c>
      <c r="E118" s="272">
        <v>48</v>
      </c>
      <c r="F118" s="272">
        <v>38</v>
      </c>
      <c r="G118" s="272">
        <f>SUM(H118:I118)</f>
        <v>83</v>
      </c>
      <c r="H118" s="272">
        <v>46</v>
      </c>
      <c r="I118" s="272">
        <v>37</v>
      </c>
      <c r="J118" s="272">
        <v>0</v>
      </c>
      <c r="K118" s="272">
        <v>0</v>
      </c>
      <c r="L118" s="272">
        <v>1</v>
      </c>
      <c r="M118" s="272">
        <v>1</v>
      </c>
      <c r="N118" s="272">
        <v>49</v>
      </c>
      <c r="O118" s="272">
        <v>21</v>
      </c>
    </row>
    <row r="119" spans="1:15" ht="9" customHeight="1">
      <c r="A119" s="278"/>
      <c r="B119" s="278"/>
      <c r="D119" s="273"/>
      <c r="E119" s="272"/>
      <c r="F119" s="272"/>
      <c r="G119" s="272"/>
      <c r="H119" s="272"/>
      <c r="I119" s="272"/>
      <c r="J119" s="272"/>
      <c r="K119" s="272"/>
      <c r="L119" s="272"/>
      <c r="M119" s="272"/>
      <c r="N119" s="272"/>
      <c r="O119" s="272"/>
    </row>
    <row r="120" spans="1:15" s="275" customFormat="1" ht="10.5" customHeight="1">
      <c r="A120" s="394" t="s">
        <v>274</v>
      </c>
      <c r="B120" s="394"/>
      <c r="D120" s="273">
        <f aca="true" t="shared" si="26" ref="D120:O120">SUM(D121:D131)</f>
        <v>357</v>
      </c>
      <c r="E120" s="274">
        <f t="shared" si="26"/>
        <v>177</v>
      </c>
      <c r="F120" s="274">
        <f t="shared" si="26"/>
        <v>180</v>
      </c>
      <c r="G120" s="274">
        <f t="shared" si="26"/>
        <v>548</v>
      </c>
      <c r="H120" s="274">
        <f t="shared" si="26"/>
        <v>311</v>
      </c>
      <c r="I120" s="274">
        <f t="shared" si="26"/>
        <v>237</v>
      </c>
      <c r="J120" s="274">
        <f t="shared" si="26"/>
        <v>3</v>
      </c>
      <c r="K120" s="274">
        <f t="shared" si="26"/>
        <v>1</v>
      </c>
      <c r="L120" s="274">
        <f t="shared" si="26"/>
        <v>20</v>
      </c>
      <c r="M120" s="274">
        <f t="shared" si="26"/>
        <v>10</v>
      </c>
      <c r="N120" s="274">
        <f t="shared" si="26"/>
        <v>204</v>
      </c>
      <c r="O120" s="274">
        <f t="shared" si="26"/>
        <v>64</v>
      </c>
    </row>
    <row r="121" spans="1:15" ht="10.5" customHeight="1">
      <c r="A121" s="278"/>
      <c r="B121" s="278" t="s">
        <v>275</v>
      </c>
      <c r="D121" s="271">
        <f aca="true" t="shared" si="27" ref="D121:D131">SUM(E121:F121)</f>
        <v>40</v>
      </c>
      <c r="E121" s="272">
        <v>20</v>
      </c>
      <c r="F121" s="272">
        <v>20</v>
      </c>
      <c r="G121" s="272">
        <f aca="true" t="shared" si="28" ref="G121:G131">SUM(H121:I121)</f>
        <v>67</v>
      </c>
      <c r="H121" s="272">
        <v>40</v>
      </c>
      <c r="I121" s="272">
        <v>27</v>
      </c>
      <c r="J121" s="272">
        <v>0</v>
      </c>
      <c r="K121" s="272">
        <v>0</v>
      </c>
      <c r="L121" s="272">
        <v>4</v>
      </c>
      <c r="M121" s="272">
        <v>2</v>
      </c>
      <c r="N121" s="272">
        <v>25</v>
      </c>
      <c r="O121" s="272">
        <v>9</v>
      </c>
    </row>
    <row r="122" spans="1:15" ht="10.5" customHeight="1">
      <c r="A122" s="278"/>
      <c r="B122" s="278" t="s">
        <v>277</v>
      </c>
      <c r="D122" s="271">
        <f t="shared" si="27"/>
        <v>8</v>
      </c>
      <c r="E122" s="272">
        <v>4</v>
      </c>
      <c r="F122" s="272">
        <v>4</v>
      </c>
      <c r="G122" s="272">
        <f t="shared" si="28"/>
        <v>11</v>
      </c>
      <c r="H122" s="272">
        <v>3</v>
      </c>
      <c r="I122" s="272">
        <v>8</v>
      </c>
      <c r="J122" s="272">
        <v>0</v>
      </c>
      <c r="K122" s="272">
        <v>0</v>
      </c>
      <c r="L122" s="272">
        <v>0</v>
      </c>
      <c r="M122" s="272">
        <v>0</v>
      </c>
      <c r="N122" s="272">
        <v>2</v>
      </c>
      <c r="O122" s="272">
        <v>1</v>
      </c>
    </row>
    <row r="123" spans="1:15" ht="10.5" customHeight="1">
      <c r="A123" s="278"/>
      <c r="B123" s="278" t="s">
        <v>279</v>
      </c>
      <c r="D123" s="271">
        <f t="shared" si="27"/>
        <v>22</v>
      </c>
      <c r="E123" s="272">
        <v>9</v>
      </c>
      <c r="F123" s="272">
        <v>13</v>
      </c>
      <c r="G123" s="272">
        <f t="shared" si="28"/>
        <v>36</v>
      </c>
      <c r="H123" s="272">
        <v>20</v>
      </c>
      <c r="I123" s="272">
        <v>16</v>
      </c>
      <c r="J123" s="272">
        <v>0</v>
      </c>
      <c r="K123" s="272">
        <v>0</v>
      </c>
      <c r="L123" s="272">
        <v>2</v>
      </c>
      <c r="M123" s="272">
        <v>1</v>
      </c>
      <c r="N123" s="272">
        <v>15</v>
      </c>
      <c r="O123" s="272">
        <v>4</v>
      </c>
    </row>
    <row r="124" spans="1:15" ht="10.5" customHeight="1">
      <c r="A124" s="278"/>
      <c r="B124" s="278" t="s">
        <v>281</v>
      </c>
      <c r="D124" s="271">
        <f t="shared" si="27"/>
        <v>67</v>
      </c>
      <c r="E124" s="272">
        <v>36</v>
      </c>
      <c r="F124" s="272">
        <v>31</v>
      </c>
      <c r="G124" s="272">
        <f t="shared" si="28"/>
        <v>84</v>
      </c>
      <c r="H124" s="272">
        <v>43</v>
      </c>
      <c r="I124" s="272">
        <v>41</v>
      </c>
      <c r="J124" s="272">
        <v>1</v>
      </c>
      <c r="K124" s="272"/>
      <c r="L124" s="272">
        <v>2</v>
      </c>
      <c r="M124" s="272">
        <v>0</v>
      </c>
      <c r="N124" s="272">
        <v>28</v>
      </c>
      <c r="O124" s="272">
        <v>7</v>
      </c>
    </row>
    <row r="125" spans="1:15" ht="10.5" customHeight="1">
      <c r="A125" s="278"/>
      <c r="B125" s="278" t="s">
        <v>283</v>
      </c>
      <c r="D125" s="271">
        <f t="shared" si="27"/>
        <v>54</v>
      </c>
      <c r="E125" s="272">
        <v>32</v>
      </c>
      <c r="F125" s="272">
        <v>22</v>
      </c>
      <c r="G125" s="272">
        <f t="shared" si="28"/>
        <v>62</v>
      </c>
      <c r="H125" s="272">
        <v>38</v>
      </c>
      <c r="I125" s="272">
        <v>24</v>
      </c>
      <c r="J125" s="272">
        <v>0</v>
      </c>
      <c r="K125" s="272">
        <v>0</v>
      </c>
      <c r="L125" s="272">
        <v>3</v>
      </c>
      <c r="M125" s="272">
        <v>1</v>
      </c>
      <c r="N125" s="272">
        <v>44</v>
      </c>
      <c r="O125" s="272">
        <v>9</v>
      </c>
    </row>
    <row r="126" spans="1:15" ht="10.5" customHeight="1">
      <c r="A126" s="278"/>
      <c r="B126" s="278" t="s">
        <v>284</v>
      </c>
      <c r="D126" s="271">
        <f t="shared" si="27"/>
        <v>26</v>
      </c>
      <c r="E126" s="272">
        <v>10</v>
      </c>
      <c r="F126" s="272">
        <v>16</v>
      </c>
      <c r="G126" s="272">
        <f t="shared" si="28"/>
        <v>46</v>
      </c>
      <c r="H126" s="272">
        <v>28</v>
      </c>
      <c r="I126" s="272">
        <v>18</v>
      </c>
      <c r="J126" s="272">
        <v>0</v>
      </c>
      <c r="K126" s="272">
        <v>0</v>
      </c>
      <c r="L126" s="272">
        <v>0</v>
      </c>
      <c r="M126" s="272">
        <v>0</v>
      </c>
      <c r="N126" s="272">
        <v>18</v>
      </c>
      <c r="O126" s="272">
        <v>8</v>
      </c>
    </row>
    <row r="127" spans="1:15" ht="10.5" customHeight="1">
      <c r="A127" s="278"/>
      <c r="B127" s="278" t="s">
        <v>514</v>
      </c>
      <c r="D127" s="271">
        <f t="shared" si="27"/>
        <v>38</v>
      </c>
      <c r="E127" s="272">
        <v>16</v>
      </c>
      <c r="F127" s="272">
        <v>22</v>
      </c>
      <c r="G127" s="272">
        <f t="shared" si="28"/>
        <v>52</v>
      </c>
      <c r="H127" s="272">
        <v>33</v>
      </c>
      <c r="I127" s="272">
        <v>19</v>
      </c>
      <c r="J127" s="272">
        <v>1</v>
      </c>
      <c r="K127" s="272">
        <v>0</v>
      </c>
      <c r="L127" s="272">
        <v>2</v>
      </c>
      <c r="M127" s="272">
        <v>1</v>
      </c>
      <c r="N127" s="272">
        <v>27</v>
      </c>
      <c r="O127" s="272">
        <v>10</v>
      </c>
    </row>
    <row r="128" spans="1:15" ht="10.5" customHeight="1">
      <c r="A128" s="278"/>
      <c r="B128" s="278" t="s">
        <v>288</v>
      </c>
      <c r="D128" s="271">
        <f t="shared" si="27"/>
        <v>41</v>
      </c>
      <c r="E128" s="272">
        <v>20</v>
      </c>
      <c r="F128" s="272">
        <v>21</v>
      </c>
      <c r="G128" s="272">
        <f t="shared" si="28"/>
        <v>59</v>
      </c>
      <c r="H128" s="272">
        <v>34</v>
      </c>
      <c r="I128" s="272">
        <v>25</v>
      </c>
      <c r="J128" s="272">
        <v>0</v>
      </c>
      <c r="K128" s="272">
        <v>0</v>
      </c>
      <c r="L128" s="272">
        <v>2</v>
      </c>
      <c r="M128" s="272">
        <v>2</v>
      </c>
      <c r="N128" s="272">
        <v>13</v>
      </c>
      <c r="O128" s="272">
        <v>7</v>
      </c>
    </row>
    <row r="129" spans="1:15" ht="10.5" customHeight="1">
      <c r="A129" s="278"/>
      <c r="B129" s="278" t="s">
        <v>290</v>
      </c>
      <c r="D129" s="271">
        <f t="shared" si="27"/>
        <v>32</v>
      </c>
      <c r="E129" s="272">
        <v>17</v>
      </c>
      <c r="F129" s="272">
        <v>15</v>
      </c>
      <c r="G129" s="272">
        <f t="shared" si="28"/>
        <v>73</v>
      </c>
      <c r="H129" s="272">
        <v>39</v>
      </c>
      <c r="I129" s="272">
        <v>34</v>
      </c>
      <c r="J129" s="272">
        <v>0</v>
      </c>
      <c r="K129" s="272">
        <v>0</v>
      </c>
      <c r="L129" s="272">
        <v>4</v>
      </c>
      <c r="M129" s="272">
        <v>3</v>
      </c>
      <c r="N129" s="272">
        <v>17</v>
      </c>
      <c r="O129" s="272">
        <v>6</v>
      </c>
    </row>
    <row r="130" spans="1:15" ht="10.5" customHeight="1">
      <c r="A130" s="278"/>
      <c r="B130" s="278" t="s">
        <v>291</v>
      </c>
      <c r="D130" s="271">
        <f t="shared" si="27"/>
        <v>6</v>
      </c>
      <c r="E130" s="272">
        <v>3</v>
      </c>
      <c r="F130" s="272">
        <v>3</v>
      </c>
      <c r="G130" s="272">
        <f t="shared" si="28"/>
        <v>13</v>
      </c>
      <c r="H130" s="272">
        <v>4</v>
      </c>
      <c r="I130" s="272">
        <v>9</v>
      </c>
      <c r="J130" s="272">
        <v>1</v>
      </c>
      <c r="K130" s="272">
        <v>1</v>
      </c>
      <c r="L130" s="272">
        <v>0</v>
      </c>
      <c r="M130" s="272">
        <v>0</v>
      </c>
      <c r="N130" s="272">
        <v>4</v>
      </c>
      <c r="O130" s="272">
        <v>0</v>
      </c>
    </row>
    <row r="131" spans="1:15" ht="10.5" customHeight="1">
      <c r="A131" s="278"/>
      <c r="B131" s="278" t="s">
        <v>293</v>
      </c>
      <c r="D131" s="271">
        <f t="shared" si="27"/>
        <v>23</v>
      </c>
      <c r="E131" s="272">
        <v>10</v>
      </c>
      <c r="F131" s="272">
        <v>13</v>
      </c>
      <c r="G131" s="272">
        <f t="shared" si="28"/>
        <v>45</v>
      </c>
      <c r="H131" s="272">
        <v>29</v>
      </c>
      <c r="I131" s="272">
        <v>16</v>
      </c>
      <c r="J131" s="272">
        <v>0</v>
      </c>
      <c r="K131" s="272">
        <v>0</v>
      </c>
      <c r="L131" s="272">
        <v>1</v>
      </c>
      <c r="M131" s="272">
        <v>0</v>
      </c>
      <c r="N131" s="272">
        <v>11</v>
      </c>
      <c r="O131" s="272">
        <v>3</v>
      </c>
    </row>
    <row r="132" spans="1:15" ht="9" customHeight="1">
      <c r="A132" s="278"/>
      <c r="B132" s="278"/>
      <c r="D132" s="273"/>
      <c r="E132" s="272"/>
      <c r="F132" s="272"/>
      <c r="G132" s="272"/>
      <c r="H132" s="272"/>
      <c r="I132" s="272"/>
      <c r="J132" s="272"/>
      <c r="K132" s="272"/>
      <c r="L132" s="272"/>
      <c r="M132" s="272"/>
      <c r="N132" s="272"/>
      <c r="O132" s="272"/>
    </row>
    <row r="133" spans="1:15" s="275" customFormat="1" ht="10.5" customHeight="1">
      <c r="A133" s="394" t="s">
        <v>296</v>
      </c>
      <c r="B133" s="394"/>
      <c r="D133" s="273">
        <f aca="true" t="shared" si="29" ref="D133:O133">SUM(D134:D138)</f>
        <v>326</v>
      </c>
      <c r="E133" s="274">
        <f t="shared" si="29"/>
        <v>167</v>
      </c>
      <c r="F133" s="274">
        <f t="shared" si="29"/>
        <v>159</v>
      </c>
      <c r="G133" s="274">
        <f t="shared" si="29"/>
        <v>368</v>
      </c>
      <c r="H133" s="274">
        <f t="shared" si="29"/>
        <v>189</v>
      </c>
      <c r="I133" s="274">
        <f t="shared" si="29"/>
        <v>179</v>
      </c>
      <c r="J133" s="274">
        <f t="shared" si="29"/>
        <v>2</v>
      </c>
      <c r="K133" s="274">
        <f t="shared" si="29"/>
        <v>2</v>
      </c>
      <c r="L133" s="274">
        <f t="shared" si="29"/>
        <v>13</v>
      </c>
      <c r="M133" s="274">
        <f t="shared" si="29"/>
        <v>5</v>
      </c>
      <c r="N133" s="274">
        <f t="shared" si="29"/>
        <v>192</v>
      </c>
      <c r="O133" s="274">
        <f t="shared" si="29"/>
        <v>68</v>
      </c>
    </row>
    <row r="134" spans="1:15" ht="10.5" customHeight="1">
      <c r="A134" s="278"/>
      <c r="B134" s="278" t="s">
        <v>297</v>
      </c>
      <c r="D134" s="271">
        <f>SUM(E134:F134)</f>
        <v>108</v>
      </c>
      <c r="E134" s="272">
        <v>49</v>
      </c>
      <c r="F134" s="272">
        <v>59</v>
      </c>
      <c r="G134" s="272">
        <f>SUM(H134:I134)</f>
        <v>114</v>
      </c>
      <c r="H134" s="272">
        <v>64</v>
      </c>
      <c r="I134" s="272">
        <v>50</v>
      </c>
      <c r="J134" s="272">
        <v>0</v>
      </c>
      <c r="K134" s="272">
        <v>0</v>
      </c>
      <c r="L134" s="272">
        <v>6</v>
      </c>
      <c r="M134" s="272">
        <v>2</v>
      </c>
      <c r="N134" s="272">
        <v>59</v>
      </c>
      <c r="O134" s="272">
        <v>11</v>
      </c>
    </row>
    <row r="135" spans="1:15" ht="10.5" customHeight="1">
      <c r="A135" s="278"/>
      <c r="B135" s="278" t="s">
        <v>299</v>
      </c>
      <c r="D135" s="271">
        <f>SUM(E135:F135)</f>
        <v>27</v>
      </c>
      <c r="E135" s="272">
        <v>13</v>
      </c>
      <c r="F135" s="272">
        <v>14</v>
      </c>
      <c r="G135" s="272">
        <f>SUM(H135:I135)</f>
        <v>41</v>
      </c>
      <c r="H135" s="272">
        <v>17</v>
      </c>
      <c r="I135" s="272">
        <v>24</v>
      </c>
      <c r="J135" s="272">
        <v>0</v>
      </c>
      <c r="K135" s="272">
        <v>0</v>
      </c>
      <c r="L135" s="272">
        <v>1</v>
      </c>
      <c r="M135" s="272">
        <v>1</v>
      </c>
      <c r="N135" s="272">
        <v>15</v>
      </c>
      <c r="O135" s="272">
        <v>4</v>
      </c>
    </row>
    <row r="136" spans="1:15" ht="10.5" customHeight="1">
      <c r="A136" s="278"/>
      <c r="B136" s="278" t="s">
        <v>301</v>
      </c>
      <c r="D136" s="271">
        <f>SUM(E136:F136)</f>
        <v>134</v>
      </c>
      <c r="E136" s="272">
        <v>72</v>
      </c>
      <c r="F136" s="272">
        <v>62</v>
      </c>
      <c r="G136" s="272">
        <f>SUM(H136:I136)</f>
        <v>114</v>
      </c>
      <c r="H136" s="272">
        <v>53</v>
      </c>
      <c r="I136" s="272">
        <v>61</v>
      </c>
      <c r="J136" s="272">
        <v>1</v>
      </c>
      <c r="K136" s="272">
        <v>1</v>
      </c>
      <c r="L136" s="272">
        <v>4</v>
      </c>
      <c r="M136" s="272">
        <v>1</v>
      </c>
      <c r="N136" s="272">
        <v>80</v>
      </c>
      <c r="O136" s="272">
        <v>42</v>
      </c>
    </row>
    <row r="137" spans="1:15" ht="10.5" customHeight="1">
      <c r="A137" s="278"/>
      <c r="B137" s="278" t="s">
        <v>303</v>
      </c>
      <c r="D137" s="271">
        <f>SUM(E137:F137)</f>
        <v>46</v>
      </c>
      <c r="E137" s="272">
        <v>24</v>
      </c>
      <c r="F137" s="272">
        <v>22</v>
      </c>
      <c r="G137" s="272">
        <f>SUM(H137:I137)</f>
        <v>82</v>
      </c>
      <c r="H137" s="272">
        <v>46</v>
      </c>
      <c r="I137" s="272">
        <v>36</v>
      </c>
      <c r="J137" s="272">
        <v>1</v>
      </c>
      <c r="K137" s="272">
        <v>1</v>
      </c>
      <c r="L137" s="272">
        <v>2</v>
      </c>
      <c r="M137" s="272">
        <v>1</v>
      </c>
      <c r="N137" s="272">
        <v>34</v>
      </c>
      <c r="O137" s="272">
        <v>8</v>
      </c>
    </row>
    <row r="138" spans="1:15" ht="10.5" customHeight="1">
      <c r="A138" s="278"/>
      <c r="B138" s="278" t="s">
        <v>305</v>
      </c>
      <c r="D138" s="271">
        <f>SUM(E138:F138)</f>
        <v>11</v>
      </c>
      <c r="E138" s="272">
        <v>9</v>
      </c>
      <c r="F138" s="272">
        <v>2</v>
      </c>
      <c r="G138" s="272">
        <f>SUM(H138:I138)</f>
        <v>17</v>
      </c>
      <c r="H138" s="272">
        <v>9</v>
      </c>
      <c r="I138" s="272">
        <v>8</v>
      </c>
      <c r="J138" s="272">
        <v>0</v>
      </c>
      <c r="K138" s="272">
        <v>0</v>
      </c>
      <c r="L138" s="272">
        <v>0</v>
      </c>
      <c r="M138" s="272">
        <v>0</v>
      </c>
      <c r="N138" s="272">
        <v>4</v>
      </c>
      <c r="O138" s="272">
        <v>3</v>
      </c>
    </row>
    <row r="139" spans="1:15" ht="9" customHeight="1">
      <c r="A139" s="278"/>
      <c r="B139" s="278"/>
      <c r="D139" s="273"/>
      <c r="E139" s="272"/>
      <c r="F139" s="272"/>
      <c r="G139" s="272"/>
      <c r="H139" s="272"/>
      <c r="I139" s="272"/>
      <c r="J139" s="272"/>
      <c r="K139" s="272"/>
      <c r="L139" s="272"/>
      <c r="M139" s="272"/>
      <c r="N139" s="272"/>
      <c r="O139" s="272"/>
    </row>
    <row r="140" spans="1:15" s="275" customFormat="1" ht="10.5" customHeight="1">
      <c r="A140" s="394" t="s">
        <v>307</v>
      </c>
      <c r="B140" s="394"/>
      <c r="D140" s="273">
        <f aca="true" t="shared" si="30" ref="D140:O140">SUM(D141:D148)</f>
        <v>201</v>
      </c>
      <c r="E140" s="274">
        <f t="shared" si="30"/>
        <v>102</v>
      </c>
      <c r="F140" s="274">
        <f t="shared" si="30"/>
        <v>99</v>
      </c>
      <c r="G140" s="274">
        <f t="shared" si="30"/>
        <v>200</v>
      </c>
      <c r="H140" s="274">
        <f t="shared" si="30"/>
        <v>114</v>
      </c>
      <c r="I140" s="274">
        <f t="shared" si="30"/>
        <v>86</v>
      </c>
      <c r="J140" s="274">
        <f t="shared" si="30"/>
        <v>0</v>
      </c>
      <c r="K140" s="274">
        <f t="shared" si="30"/>
        <v>0</v>
      </c>
      <c r="L140" s="274">
        <f t="shared" si="30"/>
        <v>4</v>
      </c>
      <c r="M140" s="274">
        <f t="shared" si="30"/>
        <v>4</v>
      </c>
      <c r="N140" s="274">
        <f t="shared" si="30"/>
        <v>106</v>
      </c>
      <c r="O140" s="274">
        <f t="shared" si="30"/>
        <v>25</v>
      </c>
    </row>
    <row r="141" spans="1:15" ht="10.5" customHeight="1">
      <c r="A141" s="278"/>
      <c r="B141" s="278" t="s">
        <v>309</v>
      </c>
      <c r="D141" s="271">
        <f aca="true" t="shared" si="31" ref="D141:D148">SUM(E141:F141)</f>
        <v>46</v>
      </c>
      <c r="E141" s="272">
        <v>21</v>
      </c>
      <c r="F141" s="272">
        <v>25</v>
      </c>
      <c r="G141" s="272">
        <f aca="true" t="shared" si="32" ref="G141:G148">SUM(H141:I141)</f>
        <v>47</v>
      </c>
      <c r="H141" s="272">
        <v>30</v>
      </c>
      <c r="I141" s="272">
        <v>17</v>
      </c>
      <c r="J141" s="272">
        <v>0</v>
      </c>
      <c r="K141" s="272">
        <v>0</v>
      </c>
      <c r="L141" s="272">
        <v>1</v>
      </c>
      <c r="M141" s="272">
        <v>1</v>
      </c>
      <c r="N141" s="272">
        <v>27</v>
      </c>
      <c r="O141" s="272">
        <v>7</v>
      </c>
    </row>
    <row r="142" spans="1:15" ht="10.5" customHeight="1">
      <c r="A142" s="278"/>
      <c r="B142" s="278" t="s">
        <v>311</v>
      </c>
      <c r="D142" s="271">
        <f t="shared" si="31"/>
        <v>17</v>
      </c>
      <c r="E142" s="272">
        <v>11</v>
      </c>
      <c r="F142" s="272">
        <v>6</v>
      </c>
      <c r="G142" s="272">
        <f t="shared" si="32"/>
        <v>26</v>
      </c>
      <c r="H142" s="272">
        <v>17</v>
      </c>
      <c r="I142" s="272">
        <v>9</v>
      </c>
      <c r="J142" s="272">
        <v>0</v>
      </c>
      <c r="K142" s="272">
        <v>0</v>
      </c>
      <c r="L142" s="272">
        <v>0</v>
      </c>
      <c r="M142" s="272">
        <v>0</v>
      </c>
      <c r="N142" s="272">
        <v>17</v>
      </c>
      <c r="O142" s="272">
        <v>7</v>
      </c>
    </row>
    <row r="143" spans="1:15" ht="10.5" customHeight="1">
      <c r="A143" s="278"/>
      <c r="B143" s="278" t="s">
        <v>313</v>
      </c>
      <c r="D143" s="271">
        <f t="shared" si="31"/>
        <v>20</v>
      </c>
      <c r="E143" s="272">
        <v>12</v>
      </c>
      <c r="F143" s="272">
        <v>8</v>
      </c>
      <c r="G143" s="272">
        <f t="shared" si="32"/>
        <v>10</v>
      </c>
      <c r="H143" s="272">
        <v>7</v>
      </c>
      <c r="I143" s="272">
        <v>3</v>
      </c>
      <c r="J143" s="272">
        <v>0</v>
      </c>
      <c r="K143" s="272">
        <v>0</v>
      </c>
      <c r="L143" s="272">
        <v>0</v>
      </c>
      <c r="M143" s="272">
        <v>0</v>
      </c>
      <c r="N143" s="272">
        <v>3</v>
      </c>
      <c r="O143" s="272">
        <v>0</v>
      </c>
    </row>
    <row r="144" spans="1:15" ht="10.5" customHeight="1">
      <c r="A144" s="278"/>
      <c r="B144" s="278" t="s">
        <v>315</v>
      </c>
      <c r="D144" s="271">
        <f t="shared" si="31"/>
        <v>33</v>
      </c>
      <c r="E144" s="272">
        <v>14</v>
      </c>
      <c r="F144" s="272">
        <v>19</v>
      </c>
      <c r="G144" s="272">
        <f t="shared" si="32"/>
        <v>16</v>
      </c>
      <c r="H144" s="272">
        <v>9</v>
      </c>
      <c r="I144" s="272">
        <v>7</v>
      </c>
      <c r="J144" s="272">
        <v>0</v>
      </c>
      <c r="K144" s="272">
        <v>0</v>
      </c>
      <c r="L144" s="272">
        <v>0</v>
      </c>
      <c r="M144" s="272">
        <v>0</v>
      </c>
      <c r="N144" s="272">
        <v>5</v>
      </c>
      <c r="O144" s="272">
        <v>1</v>
      </c>
    </row>
    <row r="145" spans="1:15" ht="10.5" customHeight="1">
      <c r="A145" s="278"/>
      <c r="B145" s="278" t="s">
        <v>317</v>
      </c>
      <c r="D145" s="271">
        <f t="shared" si="31"/>
        <v>24</v>
      </c>
      <c r="E145" s="272">
        <v>14</v>
      </c>
      <c r="F145" s="272">
        <v>10</v>
      </c>
      <c r="G145" s="272">
        <f t="shared" si="32"/>
        <v>16</v>
      </c>
      <c r="H145" s="272">
        <v>7</v>
      </c>
      <c r="I145" s="272">
        <v>9</v>
      </c>
      <c r="J145" s="272">
        <v>0</v>
      </c>
      <c r="K145" s="272">
        <v>0</v>
      </c>
      <c r="L145" s="272">
        <v>0</v>
      </c>
      <c r="M145" s="272">
        <v>0</v>
      </c>
      <c r="N145" s="272">
        <v>17</v>
      </c>
      <c r="O145" s="272">
        <v>3</v>
      </c>
    </row>
    <row r="146" spans="1:15" ht="10.5" customHeight="1">
      <c r="A146" s="278"/>
      <c r="B146" s="278" t="s">
        <v>319</v>
      </c>
      <c r="D146" s="271">
        <f t="shared" si="31"/>
        <v>37</v>
      </c>
      <c r="E146" s="272">
        <v>18</v>
      </c>
      <c r="F146" s="272">
        <v>19</v>
      </c>
      <c r="G146" s="272">
        <f t="shared" si="32"/>
        <v>52</v>
      </c>
      <c r="H146" s="272">
        <v>26</v>
      </c>
      <c r="I146" s="272">
        <v>26</v>
      </c>
      <c r="J146" s="272">
        <v>0</v>
      </c>
      <c r="K146" s="272">
        <v>0</v>
      </c>
      <c r="L146" s="272">
        <v>2</v>
      </c>
      <c r="M146" s="272">
        <v>2</v>
      </c>
      <c r="N146" s="272">
        <v>25</v>
      </c>
      <c r="O146" s="272">
        <v>4</v>
      </c>
    </row>
    <row r="147" spans="1:15" ht="10.5" customHeight="1">
      <c r="A147" s="278"/>
      <c r="B147" s="278" t="s">
        <v>321</v>
      </c>
      <c r="D147" s="271">
        <f t="shared" si="31"/>
        <v>16</v>
      </c>
      <c r="E147" s="272">
        <v>9</v>
      </c>
      <c r="F147" s="272">
        <v>7</v>
      </c>
      <c r="G147" s="272">
        <f t="shared" si="32"/>
        <v>23</v>
      </c>
      <c r="H147" s="272">
        <v>13</v>
      </c>
      <c r="I147" s="272">
        <v>10</v>
      </c>
      <c r="J147" s="272">
        <v>0</v>
      </c>
      <c r="K147" s="272">
        <v>0</v>
      </c>
      <c r="L147" s="272">
        <v>1</v>
      </c>
      <c r="M147" s="272">
        <v>1</v>
      </c>
      <c r="N147" s="272">
        <v>9</v>
      </c>
      <c r="O147" s="272">
        <v>2</v>
      </c>
    </row>
    <row r="148" spans="1:15" ht="10.5" customHeight="1">
      <c r="A148" s="278"/>
      <c r="B148" s="278" t="s">
        <v>323</v>
      </c>
      <c r="D148" s="271">
        <f t="shared" si="31"/>
        <v>8</v>
      </c>
      <c r="E148" s="272">
        <v>3</v>
      </c>
      <c r="F148" s="272">
        <v>5</v>
      </c>
      <c r="G148" s="272">
        <f t="shared" si="32"/>
        <v>10</v>
      </c>
      <c r="H148" s="272">
        <v>5</v>
      </c>
      <c r="I148" s="272">
        <v>5</v>
      </c>
      <c r="J148" s="272">
        <v>0</v>
      </c>
      <c r="K148" s="272">
        <v>0</v>
      </c>
      <c r="L148" s="272">
        <v>0</v>
      </c>
      <c r="M148" s="272">
        <v>0</v>
      </c>
      <c r="N148" s="272">
        <v>3</v>
      </c>
      <c r="O148" s="272">
        <v>1</v>
      </c>
    </row>
    <row r="149" spans="1:15" ht="9" customHeight="1">
      <c r="A149" s="278"/>
      <c r="B149" s="278"/>
      <c r="D149" s="273"/>
      <c r="E149" s="272"/>
      <c r="F149" s="272"/>
      <c r="G149" s="272"/>
      <c r="H149" s="272"/>
      <c r="I149" s="272"/>
      <c r="J149" s="272"/>
      <c r="K149" s="272"/>
      <c r="L149" s="272"/>
      <c r="M149" s="272"/>
      <c r="N149" s="272"/>
      <c r="O149" s="272"/>
    </row>
    <row r="150" spans="1:15" s="275" customFormat="1" ht="10.5" customHeight="1">
      <c r="A150" s="394" t="s">
        <v>325</v>
      </c>
      <c r="B150" s="394"/>
      <c r="D150" s="273">
        <f aca="true" t="shared" si="33" ref="D150:O150">SUM(D151:D156)</f>
        <v>337</v>
      </c>
      <c r="E150" s="274">
        <f t="shared" si="33"/>
        <v>171</v>
      </c>
      <c r="F150" s="274">
        <f t="shared" si="33"/>
        <v>166</v>
      </c>
      <c r="G150" s="274">
        <f t="shared" si="33"/>
        <v>453</v>
      </c>
      <c r="H150" s="274">
        <f t="shared" si="33"/>
        <v>221</v>
      </c>
      <c r="I150" s="274">
        <f t="shared" si="33"/>
        <v>232</v>
      </c>
      <c r="J150" s="274">
        <f t="shared" si="33"/>
        <v>2</v>
      </c>
      <c r="K150" s="274">
        <f t="shared" si="33"/>
        <v>0</v>
      </c>
      <c r="L150" s="274">
        <f t="shared" si="33"/>
        <v>6</v>
      </c>
      <c r="M150" s="274">
        <f t="shared" si="33"/>
        <v>5</v>
      </c>
      <c r="N150" s="274">
        <f t="shared" si="33"/>
        <v>171</v>
      </c>
      <c r="O150" s="274">
        <f t="shared" si="33"/>
        <v>59</v>
      </c>
    </row>
    <row r="151" spans="1:15" ht="10.5" customHeight="1">
      <c r="A151" s="278"/>
      <c r="B151" s="278" t="s">
        <v>327</v>
      </c>
      <c r="D151" s="271">
        <f aca="true" t="shared" si="34" ref="D151:D156">SUM(E151:F151)</f>
        <v>168</v>
      </c>
      <c r="E151" s="272">
        <v>80</v>
      </c>
      <c r="F151" s="272">
        <v>88</v>
      </c>
      <c r="G151" s="272">
        <f aca="true" t="shared" si="35" ref="G151:G158">SUM(H151:I151)</f>
        <v>155</v>
      </c>
      <c r="H151" s="272">
        <v>70</v>
      </c>
      <c r="I151" s="272">
        <v>85</v>
      </c>
      <c r="J151" s="272">
        <v>1</v>
      </c>
      <c r="K151" s="272">
        <v>0</v>
      </c>
      <c r="L151" s="272">
        <v>4</v>
      </c>
      <c r="M151" s="272">
        <v>4</v>
      </c>
      <c r="N151" s="272">
        <v>79</v>
      </c>
      <c r="O151" s="272">
        <v>23</v>
      </c>
    </row>
    <row r="152" spans="1:15" ht="10.5" customHeight="1">
      <c r="A152" s="278"/>
      <c r="B152" s="278" t="s">
        <v>329</v>
      </c>
      <c r="D152" s="271">
        <f t="shared" si="34"/>
        <v>58</v>
      </c>
      <c r="E152" s="272">
        <v>33</v>
      </c>
      <c r="F152" s="272">
        <v>25</v>
      </c>
      <c r="G152" s="272">
        <f t="shared" si="35"/>
        <v>80</v>
      </c>
      <c r="H152" s="272">
        <v>38</v>
      </c>
      <c r="I152" s="272">
        <v>42</v>
      </c>
      <c r="J152" s="272">
        <v>0</v>
      </c>
      <c r="K152" s="272">
        <v>0</v>
      </c>
      <c r="L152" s="272">
        <v>0</v>
      </c>
      <c r="M152" s="272">
        <v>0</v>
      </c>
      <c r="N152" s="272">
        <v>41</v>
      </c>
      <c r="O152" s="272">
        <v>8</v>
      </c>
    </row>
    <row r="153" spans="1:15" ht="10.5" customHeight="1">
      <c r="A153" s="278"/>
      <c r="B153" s="278" t="s">
        <v>331</v>
      </c>
      <c r="D153" s="271">
        <f t="shared" si="34"/>
        <v>9</v>
      </c>
      <c r="E153" s="272">
        <v>4</v>
      </c>
      <c r="F153" s="272">
        <v>5</v>
      </c>
      <c r="G153" s="272">
        <f t="shared" si="35"/>
        <v>16</v>
      </c>
      <c r="H153" s="272">
        <v>4</v>
      </c>
      <c r="I153" s="272">
        <v>12</v>
      </c>
      <c r="J153" s="272">
        <v>0</v>
      </c>
      <c r="K153" s="272">
        <v>0</v>
      </c>
      <c r="L153" s="272">
        <v>0</v>
      </c>
      <c r="M153" s="272">
        <v>0</v>
      </c>
      <c r="N153" s="272">
        <v>4</v>
      </c>
      <c r="O153" s="272">
        <v>0</v>
      </c>
    </row>
    <row r="154" spans="1:15" ht="10.5" customHeight="1">
      <c r="A154" s="278"/>
      <c r="B154" s="278" t="s">
        <v>333</v>
      </c>
      <c r="D154" s="271">
        <f t="shared" si="34"/>
        <v>5</v>
      </c>
      <c r="E154" s="272">
        <v>2</v>
      </c>
      <c r="F154" s="272">
        <v>3</v>
      </c>
      <c r="G154" s="272">
        <f t="shared" si="35"/>
        <v>10</v>
      </c>
      <c r="H154" s="272">
        <v>8</v>
      </c>
      <c r="I154" s="272">
        <v>2</v>
      </c>
      <c r="J154" s="272">
        <v>0</v>
      </c>
      <c r="K154" s="272">
        <v>0</v>
      </c>
      <c r="L154" s="272">
        <v>0</v>
      </c>
      <c r="M154" s="272">
        <v>0</v>
      </c>
      <c r="N154" s="272">
        <v>2</v>
      </c>
      <c r="O154" s="272">
        <v>0</v>
      </c>
    </row>
    <row r="155" spans="1:15" ht="10.5" customHeight="1">
      <c r="A155" s="278"/>
      <c r="B155" s="278" t="s">
        <v>335</v>
      </c>
      <c r="D155" s="271">
        <f t="shared" si="34"/>
        <v>65</v>
      </c>
      <c r="E155" s="272">
        <v>35</v>
      </c>
      <c r="F155" s="272">
        <v>30</v>
      </c>
      <c r="G155" s="272">
        <f t="shared" si="35"/>
        <v>143</v>
      </c>
      <c r="H155" s="272">
        <v>75</v>
      </c>
      <c r="I155" s="272">
        <v>68</v>
      </c>
      <c r="J155" s="272">
        <v>0</v>
      </c>
      <c r="K155" s="272">
        <v>0</v>
      </c>
      <c r="L155" s="272">
        <v>2</v>
      </c>
      <c r="M155" s="272">
        <v>1</v>
      </c>
      <c r="N155" s="272">
        <v>33</v>
      </c>
      <c r="O155" s="272">
        <v>18</v>
      </c>
    </row>
    <row r="156" spans="1:15" ht="10.5" customHeight="1">
      <c r="A156" s="278"/>
      <c r="B156" s="278" t="s">
        <v>337</v>
      </c>
      <c r="D156" s="271">
        <f t="shared" si="34"/>
        <v>32</v>
      </c>
      <c r="E156" s="272">
        <v>17</v>
      </c>
      <c r="F156" s="272">
        <v>15</v>
      </c>
      <c r="G156" s="272">
        <f t="shared" si="35"/>
        <v>49</v>
      </c>
      <c r="H156" s="272">
        <v>26</v>
      </c>
      <c r="I156" s="272">
        <v>23</v>
      </c>
      <c r="J156" s="272">
        <v>1</v>
      </c>
      <c r="K156" s="272">
        <v>0</v>
      </c>
      <c r="L156" s="272">
        <v>0</v>
      </c>
      <c r="M156" s="272">
        <v>0</v>
      </c>
      <c r="N156" s="272">
        <v>12</v>
      </c>
      <c r="O156" s="272">
        <v>10</v>
      </c>
    </row>
    <row r="157" ht="1.5" customHeight="1" hidden="1">
      <c r="G157" s="287">
        <f t="shared" si="35"/>
        <v>0</v>
      </c>
    </row>
    <row r="158" ht="2.25" customHeight="1" thickBot="1">
      <c r="G158" s="287">
        <f t="shared" si="35"/>
        <v>0</v>
      </c>
    </row>
    <row r="159" spans="1:15" ht="12">
      <c r="A159" s="285"/>
      <c r="B159" s="285"/>
      <c r="C159" s="285"/>
      <c r="D159" s="285"/>
      <c r="E159" s="285"/>
      <c r="F159" s="285"/>
      <c r="G159" s="285"/>
      <c r="H159" s="285"/>
      <c r="I159" s="285"/>
      <c r="J159" s="285"/>
      <c r="K159" s="285"/>
      <c r="L159" s="285"/>
      <c r="M159" s="285"/>
      <c r="N159" s="285"/>
      <c r="O159" s="285"/>
    </row>
  </sheetData>
  <sheetProtection/>
  <mergeCells count="40">
    <mergeCell ref="A3:C5"/>
    <mergeCell ref="D3:F4"/>
    <mergeCell ref="G3:K3"/>
    <mergeCell ref="L3:M4"/>
    <mergeCell ref="N3:N5"/>
    <mergeCell ref="O3:O5"/>
    <mergeCell ref="G4:I4"/>
    <mergeCell ref="J4:J5"/>
    <mergeCell ref="A7:C7"/>
    <mergeCell ref="A8:C8"/>
    <mergeCell ref="A9:C9"/>
    <mergeCell ref="A10:C10"/>
    <mergeCell ref="A11:C11"/>
    <mergeCell ref="A13:B13"/>
    <mergeCell ref="A15:B15"/>
    <mergeCell ref="A32:B32"/>
    <mergeCell ref="A38:B38"/>
    <mergeCell ref="A43:B43"/>
    <mergeCell ref="A47:B47"/>
    <mergeCell ref="A51:B51"/>
    <mergeCell ref="A57:B57"/>
    <mergeCell ref="A67:B67"/>
    <mergeCell ref="A76:B76"/>
    <mergeCell ref="A84:C86"/>
    <mergeCell ref="D84:F85"/>
    <mergeCell ref="G84:K84"/>
    <mergeCell ref="L84:M85"/>
    <mergeCell ref="N84:N86"/>
    <mergeCell ref="O84:O86"/>
    <mergeCell ref="G85:I85"/>
    <mergeCell ref="J85:J86"/>
    <mergeCell ref="A88:B88"/>
    <mergeCell ref="A140:B140"/>
    <mergeCell ref="A150:B150"/>
    <mergeCell ref="A95:B95"/>
    <mergeCell ref="A104:B104"/>
    <mergeCell ref="A113:B113"/>
    <mergeCell ref="A117:B117"/>
    <mergeCell ref="A120:B120"/>
    <mergeCell ref="A133:B1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2004-04-20T07:13:14Z</dcterms:created>
  <dcterms:modified xsi:type="dcterms:W3CDTF">2015-09-24T08:40:55Z</dcterms:modified>
  <cp:category/>
  <cp:version/>
  <cp:contentType/>
  <cp:contentStatus/>
</cp:coreProperties>
</file>