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06" sheetId="1" r:id="rId1"/>
  </sheets>
  <definedNames/>
  <calcPr fullCalcOnLoad="1"/>
</workbook>
</file>

<file path=xl/sharedStrings.xml><?xml version="1.0" encoding="utf-8"?>
<sst xmlns="http://schemas.openxmlformats.org/spreadsheetml/2006/main" count="666" uniqueCount="51">
  <si>
    <t xml:space="preserve"> 　　　220．高 等 学 校 卒 　 業 後 の 状 況</t>
  </si>
  <si>
    <t>　　　　（１）卒 業 者 の 進　　路 別 状 況</t>
  </si>
  <si>
    <t>　単位：人、％</t>
  </si>
  <si>
    <t>　平成13年（2001）５月１日</t>
  </si>
  <si>
    <t>区分</t>
  </si>
  <si>
    <t>卒業者総数</t>
  </si>
  <si>
    <t>Ａ</t>
  </si>
  <si>
    <t>大学等進学者</t>
  </si>
  <si>
    <t>Ｂ</t>
  </si>
  <si>
    <t>専修学校</t>
  </si>
  <si>
    <t>Ｃ</t>
  </si>
  <si>
    <t>D</t>
  </si>
  <si>
    <t>公共職業能力開</t>
  </si>
  <si>
    <t>就職者</t>
  </si>
  <si>
    <t>左記以外の者</t>
  </si>
  <si>
    <t>死亡・不詳</t>
  </si>
  <si>
    <t>左記Ａのうち就職している者　　（再掲）</t>
  </si>
  <si>
    <t>左記Ｂのうち就職している者　　（再掲）</t>
  </si>
  <si>
    <t>左記Ｃのうち就職している者　　（再掲）</t>
  </si>
  <si>
    <t>左記Ｄのうち就職している者　　（再掲）</t>
  </si>
  <si>
    <t>大学等進学率</t>
  </si>
  <si>
    <t>就職率</t>
  </si>
  <si>
    <t>（専門課程）進学者</t>
  </si>
  <si>
    <t>(一般課程)等入学者</t>
  </si>
  <si>
    <t>発施設等入学者</t>
  </si>
  <si>
    <t>計</t>
  </si>
  <si>
    <t>男</t>
  </si>
  <si>
    <t>女</t>
  </si>
  <si>
    <t>総計</t>
  </si>
  <si>
    <t>-</t>
  </si>
  <si>
    <t>公立</t>
  </si>
  <si>
    <t>私立</t>
  </si>
  <si>
    <t>-</t>
  </si>
  <si>
    <t>岐阜地域</t>
  </si>
  <si>
    <t>-</t>
  </si>
  <si>
    <t>大垣地域</t>
  </si>
  <si>
    <t>-</t>
  </si>
  <si>
    <t>揖斐地域</t>
  </si>
  <si>
    <t xml:space="preserve"> -</t>
  </si>
  <si>
    <t xml:space="preserve"> -</t>
  </si>
  <si>
    <t>中濃地域</t>
  </si>
  <si>
    <t>-</t>
  </si>
  <si>
    <t>郡上地域</t>
  </si>
  <si>
    <t>可茂地域</t>
  </si>
  <si>
    <t>東濃西部地域</t>
  </si>
  <si>
    <t>-</t>
  </si>
  <si>
    <r>
      <t>中津川</t>
    </r>
    <r>
      <rPr>
        <sz val="4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</si>
  <si>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-</t>
  </si>
  <si>
    <t>益田地域</t>
  </si>
  <si>
    <t>飛騨地域</t>
  </si>
  <si>
    <t>　資料：県統計調査課「学校基本調査」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</si>
</sst>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7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176" fontId="15" fillId="0" borderId="9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180" fontId="15" fillId="0" borderId="0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17" fillId="0" borderId="9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8" fontId="17" fillId="0" borderId="0" xfId="0" applyNumberFormat="1" applyFont="1" applyBorder="1" applyAlignment="1">
      <alignment horizontal="right"/>
    </xf>
    <xf numFmtId="176" fontId="17" fillId="0" borderId="0" xfId="0" applyNumberFormat="1" applyFont="1" applyAlignment="1">
      <alignment horizontal="right"/>
    </xf>
    <xf numFmtId="176" fontId="17" fillId="0" borderId="0" xfId="0" applyNumberFormat="1" applyFont="1" applyAlignment="1">
      <alignment horizontal="right"/>
    </xf>
    <xf numFmtId="178" fontId="17" fillId="0" borderId="0" xfId="0" applyNumberFormat="1" applyFont="1" applyAlignment="1">
      <alignment horizontal="right"/>
    </xf>
    <xf numFmtId="0" fontId="13" fillId="0" borderId="0" xfId="0" applyFont="1" applyAlignment="1">
      <alignment horizontal="distributed"/>
    </xf>
    <xf numFmtId="176" fontId="15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178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 horizontal="distributed"/>
    </xf>
    <xf numFmtId="0" fontId="0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X52"/>
  <sheetViews>
    <sheetView tabSelected="1" workbookViewId="0" topLeftCell="A1">
      <selection activeCell="D1" sqref="D1"/>
    </sheetView>
  </sheetViews>
  <sheetFormatPr defaultColWidth="9.00390625" defaultRowHeight="13.5"/>
  <cols>
    <col min="1" max="1" width="0.5" style="1" customWidth="1"/>
    <col min="2" max="2" width="1.12109375" style="1" customWidth="1"/>
    <col min="3" max="3" width="8.25390625" style="1" customWidth="1"/>
    <col min="4" max="4" width="0.5" style="1" customWidth="1"/>
    <col min="5" max="5" width="4.875" style="1" customWidth="1"/>
    <col min="6" max="7" width="4.75390625" style="1" customWidth="1"/>
    <col min="8" max="8" width="1.875" style="1" customWidth="1"/>
    <col min="9" max="9" width="2.875" style="1" customWidth="1"/>
    <col min="10" max="11" width="4.125" style="1" customWidth="1"/>
    <col min="12" max="12" width="1.875" style="1" customWidth="1"/>
    <col min="13" max="13" width="2.50390625" style="1" customWidth="1"/>
    <col min="14" max="15" width="4.125" style="1" customWidth="1"/>
    <col min="16" max="16" width="1.875" style="1" customWidth="1"/>
    <col min="17" max="17" width="2.50390625" style="1" customWidth="1"/>
    <col min="18" max="18" width="4.125" style="1" customWidth="1"/>
    <col min="19" max="19" width="3.875" style="1" customWidth="1"/>
    <col min="20" max="20" width="1.875" style="1" customWidth="1"/>
    <col min="21" max="21" width="2.375" style="1" customWidth="1"/>
    <col min="22" max="23" width="3.75390625" style="1" customWidth="1"/>
    <col min="24" max="26" width="4.125" style="1" customWidth="1"/>
    <col min="27" max="27" width="4.00390625" style="1" customWidth="1"/>
    <col min="28" max="50" width="3.50390625" style="1" customWidth="1"/>
    <col min="51" max="16384" width="9.00390625" style="1" customWidth="1"/>
  </cols>
  <sheetData>
    <row r="1" ht="17.25">
      <c r="P1" s="2" t="s">
        <v>0</v>
      </c>
    </row>
    <row r="2" ht="18" customHeight="1">
      <c r="R2" s="3" t="s">
        <v>1</v>
      </c>
    </row>
    <row r="3" spans="1:50" ht="14.25" thickBot="1">
      <c r="A3" s="4" t="s">
        <v>2</v>
      </c>
      <c r="AX3" s="5" t="s">
        <v>3</v>
      </c>
    </row>
    <row r="4" spans="1:50" ht="16.5" customHeight="1" thickTop="1">
      <c r="A4" s="6" t="s">
        <v>4</v>
      </c>
      <c r="B4" s="6"/>
      <c r="C4" s="6"/>
      <c r="D4" s="6"/>
      <c r="E4" s="7" t="s">
        <v>5</v>
      </c>
      <c r="F4" s="6"/>
      <c r="G4" s="6"/>
      <c r="H4" s="7" t="s">
        <v>6</v>
      </c>
      <c r="I4" s="6" t="s">
        <v>7</v>
      </c>
      <c r="J4" s="6"/>
      <c r="K4" s="8"/>
      <c r="L4" s="7" t="s">
        <v>8</v>
      </c>
      <c r="M4" s="6" t="s">
        <v>9</v>
      </c>
      <c r="N4" s="6"/>
      <c r="O4" s="6"/>
      <c r="P4" s="7" t="s">
        <v>10</v>
      </c>
      <c r="Q4" s="6" t="s">
        <v>9</v>
      </c>
      <c r="R4" s="6"/>
      <c r="S4" s="6"/>
      <c r="T4" s="7" t="s">
        <v>11</v>
      </c>
      <c r="U4" s="9" t="s">
        <v>12</v>
      </c>
      <c r="V4" s="9"/>
      <c r="W4" s="9"/>
      <c r="X4" s="7" t="s">
        <v>13</v>
      </c>
      <c r="Y4" s="6"/>
      <c r="Z4" s="8"/>
      <c r="AA4" s="6" t="s">
        <v>14</v>
      </c>
      <c r="AB4" s="6"/>
      <c r="AC4" s="6"/>
      <c r="AD4" s="7" t="s">
        <v>15</v>
      </c>
      <c r="AE4" s="6"/>
      <c r="AF4" s="6"/>
      <c r="AG4" s="10" t="s">
        <v>16</v>
      </c>
      <c r="AH4" s="11"/>
      <c r="AI4" s="11"/>
      <c r="AJ4" s="10" t="s">
        <v>17</v>
      </c>
      <c r="AK4" s="11"/>
      <c r="AL4" s="11"/>
      <c r="AM4" s="10" t="s">
        <v>18</v>
      </c>
      <c r="AN4" s="11"/>
      <c r="AO4" s="11"/>
      <c r="AP4" s="10" t="s">
        <v>19</v>
      </c>
      <c r="AQ4" s="12"/>
      <c r="AR4" s="13"/>
      <c r="AS4" s="14" t="s">
        <v>20</v>
      </c>
      <c r="AT4" s="15"/>
      <c r="AU4" s="16"/>
      <c r="AV4" s="15" t="s">
        <v>21</v>
      </c>
      <c r="AW4" s="15"/>
      <c r="AX4" s="15"/>
    </row>
    <row r="5" spans="1:50" ht="16.5" customHeight="1">
      <c r="A5" s="17"/>
      <c r="B5" s="17"/>
      <c r="C5" s="17"/>
      <c r="D5" s="17"/>
      <c r="E5" s="18"/>
      <c r="F5" s="19"/>
      <c r="G5" s="19"/>
      <c r="H5" s="18"/>
      <c r="I5" s="20"/>
      <c r="J5" s="20"/>
      <c r="K5" s="21"/>
      <c r="L5" s="18"/>
      <c r="M5" s="22" t="s">
        <v>22</v>
      </c>
      <c r="N5" s="22"/>
      <c r="O5" s="22"/>
      <c r="P5" s="18"/>
      <c r="Q5" s="23" t="s">
        <v>23</v>
      </c>
      <c r="R5" s="23"/>
      <c r="S5" s="23"/>
      <c r="T5" s="18"/>
      <c r="U5" s="22" t="s">
        <v>24</v>
      </c>
      <c r="V5" s="22"/>
      <c r="W5" s="22"/>
      <c r="X5" s="18"/>
      <c r="Y5" s="19"/>
      <c r="Z5" s="24"/>
      <c r="AA5" s="19"/>
      <c r="AB5" s="19"/>
      <c r="AC5" s="19"/>
      <c r="AD5" s="18"/>
      <c r="AE5" s="19"/>
      <c r="AF5" s="19"/>
      <c r="AG5" s="25"/>
      <c r="AH5" s="26"/>
      <c r="AI5" s="26"/>
      <c r="AJ5" s="25"/>
      <c r="AK5" s="26"/>
      <c r="AL5" s="26"/>
      <c r="AM5" s="25"/>
      <c r="AN5" s="26"/>
      <c r="AO5" s="26"/>
      <c r="AP5" s="27"/>
      <c r="AQ5" s="28"/>
      <c r="AR5" s="29"/>
      <c r="AS5" s="30"/>
      <c r="AT5" s="31"/>
      <c r="AU5" s="32"/>
      <c r="AV5" s="31"/>
      <c r="AW5" s="31"/>
      <c r="AX5" s="31"/>
    </row>
    <row r="6" spans="1:50" ht="16.5" customHeight="1">
      <c r="A6" s="19"/>
      <c r="B6" s="19"/>
      <c r="C6" s="19"/>
      <c r="D6" s="19"/>
      <c r="E6" s="33" t="s">
        <v>25</v>
      </c>
      <c r="F6" s="33" t="s">
        <v>26</v>
      </c>
      <c r="G6" s="33" t="s">
        <v>27</v>
      </c>
      <c r="H6" s="18" t="s">
        <v>25</v>
      </c>
      <c r="I6" s="19"/>
      <c r="J6" s="33" t="s">
        <v>26</v>
      </c>
      <c r="K6" s="33" t="s">
        <v>27</v>
      </c>
      <c r="L6" s="18" t="s">
        <v>25</v>
      </c>
      <c r="M6" s="19"/>
      <c r="N6" s="33" t="s">
        <v>26</v>
      </c>
      <c r="O6" s="33" t="s">
        <v>27</v>
      </c>
      <c r="P6" s="18" t="s">
        <v>25</v>
      </c>
      <c r="Q6" s="19"/>
      <c r="R6" s="33" t="s">
        <v>26</v>
      </c>
      <c r="S6" s="33" t="s">
        <v>27</v>
      </c>
      <c r="T6" s="18" t="s">
        <v>25</v>
      </c>
      <c r="U6" s="19"/>
      <c r="V6" s="33" t="s">
        <v>26</v>
      </c>
      <c r="W6" s="33" t="s">
        <v>27</v>
      </c>
      <c r="X6" s="33" t="s">
        <v>25</v>
      </c>
      <c r="Y6" s="33" t="s">
        <v>26</v>
      </c>
      <c r="Z6" s="34" t="s">
        <v>27</v>
      </c>
      <c r="AA6" s="35" t="s">
        <v>25</v>
      </c>
      <c r="AB6" s="33" t="s">
        <v>26</v>
      </c>
      <c r="AC6" s="33" t="s">
        <v>27</v>
      </c>
      <c r="AD6" s="33" t="s">
        <v>25</v>
      </c>
      <c r="AE6" s="33" t="s">
        <v>26</v>
      </c>
      <c r="AF6" s="33" t="s">
        <v>27</v>
      </c>
      <c r="AG6" s="33" t="s">
        <v>25</v>
      </c>
      <c r="AH6" s="33" t="s">
        <v>26</v>
      </c>
      <c r="AI6" s="33" t="s">
        <v>27</v>
      </c>
      <c r="AJ6" s="33" t="s">
        <v>25</v>
      </c>
      <c r="AK6" s="33" t="s">
        <v>26</v>
      </c>
      <c r="AL6" s="33" t="s">
        <v>27</v>
      </c>
      <c r="AM6" s="33" t="s">
        <v>25</v>
      </c>
      <c r="AN6" s="33" t="s">
        <v>26</v>
      </c>
      <c r="AO6" s="36" t="s">
        <v>27</v>
      </c>
      <c r="AP6" s="33" t="s">
        <v>25</v>
      </c>
      <c r="AQ6" s="33" t="s">
        <v>26</v>
      </c>
      <c r="AR6" s="36" t="s">
        <v>27</v>
      </c>
      <c r="AS6" s="33" t="s">
        <v>25</v>
      </c>
      <c r="AT6" s="33" t="s">
        <v>26</v>
      </c>
      <c r="AU6" s="33" t="s">
        <v>27</v>
      </c>
      <c r="AV6" s="33" t="s">
        <v>25</v>
      </c>
      <c r="AW6" s="33" t="s">
        <v>26</v>
      </c>
      <c r="AX6" s="33" t="s">
        <v>27</v>
      </c>
    </row>
    <row r="7" spans="1:44" ht="5.25" customHeight="1">
      <c r="A7" s="37"/>
      <c r="B7" s="37"/>
      <c r="C7" s="37"/>
      <c r="D7" s="37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2:50" s="39" customFormat="1" ht="15.75" customHeight="1">
      <c r="B8" s="40" t="s">
        <v>28</v>
      </c>
      <c r="C8" s="40"/>
      <c r="E8" s="41">
        <f>SUM(E12,E16,E20,E24,E28,E32,E36,E40,E44,E48)</f>
        <v>22747</v>
      </c>
      <c r="F8" s="42">
        <f aca="true" t="shared" si="0" ref="F8:AO10">SUM(F12,F16,F20,F24,F28,F32,F36,F40,F44,F48)</f>
        <v>11302</v>
      </c>
      <c r="G8" s="42">
        <f t="shared" si="0"/>
        <v>11445</v>
      </c>
      <c r="H8" s="43">
        <f t="shared" si="0"/>
        <v>10713</v>
      </c>
      <c r="I8" s="44"/>
      <c r="J8" s="42">
        <f t="shared" si="0"/>
        <v>5468</v>
      </c>
      <c r="K8" s="42">
        <f t="shared" si="0"/>
        <v>5245</v>
      </c>
      <c r="L8" s="43">
        <f t="shared" si="0"/>
        <v>3630</v>
      </c>
      <c r="M8" s="44"/>
      <c r="N8" s="42">
        <f t="shared" si="0"/>
        <v>1489</v>
      </c>
      <c r="O8" s="42">
        <f t="shared" si="0"/>
        <v>2141</v>
      </c>
      <c r="P8" s="43">
        <f t="shared" si="0"/>
        <v>1446</v>
      </c>
      <c r="Q8" s="44"/>
      <c r="R8" s="42">
        <f t="shared" si="0"/>
        <v>881</v>
      </c>
      <c r="S8" s="42">
        <f t="shared" si="0"/>
        <v>565</v>
      </c>
      <c r="T8" s="43">
        <f>SUM(T12,T16,T20,T24,T28,T32,T36,T40,T44,T48)</f>
        <v>112</v>
      </c>
      <c r="U8" s="44"/>
      <c r="V8" s="42">
        <f aca="true" t="shared" si="1" ref="V8:W10">SUM(V12,V16,V20,V24,V28,V32,V36,V40,V44,V48)</f>
        <v>98</v>
      </c>
      <c r="W8" s="42">
        <f t="shared" si="1"/>
        <v>14</v>
      </c>
      <c r="X8" s="42">
        <f t="shared" si="0"/>
        <v>5757</v>
      </c>
      <c r="Y8" s="42">
        <f t="shared" si="0"/>
        <v>2914</v>
      </c>
      <c r="Z8" s="42">
        <f t="shared" si="0"/>
        <v>2843</v>
      </c>
      <c r="AA8" s="45">
        <f t="shared" si="0"/>
        <v>1071</v>
      </c>
      <c r="AB8" s="42">
        <f t="shared" si="0"/>
        <v>443</v>
      </c>
      <c r="AC8" s="42">
        <f t="shared" si="0"/>
        <v>628</v>
      </c>
      <c r="AD8" s="42">
        <f t="shared" si="0"/>
        <v>18</v>
      </c>
      <c r="AE8" s="42">
        <f t="shared" si="0"/>
        <v>9</v>
      </c>
      <c r="AF8" s="42">
        <f t="shared" si="0"/>
        <v>9</v>
      </c>
      <c r="AG8" s="42">
        <f t="shared" si="0"/>
        <v>4</v>
      </c>
      <c r="AH8" s="42">
        <f t="shared" si="0"/>
        <v>4</v>
      </c>
      <c r="AI8" s="42" t="s">
        <v>29</v>
      </c>
      <c r="AJ8" s="42">
        <f t="shared" si="0"/>
        <v>15</v>
      </c>
      <c r="AK8" s="42" t="s">
        <v>29</v>
      </c>
      <c r="AL8" s="42">
        <f t="shared" si="0"/>
        <v>15</v>
      </c>
      <c r="AM8" s="42">
        <f t="shared" si="0"/>
        <v>18</v>
      </c>
      <c r="AN8" s="42" t="s">
        <v>29</v>
      </c>
      <c r="AO8" s="42">
        <f t="shared" si="0"/>
        <v>18</v>
      </c>
      <c r="AP8" s="42">
        <v>1</v>
      </c>
      <c r="AQ8" s="42">
        <v>1</v>
      </c>
      <c r="AR8" s="42" t="s">
        <v>29</v>
      </c>
      <c r="AS8" s="46">
        <v>47.1</v>
      </c>
      <c r="AT8" s="46">
        <v>48.4</v>
      </c>
      <c r="AU8" s="46">
        <v>45.8</v>
      </c>
      <c r="AV8" s="46">
        <v>25.5</v>
      </c>
      <c r="AW8" s="46">
        <v>25.8</v>
      </c>
      <c r="AX8" s="46">
        <v>25.1</v>
      </c>
    </row>
    <row r="9" spans="2:50" s="47" customFormat="1" ht="15.75" customHeight="1">
      <c r="B9" s="48"/>
      <c r="C9" s="48" t="s">
        <v>30</v>
      </c>
      <c r="E9" s="49">
        <f>SUM(E13,E17,E21,E25,E29,E33,E37,E41,E45,E49)</f>
        <v>18105</v>
      </c>
      <c r="F9" s="50">
        <f>SUM(F13,F17,F21,F25,F29,F33,F37,F41,F45,F49)</f>
        <v>8999</v>
      </c>
      <c r="G9" s="50">
        <f>SUM(G13,G17,G21,G25,G29,G33,G37,G41,G45,G49)</f>
        <v>9106</v>
      </c>
      <c r="H9" s="51">
        <f t="shared" si="0"/>
        <v>8388</v>
      </c>
      <c r="I9" s="52"/>
      <c r="J9" s="50">
        <f t="shared" si="0"/>
        <v>4303</v>
      </c>
      <c r="K9" s="50">
        <f t="shared" si="0"/>
        <v>4085</v>
      </c>
      <c r="L9" s="51">
        <f t="shared" si="0"/>
        <v>2883</v>
      </c>
      <c r="M9" s="52"/>
      <c r="N9" s="50">
        <f t="shared" si="0"/>
        <v>1118</v>
      </c>
      <c r="O9" s="50">
        <f t="shared" si="0"/>
        <v>1765</v>
      </c>
      <c r="P9" s="51">
        <f t="shared" si="0"/>
        <v>1236</v>
      </c>
      <c r="Q9" s="52"/>
      <c r="R9" s="50">
        <f t="shared" si="0"/>
        <v>762</v>
      </c>
      <c r="S9" s="50">
        <f t="shared" si="0"/>
        <v>474</v>
      </c>
      <c r="T9" s="51">
        <f>SUM(T13,T17,T21,T25,T29,T33,T37,T41,T45,T49)</f>
        <v>110</v>
      </c>
      <c r="U9" s="52"/>
      <c r="V9" s="50">
        <f t="shared" si="1"/>
        <v>96</v>
      </c>
      <c r="W9" s="50">
        <f t="shared" si="1"/>
        <v>14</v>
      </c>
      <c r="X9" s="50">
        <f t="shared" si="0"/>
        <v>4752</v>
      </c>
      <c r="Y9" s="50">
        <f t="shared" si="0"/>
        <v>2380</v>
      </c>
      <c r="Z9" s="50">
        <f t="shared" si="0"/>
        <v>2372</v>
      </c>
      <c r="AA9" s="50">
        <f t="shared" si="0"/>
        <v>718</v>
      </c>
      <c r="AB9" s="50">
        <f t="shared" si="0"/>
        <v>331</v>
      </c>
      <c r="AC9" s="50">
        <f t="shared" si="0"/>
        <v>387</v>
      </c>
      <c r="AD9" s="50">
        <f t="shared" si="0"/>
        <v>18</v>
      </c>
      <c r="AE9" s="50">
        <f t="shared" si="0"/>
        <v>9</v>
      </c>
      <c r="AF9" s="50">
        <f t="shared" si="0"/>
        <v>9</v>
      </c>
      <c r="AG9" s="50">
        <f t="shared" si="0"/>
        <v>4</v>
      </c>
      <c r="AH9" s="50">
        <f t="shared" si="0"/>
        <v>4</v>
      </c>
      <c r="AI9" s="50" t="s">
        <v>29</v>
      </c>
      <c r="AJ9" s="50">
        <f t="shared" si="0"/>
        <v>9</v>
      </c>
      <c r="AK9" s="50" t="s">
        <v>29</v>
      </c>
      <c r="AL9" s="50">
        <f t="shared" si="0"/>
        <v>9</v>
      </c>
      <c r="AM9" s="50">
        <f t="shared" si="0"/>
        <v>4</v>
      </c>
      <c r="AN9" s="50" t="s">
        <v>29</v>
      </c>
      <c r="AO9" s="50">
        <f t="shared" si="0"/>
        <v>4</v>
      </c>
      <c r="AP9" s="50">
        <v>1</v>
      </c>
      <c r="AQ9" s="50">
        <v>1</v>
      </c>
      <c r="AR9" s="50" t="s">
        <v>29</v>
      </c>
      <c r="AS9" s="53">
        <v>46.3</v>
      </c>
      <c r="AT9" s="53">
        <v>47.8</v>
      </c>
      <c r="AU9" s="53">
        <v>44.9</v>
      </c>
      <c r="AV9" s="53">
        <v>26.3</v>
      </c>
      <c r="AW9" s="53">
        <v>26.5</v>
      </c>
      <c r="AX9" s="53">
        <v>26.2</v>
      </c>
    </row>
    <row r="10" spans="2:50" s="47" customFormat="1" ht="15.75" customHeight="1">
      <c r="B10" s="48"/>
      <c r="C10" s="48" t="s">
        <v>31</v>
      </c>
      <c r="E10" s="49">
        <f>SUM(E14,E18,E22,E26,E30,E34,E38,E42,E46,E50)</f>
        <v>4642</v>
      </c>
      <c r="F10" s="50">
        <f>SUM(F14,F18,F22,F26,F30,F34,F38,F42,F46,F50)</f>
        <v>2303</v>
      </c>
      <c r="G10" s="50">
        <f>SUM(G14,G18,G22,G26,G30,G34,G38,G42,G46,G50)</f>
        <v>2339</v>
      </c>
      <c r="H10" s="51">
        <f t="shared" si="0"/>
        <v>2325</v>
      </c>
      <c r="I10" s="52"/>
      <c r="J10" s="50">
        <f t="shared" si="0"/>
        <v>1165</v>
      </c>
      <c r="K10" s="50">
        <f t="shared" si="0"/>
        <v>1160</v>
      </c>
      <c r="L10" s="51">
        <f t="shared" si="0"/>
        <v>747</v>
      </c>
      <c r="M10" s="52"/>
      <c r="N10" s="50">
        <f t="shared" si="0"/>
        <v>371</v>
      </c>
      <c r="O10" s="50">
        <f t="shared" si="0"/>
        <v>376</v>
      </c>
      <c r="P10" s="51">
        <f t="shared" si="0"/>
        <v>210</v>
      </c>
      <c r="Q10" s="52"/>
      <c r="R10" s="50">
        <f t="shared" si="0"/>
        <v>119</v>
      </c>
      <c r="S10" s="50">
        <f t="shared" si="0"/>
        <v>91</v>
      </c>
      <c r="T10" s="51">
        <f>SUM(T14,T18,T22,T26,T30,T34,T38,T42,T46,T50)</f>
        <v>2</v>
      </c>
      <c r="U10" s="52"/>
      <c r="V10" s="50">
        <f t="shared" si="1"/>
        <v>2</v>
      </c>
      <c r="W10" s="50" t="s">
        <v>32</v>
      </c>
      <c r="X10" s="50">
        <f t="shared" si="0"/>
        <v>1005</v>
      </c>
      <c r="Y10" s="50">
        <f t="shared" si="0"/>
        <v>534</v>
      </c>
      <c r="Z10" s="50">
        <f t="shared" si="0"/>
        <v>471</v>
      </c>
      <c r="AA10" s="50">
        <f t="shared" si="0"/>
        <v>353</v>
      </c>
      <c r="AB10" s="50">
        <f t="shared" si="0"/>
        <v>112</v>
      </c>
      <c r="AC10" s="50">
        <f t="shared" si="0"/>
        <v>241</v>
      </c>
      <c r="AD10" s="50" t="s">
        <v>32</v>
      </c>
      <c r="AE10" s="50" t="s">
        <v>32</v>
      </c>
      <c r="AF10" s="50" t="s">
        <v>32</v>
      </c>
      <c r="AG10" s="50" t="s">
        <v>32</v>
      </c>
      <c r="AH10" s="50" t="s">
        <v>32</v>
      </c>
      <c r="AI10" s="50" t="s">
        <v>32</v>
      </c>
      <c r="AJ10" s="50">
        <f t="shared" si="0"/>
        <v>6</v>
      </c>
      <c r="AK10" s="50" t="s">
        <v>32</v>
      </c>
      <c r="AL10" s="50">
        <f t="shared" si="0"/>
        <v>6</v>
      </c>
      <c r="AM10" s="50">
        <f t="shared" si="0"/>
        <v>14</v>
      </c>
      <c r="AN10" s="50" t="s">
        <v>32</v>
      </c>
      <c r="AO10" s="50">
        <f t="shared" si="0"/>
        <v>14</v>
      </c>
      <c r="AP10" s="50" t="s">
        <v>32</v>
      </c>
      <c r="AQ10" s="50" t="s">
        <v>32</v>
      </c>
      <c r="AR10" s="50" t="s">
        <v>32</v>
      </c>
      <c r="AS10" s="53">
        <v>50.1</v>
      </c>
      <c r="AT10" s="53">
        <v>50.6</v>
      </c>
      <c r="AU10" s="53">
        <v>49.6</v>
      </c>
      <c r="AV10" s="53">
        <v>22.1</v>
      </c>
      <c r="AW10" s="53">
        <v>23.2</v>
      </c>
      <c r="AX10" s="53">
        <v>21</v>
      </c>
    </row>
    <row r="11" spans="2:50" ht="15.75" customHeight="1">
      <c r="B11" s="48"/>
      <c r="C11" s="48"/>
      <c r="E11" s="49"/>
      <c r="F11" s="54"/>
      <c r="G11" s="54"/>
      <c r="H11" s="55"/>
      <c r="I11" s="55"/>
      <c r="J11" s="54"/>
      <c r="K11" s="54"/>
      <c r="L11" s="55"/>
      <c r="M11" s="55"/>
      <c r="N11" s="54"/>
      <c r="O11" s="54"/>
      <c r="P11" s="55"/>
      <c r="Q11" s="55"/>
      <c r="R11" s="54"/>
      <c r="S11" s="54"/>
      <c r="T11" s="55"/>
      <c r="U11" s="55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6"/>
      <c r="AT11" s="56"/>
      <c r="AU11" s="56"/>
      <c r="AV11" s="56"/>
      <c r="AW11" s="56"/>
      <c r="AX11" s="56"/>
    </row>
    <row r="12" spans="2:50" s="39" customFormat="1" ht="15.75" customHeight="1">
      <c r="B12" s="40" t="s">
        <v>33</v>
      </c>
      <c r="C12" s="57"/>
      <c r="E12" s="41">
        <f>SUM(E13:E14)</f>
        <v>8645</v>
      </c>
      <c r="F12" s="42">
        <f>SUM(F13:F14)</f>
        <v>4184</v>
      </c>
      <c r="G12" s="42">
        <f>SUM(G13:G14)</f>
        <v>4461</v>
      </c>
      <c r="H12" s="58">
        <f>SUM(H13:H14)</f>
        <v>4337</v>
      </c>
      <c r="I12" s="44"/>
      <c r="J12" s="59">
        <f>SUM(J13:J14)</f>
        <v>2111</v>
      </c>
      <c r="K12" s="59">
        <f>SUM(K13:K14)</f>
        <v>2226</v>
      </c>
      <c r="L12" s="58">
        <f>SUM(L13:L14)</f>
        <v>1095</v>
      </c>
      <c r="M12" s="44"/>
      <c r="N12" s="59">
        <f>SUM(N13:N14)</f>
        <v>447</v>
      </c>
      <c r="O12" s="59">
        <f>SUM(O13:O14)</f>
        <v>648</v>
      </c>
      <c r="P12" s="58">
        <f>SUM(P13:P14)</f>
        <v>718</v>
      </c>
      <c r="Q12" s="44"/>
      <c r="R12" s="59">
        <f>SUM(R13:R14)</f>
        <v>402</v>
      </c>
      <c r="S12" s="59">
        <f>SUM(S13:S14)</f>
        <v>316</v>
      </c>
      <c r="T12" s="58">
        <f>SUM(T13:T14)</f>
        <v>44</v>
      </c>
      <c r="U12" s="44"/>
      <c r="V12" s="59">
        <f aca="true" t="shared" si="2" ref="V12:AM12">SUM(V13:V14)</f>
        <v>38</v>
      </c>
      <c r="W12" s="59">
        <f t="shared" si="2"/>
        <v>6</v>
      </c>
      <c r="X12" s="59">
        <f t="shared" si="2"/>
        <v>1931</v>
      </c>
      <c r="Y12" s="59">
        <f t="shared" si="2"/>
        <v>1000</v>
      </c>
      <c r="Z12" s="59">
        <f t="shared" si="2"/>
        <v>931</v>
      </c>
      <c r="AA12" s="59">
        <f t="shared" si="2"/>
        <v>520</v>
      </c>
      <c r="AB12" s="59">
        <f t="shared" si="2"/>
        <v>186</v>
      </c>
      <c r="AC12" s="59">
        <f t="shared" si="2"/>
        <v>334</v>
      </c>
      <c r="AD12" s="59" t="s">
        <v>34</v>
      </c>
      <c r="AE12" s="59" t="s">
        <v>34</v>
      </c>
      <c r="AF12" s="59" t="s">
        <v>34</v>
      </c>
      <c r="AG12" s="59">
        <f t="shared" si="2"/>
        <v>1</v>
      </c>
      <c r="AH12" s="59">
        <f t="shared" si="2"/>
        <v>1</v>
      </c>
      <c r="AI12" s="59" t="s">
        <v>34</v>
      </c>
      <c r="AJ12" s="59">
        <f t="shared" si="2"/>
        <v>6</v>
      </c>
      <c r="AK12" s="59" t="s">
        <v>34</v>
      </c>
      <c r="AL12" s="59">
        <f t="shared" si="2"/>
        <v>6</v>
      </c>
      <c r="AM12" s="59">
        <f t="shared" si="2"/>
        <v>9</v>
      </c>
      <c r="AN12" s="59" t="s">
        <v>34</v>
      </c>
      <c r="AO12" s="59">
        <f>SUM(AO13:AO14)</f>
        <v>9</v>
      </c>
      <c r="AP12" s="59" t="s">
        <v>34</v>
      </c>
      <c r="AQ12" s="59" t="s">
        <v>34</v>
      </c>
      <c r="AR12" s="59" t="s">
        <v>34</v>
      </c>
      <c r="AS12" s="60">
        <v>50.2</v>
      </c>
      <c r="AT12" s="60">
        <v>50.5</v>
      </c>
      <c r="AU12" s="60">
        <v>49.9</v>
      </c>
      <c r="AV12" s="60">
        <v>22.5</v>
      </c>
      <c r="AW12" s="60">
        <v>23.9</v>
      </c>
      <c r="AX12" s="60">
        <v>21.2</v>
      </c>
    </row>
    <row r="13" spans="2:50" s="47" customFormat="1" ht="15.75" customHeight="1">
      <c r="B13" s="48"/>
      <c r="C13" s="48" t="s">
        <v>30</v>
      </c>
      <c r="E13" s="49">
        <v>6239</v>
      </c>
      <c r="F13" s="54">
        <v>3095</v>
      </c>
      <c r="G13" s="54">
        <v>3144</v>
      </c>
      <c r="H13" s="55">
        <v>3238</v>
      </c>
      <c r="I13" s="55"/>
      <c r="J13" s="54">
        <v>1636</v>
      </c>
      <c r="K13" s="54">
        <v>1602</v>
      </c>
      <c r="L13" s="55">
        <v>738</v>
      </c>
      <c r="M13" s="55"/>
      <c r="N13" s="54">
        <v>276</v>
      </c>
      <c r="O13" s="54">
        <v>462</v>
      </c>
      <c r="P13" s="55">
        <v>594</v>
      </c>
      <c r="Q13" s="55"/>
      <c r="R13" s="54">
        <v>341</v>
      </c>
      <c r="S13" s="54">
        <v>253</v>
      </c>
      <c r="T13" s="55">
        <v>42</v>
      </c>
      <c r="U13" s="55"/>
      <c r="V13" s="54">
        <v>36</v>
      </c>
      <c r="W13" s="54">
        <v>6</v>
      </c>
      <c r="X13" s="54">
        <v>1323</v>
      </c>
      <c r="Y13" s="54">
        <v>666</v>
      </c>
      <c r="Z13" s="54">
        <v>657</v>
      </c>
      <c r="AA13" s="54">
        <v>304</v>
      </c>
      <c r="AB13" s="54">
        <v>140</v>
      </c>
      <c r="AC13" s="54">
        <v>164</v>
      </c>
      <c r="AD13" s="54" t="s">
        <v>29</v>
      </c>
      <c r="AE13" s="54" t="s">
        <v>29</v>
      </c>
      <c r="AF13" s="54" t="s">
        <v>29</v>
      </c>
      <c r="AG13" s="54">
        <v>1</v>
      </c>
      <c r="AH13" s="54">
        <v>1</v>
      </c>
      <c r="AI13" s="54" t="s">
        <v>29</v>
      </c>
      <c r="AJ13" s="54">
        <v>2</v>
      </c>
      <c r="AK13" s="54" t="s">
        <v>29</v>
      </c>
      <c r="AL13" s="54">
        <v>2</v>
      </c>
      <c r="AM13" s="54" t="s">
        <v>29</v>
      </c>
      <c r="AN13" s="54" t="s">
        <v>29</v>
      </c>
      <c r="AO13" s="54" t="s">
        <v>29</v>
      </c>
      <c r="AP13" s="54" t="s">
        <v>29</v>
      </c>
      <c r="AQ13" s="54" t="s">
        <v>29</v>
      </c>
      <c r="AR13" s="54" t="s">
        <v>29</v>
      </c>
      <c r="AS13" s="56">
        <v>51.9</v>
      </c>
      <c r="AT13" s="56">
        <v>52.9</v>
      </c>
      <c r="AU13" s="56">
        <v>51</v>
      </c>
      <c r="AV13" s="56">
        <v>21.3</v>
      </c>
      <c r="AW13" s="56">
        <v>21.6</v>
      </c>
      <c r="AX13" s="56">
        <v>21</v>
      </c>
    </row>
    <row r="14" spans="2:50" s="47" customFormat="1" ht="15.75" customHeight="1">
      <c r="B14" s="48"/>
      <c r="C14" s="48" t="s">
        <v>31</v>
      </c>
      <c r="E14" s="49">
        <v>2406</v>
      </c>
      <c r="F14" s="54">
        <v>1089</v>
      </c>
      <c r="G14" s="54">
        <v>1317</v>
      </c>
      <c r="H14" s="55">
        <v>1099</v>
      </c>
      <c r="I14" s="55"/>
      <c r="J14" s="54">
        <v>475</v>
      </c>
      <c r="K14" s="54">
        <v>624</v>
      </c>
      <c r="L14" s="55">
        <v>357</v>
      </c>
      <c r="M14" s="55"/>
      <c r="N14" s="54">
        <v>171</v>
      </c>
      <c r="O14" s="54">
        <v>186</v>
      </c>
      <c r="P14" s="55">
        <v>124</v>
      </c>
      <c r="Q14" s="55"/>
      <c r="R14" s="54">
        <v>61</v>
      </c>
      <c r="S14" s="54">
        <v>63</v>
      </c>
      <c r="T14" s="55">
        <v>2</v>
      </c>
      <c r="U14" s="55"/>
      <c r="V14" s="54">
        <v>2</v>
      </c>
      <c r="W14" s="54" t="s">
        <v>32</v>
      </c>
      <c r="X14" s="54">
        <v>608</v>
      </c>
      <c r="Y14" s="54">
        <v>334</v>
      </c>
      <c r="Z14" s="54">
        <v>274</v>
      </c>
      <c r="AA14" s="54">
        <v>216</v>
      </c>
      <c r="AB14" s="54">
        <v>46</v>
      </c>
      <c r="AC14" s="54">
        <v>170</v>
      </c>
      <c r="AD14" s="54" t="s">
        <v>32</v>
      </c>
      <c r="AE14" s="54" t="s">
        <v>32</v>
      </c>
      <c r="AF14" s="54" t="s">
        <v>32</v>
      </c>
      <c r="AG14" s="54" t="s">
        <v>32</v>
      </c>
      <c r="AH14" s="54" t="s">
        <v>32</v>
      </c>
      <c r="AI14" s="54" t="s">
        <v>32</v>
      </c>
      <c r="AJ14" s="54">
        <v>4</v>
      </c>
      <c r="AK14" s="54" t="s">
        <v>32</v>
      </c>
      <c r="AL14" s="54">
        <v>4</v>
      </c>
      <c r="AM14" s="54">
        <v>9</v>
      </c>
      <c r="AN14" s="54" t="s">
        <v>32</v>
      </c>
      <c r="AO14" s="54">
        <v>9</v>
      </c>
      <c r="AP14" s="54" t="s">
        <v>32</v>
      </c>
      <c r="AQ14" s="54" t="s">
        <v>32</v>
      </c>
      <c r="AR14" s="54" t="s">
        <v>32</v>
      </c>
      <c r="AS14" s="56">
        <v>45.7</v>
      </c>
      <c r="AT14" s="56">
        <v>43.6</v>
      </c>
      <c r="AU14" s="56">
        <v>47.4</v>
      </c>
      <c r="AV14" s="56">
        <v>25.8</v>
      </c>
      <c r="AW14" s="56">
        <v>30.7</v>
      </c>
      <c r="AX14" s="56">
        <v>21.8</v>
      </c>
    </row>
    <row r="15" spans="2:50" ht="15.75" customHeight="1">
      <c r="B15" s="48"/>
      <c r="C15" s="48"/>
      <c r="E15" s="49"/>
      <c r="F15" s="54"/>
      <c r="G15" s="54"/>
      <c r="H15" s="55"/>
      <c r="I15" s="55"/>
      <c r="J15" s="54"/>
      <c r="K15" s="54"/>
      <c r="L15" s="55"/>
      <c r="M15" s="55"/>
      <c r="N15" s="54"/>
      <c r="O15" s="54"/>
      <c r="P15" s="55"/>
      <c r="Q15" s="55"/>
      <c r="R15" s="54"/>
      <c r="S15" s="54"/>
      <c r="T15" s="55"/>
      <c r="U15" s="55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6"/>
      <c r="AT15" s="56"/>
      <c r="AU15" s="56"/>
      <c r="AV15" s="56"/>
      <c r="AW15" s="56"/>
      <c r="AX15" s="56"/>
    </row>
    <row r="16" spans="2:50" s="39" customFormat="1" ht="15.75" customHeight="1">
      <c r="B16" s="40" t="s">
        <v>35</v>
      </c>
      <c r="C16" s="57"/>
      <c r="E16" s="41">
        <f>SUM(E17:E18)</f>
        <v>3421</v>
      </c>
      <c r="F16" s="42">
        <f>SUM(F17:F18)</f>
        <v>1739</v>
      </c>
      <c r="G16" s="42">
        <f>SUM(G17:G18)</f>
        <v>1682</v>
      </c>
      <c r="H16" s="58">
        <f>SUM(H17:H18)</f>
        <v>1674</v>
      </c>
      <c r="I16" s="44"/>
      <c r="J16" s="59">
        <f>SUM(J17:J18)</f>
        <v>895</v>
      </c>
      <c r="K16" s="59">
        <f>SUM(K17:K18)</f>
        <v>779</v>
      </c>
      <c r="L16" s="58">
        <f>SUM(L17:L18)</f>
        <v>494</v>
      </c>
      <c r="M16" s="44"/>
      <c r="N16" s="59">
        <f>SUM(N17:N18)</f>
        <v>186</v>
      </c>
      <c r="O16" s="59">
        <f>SUM(O17:O18)</f>
        <v>308</v>
      </c>
      <c r="P16" s="58">
        <f>SUM(P17:P18)</f>
        <v>165</v>
      </c>
      <c r="Q16" s="44"/>
      <c r="R16" s="59">
        <f>SUM(R17:R18)</f>
        <v>120</v>
      </c>
      <c r="S16" s="59">
        <f>SUM(S17:S18)</f>
        <v>45</v>
      </c>
      <c r="T16" s="58">
        <f>SUM(T17:T18)</f>
        <v>9</v>
      </c>
      <c r="U16" s="44"/>
      <c r="V16" s="59">
        <f aca="true" t="shared" si="3" ref="V16:AC16">SUM(V17:V18)</f>
        <v>9</v>
      </c>
      <c r="W16" s="59" t="s">
        <v>36</v>
      </c>
      <c r="X16" s="59">
        <f t="shared" si="3"/>
        <v>908</v>
      </c>
      <c r="Y16" s="59">
        <f t="shared" si="3"/>
        <v>438</v>
      </c>
      <c r="Z16" s="59">
        <f t="shared" si="3"/>
        <v>470</v>
      </c>
      <c r="AA16" s="59">
        <f t="shared" si="3"/>
        <v>159</v>
      </c>
      <c r="AB16" s="59">
        <f t="shared" si="3"/>
        <v>82</v>
      </c>
      <c r="AC16" s="59">
        <f t="shared" si="3"/>
        <v>77</v>
      </c>
      <c r="AD16" s="59">
        <v>12</v>
      </c>
      <c r="AE16" s="59">
        <v>9</v>
      </c>
      <c r="AF16" s="59">
        <v>3</v>
      </c>
      <c r="AG16" s="59">
        <f>SUM(AG17:AG18)</f>
        <v>1</v>
      </c>
      <c r="AH16" s="59">
        <f>SUM(AH17:AH18)</f>
        <v>1</v>
      </c>
      <c r="AI16" s="59" t="s">
        <v>36</v>
      </c>
      <c r="AJ16" s="59">
        <v>1</v>
      </c>
      <c r="AK16" s="59" t="s">
        <v>36</v>
      </c>
      <c r="AL16" s="59">
        <v>1</v>
      </c>
      <c r="AM16" s="59">
        <f>SUM(AM17:AM18)</f>
        <v>2</v>
      </c>
      <c r="AN16" s="59" t="s">
        <v>36</v>
      </c>
      <c r="AO16" s="59">
        <f>SUM(AO17:AO18)</f>
        <v>2</v>
      </c>
      <c r="AP16" s="59" t="s">
        <v>36</v>
      </c>
      <c r="AQ16" s="59" t="s">
        <v>36</v>
      </c>
      <c r="AR16" s="59" t="s">
        <v>36</v>
      </c>
      <c r="AS16" s="60">
        <v>48.9</v>
      </c>
      <c r="AT16" s="60">
        <v>51.5</v>
      </c>
      <c r="AU16" s="60">
        <v>46.3</v>
      </c>
      <c r="AV16" s="60">
        <v>26.7</v>
      </c>
      <c r="AW16" s="60">
        <v>25.2</v>
      </c>
      <c r="AX16" s="60">
        <v>28.1</v>
      </c>
    </row>
    <row r="17" spans="2:50" s="47" customFormat="1" ht="15.75" customHeight="1">
      <c r="B17" s="48"/>
      <c r="C17" s="48" t="s">
        <v>30</v>
      </c>
      <c r="E17" s="49">
        <v>3027</v>
      </c>
      <c r="F17" s="54">
        <v>1515</v>
      </c>
      <c r="G17" s="54">
        <v>1512</v>
      </c>
      <c r="H17" s="55">
        <v>1469</v>
      </c>
      <c r="I17" s="55"/>
      <c r="J17" s="54">
        <v>773</v>
      </c>
      <c r="K17" s="54">
        <v>696</v>
      </c>
      <c r="L17" s="55">
        <v>415</v>
      </c>
      <c r="M17" s="55"/>
      <c r="N17" s="54">
        <v>142</v>
      </c>
      <c r="O17" s="54">
        <v>273</v>
      </c>
      <c r="P17" s="55">
        <v>165</v>
      </c>
      <c r="Q17" s="55"/>
      <c r="R17" s="54">
        <v>120</v>
      </c>
      <c r="S17" s="54">
        <v>45</v>
      </c>
      <c r="T17" s="55">
        <v>9</v>
      </c>
      <c r="U17" s="55"/>
      <c r="V17" s="54">
        <v>9</v>
      </c>
      <c r="W17" s="54" t="s">
        <v>29</v>
      </c>
      <c r="X17" s="54">
        <v>834</v>
      </c>
      <c r="Y17" s="54">
        <v>397</v>
      </c>
      <c r="Z17" s="54">
        <v>437</v>
      </c>
      <c r="AA17" s="54">
        <v>123</v>
      </c>
      <c r="AB17" s="54">
        <v>65</v>
      </c>
      <c r="AC17" s="54">
        <v>58</v>
      </c>
      <c r="AD17" s="54">
        <v>12</v>
      </c>
      <c r="AE17" s="54">
        <v>9</v>
      </c>
      <c r="AF17" s="54">
        <v>3</v>
      </c>
      <c r="AG17" s="54">
        <v>1</v>
      </c>
      <c r="AH17" s="54">
        <v>1</v>
      </c>
      <c r="AI17" s="54" t="s">
        <v>29</v>
      </c>
      <c r="AJ17" s="54">
        <v>1</v>
      </c>
      <c r="AK17" s="54" t="s">
        <v>29</v>
      </c>
      <c r="AL17" s="54">
        <v>1</v>
      </c>
      <c r="AM17" s="54">
        <v>2</v>
      </c>
      <c r="AN17" s="54" t="s">
        <v>29</v>
      </c>
      <c r="AO17" s="54">
        <v>2</v>
      </c>
      <c r="AP17" s="54" t="s">
        <v>29</v>
      </c>
      <c r="AQ17" s="54" t="s">
        <v>29</v>
      </c>
      <c r="AR17" s="54" t="s">
        <v>29</v>
      </c>
      <c r="AS17" s="56">
        <v>48.5</v>
      </c>
      <c r="AT17" s="56">
        <v>51</v>
      </c>
      <c r="AU17" s="56">
        <v>46</v>
      </c>
      <c r="AV17" s="56">
        <v>27.7</v>
      </c>
      <c r="AW17" s="56">
        <v>26.3</v>
      </c>
      <c r="AX17" s="56">
        <v>29.1</v>
      </c>
    </row>
    <row r="18" spans="2:50" s="47" customFormat="1" ht="15.75" customHeight="1">
      <c r="B18" s="48"/>
      <c r="C18" s="48" t="s">
        <v>31</v>
      </c>
      <c r="E18" s="49">
        <v>394</v>
      </c>
      <c r="F18" s="54">
        <v>224</v>
      </c>
      <c r="G18" s="54">
        <v>170</v>
      </c>
      <c r="H18" s="55">
        <v>205</v>
      </c>
      <c r="I18" s="55"/>
      <c r="J18" s="54">
        <v>122</v>
      </c>
      <c r="K18" s="54">
        <v>83</v>
      </c>
      <c r="L18" s="55">
        <v>79</v>
      </c>
      <c r="M18" s="55"/>
      <c r="N18" s="54">
        <v>44</v>
      </c>
      <c r="O18" s="54">
        <v>35</v>
      </c>
      <c r="P18" s="55" t="s">
        <v>32</v>
      </c>
      <c r="Q18" s="55"/>
      <c r="R18" s="54" t="s">
        <v>32</v>
      </c>
      <c r="S18" s="54" t="s">
        <v>32</v>
      </c>
      <c r="T18" s="55" t="s">
        <v>32</v>
      </c>
      <c r="U18" s="55"/>
      <c r="V18" s="54" t="s">
        <v>32</v>
      </c>
      <c r="W18" s="54" t="s">
        <v>32</v>
      </c>
      <c r="X18" s="54">
        <v>74</v>
      </c>
      <c r="Y18" s="54">
        <v>41</v>
      </c>
      <c r="Z18" s="54">
        <v>33</v>
      </c>
      <c r="AA18" s="54">
        <v>36</v>
      </c>
      <c r="AB18" s="54">
        <v>17</v>
      </c>
      <c r="AC18" s="54">
        <v>19</v>
      </c>
      <c r="AD18" s="54" t="s">
        <v>32</v>
      </c>
      <c r="AE18" s="54" t="s">
        <v>32</v>
      </c>
      <c r="AF18" s="54" t="s">
        <v>32</v>
      </c>
      <c r="AG18" s="54" t="s">
        <v>32</v>
      </c>
      <c r="AH18" s="54" t="s">
        <v>32</v>
      </c>
      <c r="AI18" s="54" t="s">
        <v>32</v>
      </c>
      <c r="AJ18" s="54" t="s">
        <v>32</v>
      </c>
      <c r="AK18" s="54" t="s">
        <v>32</v>
      </c>
      <c r="AL18" s="54" t="s">
        <v>32</v>
      </c>
      <c r="AM18" s="54" t="s">
        <v>32</v>
      </c>
      <c r="AN18" s="54" t="s">
        <v>32</v>
      </c>
      <c r="AO18" s="54" t="s">
        <v>32</v>
      </c>
      <c r="AP18" s="54" t="s">
        <v>32</v>
      </c>
      <c r="AQ18" s="54" t="s">
        <v>32</v>
      </c>
      <c r="AR18" s="54" t="s">
        <v>32</v>
      </c>
      <c r="AS18" s="56">
        <v>52</v>
      </c>
      <c r="AT18" s="56">
        <v>54.5</v>
      </c>
      <c r="AU18" s="56">
        <v>48.8</v>
      </c>
      <c r="AV18" s="56">
        <v>18.8</v>
      </c>
      <c r="AW18" s="56">
        <v>18.3</v>
      </c>
      <c r="AX18" s="56">
        <v>19.4</v>
      </c>
    </row>
    <row r="19" spans="2:50" ht="15.75" customHeight="1">
      <c r="B19" s="48"/>
      <c r="C19" s="48"/>
      <c r="E19" s="49"/>
      <c r="F19" s="54"/>
      <c r="G19" s="54"/>
      <c r="H19" s="55"/>
      <c r="I19" s="55"/>
      <c r="J19" s="54"/>
      <c r="K19" s="54"/>
      <c r="L19" s="55"/>
      <c r="M19" s="55"/>
      <c r="N19" s="54"/>
      <c r="O19" s="54"/>
      <c r="P19" s="55"/>
      <c r="Q19" s="55"/>
      <c r="R19" s="54"/>
      <c r="S19" s="54"/>
      <c r="T19" s="55"/>
      <c r="U19" s="55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6"/>
      <c r="AT19" s="56"/>
      <c r="AU19" s="56"/>
      <c r="AV19" s="56"/>
      <c r="AW19" s="56"/>
      <c r="AX19" s="56"/>
    </row>
    <row r="20" spans="2:50" s="39" customFormat="1" ht="15.75" customHeight="1">
      <c r="B20" s="40" t="s">
        <v>37</v>
      </c>
      <c r="C20" s="57"/>
      <c r="E20" s="41">
        <f>SUM(E21:E22)</f>
        <v>450</v>
      </c>
      <c r="F20" s="42">
        <f>SUM(F21:F22)</f>
        <v>182</v>
      </c>
      <c r="G20" s="42">
        <f>SUM(G21:G22)</f>
        <v>268</v>
      </c>
      <c r="H20" s="58">
        <f>SUM(H21:H22)</f>
        <v>178</v>
      </c>
      <c r="I20" s="44"/>
      <c r="J20" s="59">
        <f>SUM(J21:J22)</f>
        <v>83</v>
      </c>
      <c r="K20" s="59">
        <f>SUM(K21:K22)</f>
        <v>95</v>
      </c>
      <c r="L20" s="58">
        <f>SUM(L21:L22)</f>
        <v>92</v>
      </c>
      <c r="M20" s="44"/>
      <c r="N20" s="59">
        <f>SUM(N21:N22)</f>
        <v>41</v>
      </c>
      <c r="O20" s="59">
        <f>SUM(O21:O22)</f>
        <v>51</v>
      </c>
      <c r="P20" s="58">
        <f>SUM(P21:P22)</f>
        <v>19</v>
      </c>
      <c r="Q20" s="44"/>
      <c r="R20" s="59">
        <f>SUM(R21:R22)</f>
        <v>10</v>
      </c>
      <c r="S20" s="59">
        <f>SUM(S21:S22)</f>
        <v>9</v>
      </c>
      <c r="T20" s="58">
        <f>SUM(T21:T22)</f>
        <v>10</v>
      </c>
      <c r="U20" s="44"/>
      <c r="V20" s="59">
        <f>SUM(V21:V22)</f>
        <v>8</v>
      </c>
      <c r="W20" s="59">
        <f>SUM(W21:W22)</f>
        <v>2</v>
      </c>
      <c r="X20" s="59">
        <f aca="true" t="shared" si="4" ref="X20:AC20">SUM(X21:X22)</f>
        <v>120</v>
      </c>
      <c r="Y20" s="59">
        <f t="shared" si="4"/>
        <v>27</v>
      </c>
      <c r="Z20" s="59">
        <f t="shared" si="4"/>
        <v>93</v>
      </c>
      <c r="AA20" s="59">
        <f t="shared" si="4"/>
        <v>31</v>
      </c>
      <c r="AB20" s="59">
        <f t="shared" si="4"/>
        <v>13</v>
      </c>
      <c r="AC20" s="59">
        <f t="shared" si="4"/>
        <v>18</v>
      </c>
      <c r="AD20" s="59" t="s">
        <v>38</v>
      </c>
      <c r="AE20" s="59" t="s">
        <v>34</v>
      </c>
      <c r="AF20" s="59" t="s">
        <v>38</v>
      </c>
      <c r="AG20" s="59" t="s">
        <v>34</v>
      </c>
      <c r="AH20" s="59" t="s">
        <v>34</v>
      </c>
      <c r="AI20" s="59" t="s">
        <v>34</v>
      </c>
      <c r="AJ20" s="59" t="s">
        <v>34</v>
      </c>
      <c r="AK20" s="59" t="s">
        <v>34</v>
      </c>
      <c r="AL20" s="59" t="s">
        <v>34</v>
      </c>
      <c r="AM20" s="59" t="s">
        <v>34</v>
      </c>
      <c r="AN20" s="59" t="s">
        <v>34</v>
      </c>
      <c r="AO20" s="59" t="s">
        <v>34</v>
      </c>
      <c r="AP20" s="59" t="s">
        <v>34</v>
      </c>
      <c r="AQ20" s="59" t="s">
        <v>34</v>
      </c>
      <c r="AR20" s="59" t="s">
        <v>34</v>
      </c>
      <c r="AS20" s="60">
        <v>39.6</v>
      </c>
      <c r="AT20" s="60">
        <v>45.6</v>
      </c>
      <c r="AU20" s="60">
        <v>35.4</v>
      </c>
      <c r="AV20" s="60">
        <v>26.7</v>
      </c>
      <c r="AW20" s="60">
        <v>14.8</v>
      </c>
      <c r="AX20" s="60">
        <v>34.7</v>
      </c>
    </row>
    <row r="21" spans="2:50" s="47" customFormat="1" ht="15.75" customHeight="1">
      <c r="B21" s="48"/>
      <c r="C21" s="48" t="s">
        <v>30</v>
      </c>
      <c r="E21" s="49">
        <v>450</v>
      </c>
      <c r="F21" s="54">
        <v>182</v>
      </c>
      <c r="G21" s="54">
        <v>268</v>
      </c>
      <c r="H21" s="55">
        <v>178</v>
      </c>
      <c r="I21" s="55"/>
      <c r="J21" s="54">
        <v>83</v>
      </c>
      <c r="K21" s="54">
        <v>95</v>
      </c>
      <c r="L21" s="55">
        <v>92</v>
      </c>
      <c r="M21" s="55"/>
      <c r="N21" s="54">
        <v>41</v>
      </c>
      <c r="O21" s="54">
        <v>51</v>
      </c>
      <c r="P21" s="55">
        <v>19</v>
      </c>
      <c r="Q21" s="55"/>
      <c r="R21" s="54">
        <v>10</v>
      </c>
      <c r="S21" s="54">
        <v>9</v>
      </c>
      <c r="T21" s="55">
        <v>10</v>
      </c>
      <c r="U21" s="55"/>
      <c r="V21" s="54">
        <v>8</v>
      </c>
      <c r="W21" s="54">
        <v>2</v>
      </c>
      <c r="X21" s="54">
        <v>120</v>
      </c>
      <c r="Y21" s="54">
        <v>27</v>
      </c>
      <c r="Z21" s="54">
        <v>93</v>
      </c>
      <c r="AA21" s="54">
        <v>31</v>
      </c>
      <c r="AB21" s="54">
        <v>13</v>
      </c>
      <c r="AC21" s="54">
        <v>18</v>
      </c>
      <c r="AD21" s="54" t="s">
        <v>39</v>
      </c>
      <c r="AE21" s="54" t="s">
        <v>29</v>
      </c>
      <c r="AF21" s="54" t="s">
        <v>39</v>
      </c>
      <c r="AG21" s="54" t="s">
        <v>29</v>
      </c>
      <c r="AH21" s="54" t="s">
        <v>29</v>
      </c>
      <c r="AI21" s="54" t="s">
        <v>29</v>
      </c>
      <c r="AJ21" s="54" t="s">
        <v>29</v>
      </c>
      <c r="AK21" s="54" t="s">
        <v>29</v>
      </c>
      <c r="AL21" s="54" t="s">
        <v>29</v>
      </c>
      <c r="AM21" s="54" t="s">
        <v>29</v>
      </c>
      <c r="AN21" s="54" t="s">
        <v>29</v>
      </c>
      <c r="AO21" s="54" t="s">
        <v>29</v>
      </c>
      <c r="AP21" s="54" t="s">
        <v>29</v>
      </c>
      <c r="AQ21" s="54" t="s">
        <v>29</v>
      </c>
      <c r="AR21" s="54" t="s">
        <v>29</v>
      </c>
      <c r="AS21" s="56">
        <v>39.6</v>
      </c>
      <c r="AT21" s="56">
        <v>45.6</v>
      </c>
      <c r="AU21" s="56">
        <v>35.4</v>
      </c>
      <c r="AV21" s="56">
        <v>26.7</v>
      </c>
      <c r="AW21" s="56">
        <v>14.8</v>
      </c>
      <c r="AX21" s="56">
        <v>34.7</v>
      </c>
    </row>
    <row r="22" spans="2:50" s="47" customFormat="1" ht="15.75" customHeight="1">
      <c r="B22" s="48"/>
      <c r="C22" s="48" t="s">
        <v>31</v>
      </c>
      <c r="E22" s="49" t="s">
        <v>32</v>
      </c>
      <c r="F22" s="54" t="s">
        <v>32</v>
      </c>
      <c r="G22" s="54" t="s">
        <v>32</v>
      </c>
      <c r="H22" s="55" t="s">
        <v>32</v>
      </c>
      <c r="I22" s="55"/>
      <c r="J22" s="54" t="s">
        <v>32</v>
      </c>
      <c r="K22" s="54" t="s">
        <v>32</v>
      </c>
      <c r="L22" s="55" t="s">
        <v>32</v>
      </c>
      <c r="M22" s="55"/>
      <c r="N22" s="54" t="s">
        <v>32</v>
      </c>
      <c r="O22" s="54" t="s">
        <v>32</v>
      </c>
      <c r="P22" s="55" t="s">
        <v>32</v>
      </c>
      <c r="Q22" s="55"/>
      <c r="R22" s="54" t="s">
        <v>32</v>
      </c>
      <c r="S22" s="54" t="s">
        <v>32</v>
      </c>
      <c r="T22" s="55" t="s">
        <v>32</v>
      </c>
      <c r="U22" s="55"/>
      <c r="V22" s="54" t="s">
        <v>32</v>
      </c>
      <c r="W22" s="54" t="s">
        <v>32</v>
      </c>
      <c r="X22" s="54" t="s">
        <v>32</v>
      </c>
      <c r="Y22" s="54" t="s">
        <v>32</v>
      </c>
      <c r="Z22" s="54" t="s">
        <v>32</v>
      </c>
      <c r="AA22" s="54" t="s">
        <v>32</v>
      </c>
      <c r="AB22" s="54" t="s">
        <v>32</v>
      </c>
      <c r="AC22" s="54" t="s">
        <v>32</v>
      </c>
      <c r="AD22" s="54" t="s">
        <v>32</v>
      </c>
      <c r="AE22" s="54" t="s">
        <v>32</v>
      </c>
      <c r="AF22" s="54" t="s">
        <v>32</v>
      </c>
      <c r="AG22" s="54" t="s">
        <v>32</v>
      </c>
      <c r="AH22" s="54" t="s">
        <v>32</v>
      </c>
      <c r="AI22" s="54" t="s">
        <v>32</v>
      </c>
      <c r="AJ22" s="54" t="s">
        <v>32</v>
      </c>
      <c r="AK22" s="54" t="s">
        <v>32</v>
      </c>
      <c r="AL22" s="54" t="s">
        <v>32</v>
      </c>
      <c r="AM22" s="54" t="s">
        <v>32</v>
      </c>
      <c r="AN22" s="54" t="s">
        <v>32</v>
      </c>
      <c r="AO22" s="54" t="s">
        <v>32</v>
      </c>
      <c r="AP22" s="54" t="s">
        <v>32</v>
      </c>
      <c r="AQ22" s="54" t="s">
        <v>32</v>
      </c>
      <c r="AR22" s="54" t="s">
        <v>32</v>
      </c>
      <c r="AS22" s="56" t="s">
        <v>32</v>
      </c>
      <c r="AT22" s="56" t="s">
        <v>32</v>
      </c>
      <c r="AU22" s="56" t="s">
        <v>32</v>
      </c>
      <c r="AV22" s="56" t="s">
        <v>32</v>
      </c>
      <c r="AW22" s="56" t="s">
        <v>32</v>
      </c>
      <c r="AX22" s="56" t="s">
        <v>32</v>
      </c>
    </row>
    <row r="23" spans="2:50" ht="15.75" customHeight="1">
      <c r="B23" s="48"/>
      <c r="C23" s="48"/>
      <c r="E23" s="49"/>
      <c r="F23" s="54"/>
      <c r="G23" s="54"/>
      <c r="H23" s="55"/>
      <c r="I23" s="55"/>
      <c r="J23" s="54"/>
      <c r="K23" s="54"/>
      <c r="L23" s="55"/>
      <c r="M23" s="55"/>
      <c r="N23" s="54"/>
      <c r="O23" s="54"/>
      <c r="P23" s="55"/>
      <c r="Q23" s="55"/>
      <c r="R23" s="54"/>
      <c r="S23" s="54"/>
      <c r="T23" s="55"/>
      <c r="U23" s="55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6"/>
      <c r="AT23" s="56"/>
      <c r="AU23" s="56"/>
      <c r="AV23" s="56"/>
      <c r="AW23" s="56"/>
      <c r="AX23" s="56"/>
    </row>
    <row r="24" spans="2:50" s="39" customFormat="1" ht="15.75" customHeight="1">
      <c r="B24" s="40" t="s">
        <v>40</v>
      </c>
      <c r="C24" s="57"/>
      <c r="E24" s="41">
        <f>SUM(E25:E26)</f>
        <v>1275</v>
      </c>
      <c r="F24" s="42">
        <f>SUM(F25:F26)</f>
        <v>632</v>
      </c>
      <c r="G24" s="42">
        <f>SUM(G25:G26)</f>
        <v>643</v>
      </c>
      <c r="H24" s="58">
        <f>SUM(H25:H26)</f>
        <v>590</v>
      </c>
      <c r="I24" s="44"/>
      <c r="J24" s="59">
        <f>SUM(J25:J26)</f>
        <v>302</v>
      </c>
      <c r="K24" s="59">
        <f>SUM(K25:K26)</f>
        <v>288</v>
      </c>
      <c r="L24" s="58">
        <f>SUM(L25:L26)</f>
        <v>217</v>
      </c>
      <c r="M24" s="44"/>
      <c r="N24" s="59">
        <f>SUM(N25:N26)</f>
        <v>87</v>
      </c>
      <c r="O24" s="59">
        <f>SUM(O25:O26)</f>
        <v>130</v>
      </c>
      <c r="P24" s="58">
        <f>SUM(P25:P26)</f>
        <v>84</v>
      </c>
      <c r="Q24" s="44"/>
      <c r="R24" s="59">
        <f>SUM(R25:R26)</f>
        <v>54</v>
      </c>
      <c r="S24" s="59">
        <f>SUM(S25:S26)</f>
        <v>30</v>
      </c>
      <c r="T24" s="58">
        <f>SUM(T25:T26)</f>
        <v>12</v>
      </c>
      <c r="U24" s="44"/>
      <c r="V24" s="59">
        <f aca="true" t="shared" si="5" ref="V24:AC24">SUM(V25:V26)</f>
        <v>11</v>
      </c>
      <c r="W24" s="59">
        <v>1</v>
      </c>
      <c r="X24" s="59">
        <f t="shared" si="5"/>
        <v>336</v>
      </c>
      <c r="Y24" s="59">
        <f t="shared" si="5"/>
        <v>163</v>
      </c>
      <c r="Z24" s="59">
        <f t="shared" si="5"/>
        <v>173</v>
      </c>
      <c r="AA24" s="59">
        <f t="shared" si="5"/>
        <v>30</v>
      </c>
      <c r="AB24" s="59">
        <f t="shared" si="5"/>
        <v>15</v>
      </c>
      <c r="AC24" s="59">
        <f t="shared" si="5"/>
        <v>15</v>
      </c>
      <c r="AD24" s="59">
        <v>6</v>
      </c>
      <c r="AE24" s="59" t="s">
        <v>41</v>
      </c>
      <c r="AF24" s="59">
        <v>6</v>
      </c>
      <c r="AG24" s="59">
        <v>1</v>
      </c>
      <c r="AH24" s="59">
        <v>1</v>
      </c>
      <c r="AI24" s="59" t="s">
        <v>41</v>
      </c>
      <c r="AJ24" s="59">
        <f>SUM(AJ25:AJ26)</f>
        <v>3</v>
      </c>
      <c r="AK24" s="59" t="s">
        <v>41</v>
      </c>
      <c r="AL24" s="59">
        <f>SUM(AL25:AL26)</f>
        <v>3</v>
      </c>
      <c r="AM24" s="59" t="s">
        <v>41</v>
      </c>
      <c r="AN24" s="59" t="s">
        <v>41</v>
      </c>
      <c r="AO24" s="59" t="s">
        <v>41</v>
      </c>
      <c r="AP24" s="59" t="s">
        <v>41</v>
      </c>
      <c r="AQ24" s="59" t="s">
        <v>41</v>
      </c>
      <c r="AR24" s="59" t="s">
        <v>41</v>
      </c>
      <c r="AS24" s="60">
        <v>46.3</v>
      </c>
      <c r="AT24" s="60">
        <v>47.8</v>
      </c>
      <c r="AU24" s="60">
        <v>44.8</v>
      </c>
      <c r="AV24" s="60">
        <v>26.7</v>
      </c>
      <c r="AW24" s="60">
        <v>25.9</v>
      </c>
      <c r="AX24" s="60">
        <v>27.4</v>
      </c>
    </row>
    <row r="25" spans="2:50" s="47" customFormat="1" ht="15.75" customHeight="1">
      <c r="B25" s="48"/>
      <c r="C25" s="48" t="s">
        <v>30</v>
      </c>
      <c r="E25" s="49">
        <v>1275</v>
      </c>
      <c r="F25" s="54">
        <v>632</v>
      </c>
      <c r="G25" s="54">
        <v>643</v>
      </c>
      <c r="H25" s="55">
        <v>590</v>
      </c>
      <c r="I25" s="55"/>
      <c r="J25" s="54">
        <v>302</v>
      </c>
      <c r="K25" s="54">
        <v>288</v>
      </c>
      <c r="L25" s="55">
        <v>217</v>
      </c>
      <c r="M25" s="55"/>
      <c r="N25" s="54">
        <v>87</v>
      </c>
      <c r="O25" s="54">
        <v>130</v>
      </c>
      <c r="P25" s="55">
        <v>84</v>
      </c>
      <c r="Q25" s="55"/>
      <c r="R25" s="54">
        <v>54</v>
      </c>
      <c r="S25" s="54">
        <v>30</v>
      </c>
      <c r="T25" s="55">
        <v>12</v>
      </c>
      <c r="U25" s="55"/>
      <c r="V25" s="54">
        <v>11</v>
      </c>
      <c r="W25" s="54">
        <v>1</v>
      </c>
      <c r="X25" s="54">
        <v>336</v>
      </c>
      <c r="Y25" s="54">
        <v>163</v>
      </c>
      <c r="Z25" s="54">
        <v>173</v>
      </c>
      <c r="AA25" s="54">
        <v>30</v>
      </c>
      <c r="AB25" s="54">
        <v>15</v>
      </c>
      <c r="AC25" s="54">
        <v>15</v>
      </c>
      <c r="AD25" s="54">
        <v>6</v>
      </c>
      <c r="AE25" s="54" t="s">
        <v>29</v>
      </c>
      <c r="AF25" s="54">
        <v>6</v>
      </c>
      <c r="AG25" s="54">
        <v>1</v>
      </c>
      <c r="AH25" s="54">
        <v>1</v>
      </c>
      <c r="AI25" s="54" t="s">
        <v>29</v>
      </c>
      <c r="AJ25" s="54">
        <v>3</v>
      </c>
      <c r="AK25" s="54" t="s">
        <v>29</v>
      </c>
      <c r="AL25" s="54">
        <v>3</v>
      </c>
      <c r="AM25" s="54" t="s">
        <v>29</v>
      </c>
      <c r="AN25" s="54" t="s">
        <v>29</v>
      </c>
      <c r="AO25" s="54" t="s">
        <v>29</v>
      </c>
      <c r="AP25" s="54" t="s">
        <v>29</v>
      </c>
      <c r="AQ25" s="54" t="s">
        <v>29</v>
      </c>
      <c r="AR25" s="54" t="s">
        <v>29</v>
      </c>
      <c r="AS25" s="56">
        <v>46.3</v>
      </c>
      <c r="AT25" s="56">
        <v>47.8</v>
      </c>
      <c r="AU25" s="56">
        <v>44.8</v>
      </c>
      <c r="AV25" s="56">
        <v>26.7</v>
      </c>
      <c r="AW25" s="56">
        <v>25.9</v>
      </c>
      <c r="AX25" s="56">
        <v>27.4</v>
      </c>
    </row>
    <row r="26" spans="2:50" s="47" customFormat="1" ht="15.75" customHeight="1">
      <c r="B26" s="48"/>
      <c r="C26" s="48" t="s">
        <v>31</v>
      </c>
      <c r="E26" s="49" t="s">
        <v>32</v>
      </c>
      <c r="F26" s="54" t="s">
        <v>32</v>
      </c>
      <c r="G26" s="54" t="s">
        <v>32</v>
      </c>
      <c r="H26" s="55" t="s">
        <v>32</v>
      </c>
      <c r="I26" s="55"/>
      <c r="J26" s="54" t="s">
        <v>32</v>
      </c>
      <c r="K26" s="54" t="s">
        <v>32</v>
      </c>
      <c r="L26" s="55" t="s">
        <v>32</v>
      </c>
      <c r="M26" s="55"/>
      <c r="N26" s="54" t="s">
        <v>32</v>
      </c>
      <c r="O26" s="54" t="s">
        <v>32</v>
      </c>
      <c r="P26" s="55" t="s">
        <v>32</v>
      </c>
      <c r="Q26" s="55"/>
      <c r="R26" s="54" t="s">
        <v>32</v>
      </c>
      <c r="S26" s="54" t="s">
        <v>32</v>
      </c>
      <c r="T26" s="55" t="s">
        <v>32</v>
      </c>
      <c r="U26" s="55"/>
      <c r="V26" s="54" t="s">
        <v>32</v>
      </c>
      <c r="W26" s="54" t="s">
        <v>32</v>
      </c>
      <c r="X26" s="54" t="s">
        <v>32</v>
      </c>
      <c r="Y26" s="54" t="s">
        <v>32</v>
      </c>
      <c r="Z26" s="54" t="s">
        <v>32</v>
      </c>
      <c r="AA26" s="54" t="s">
        <v>32</v>
      </c>
      <c r="AB26" s="54" t="s">
        <v>32</v>
      </c>
      <c r="AC26" s="54" t="s">
        <v>32</v>
      </c>
      <c r="AD26" s="54" t="s">
        <v>32</v>
      </c>
      <c r="AE26" s="54" t="s">
        <v>32</v>
      </c>
      <c r="AF26" s="54" t="s">
        <v>32</v>
      </c>
      <c r="AG26" s="54" t="s">
        <v>32</v>
      </c>
      <c r="AH26" s="54" t="s">
        <v>32</v>
      </c>
      <c r="AI26" s="54" t="s">
        <v>32</v>
      </c>
      <c r="AJ26" s="54" t="s">
        <v>32</v>
      </c>
      <c r="AK26" s="54" t="s">
        <v>32</v>
      </c>
      <c r="AL26" s="54" t="s">
        <v>32</v>
      </c>
      <c r="AM26" s="54" t="s">
        <v>32</v>
      </c>
      <c r="AN26" s="54" t="s">
        <v>32</v>
      </c>
      <c r="AO26" s="54" t="s">
        <v>32</v>
      </c>
      <c r="AP26" s="54" t="s">
        <v>32</v>
      </c>
      <c r="AQ26" s="54" t="s">
        <v>32</v>
      </c>
      <c r="AR26" s="54" t="s">
        <v>32</v>
      </c>
      <c r="AS26" s="56" t="s">
        <v>32</v>
      </c>
      <c r="AT26" s="56" t="s">
        <v>32</v>
      </c>
      <c r="AU26" s="56" t="s">
        <v>32</v>
      </c>
      <c r="AV26" s="56" t="s">
        <v>32</v>
      </c>
      <c r="AW26" s="56" t="s">
        <v>32</v>
      </c>
      <c r="AX26" s="56" t="s">
        <v>32</v>
      </c>
    </row>
    <row r="27" spans="2:50" ht="15.75" customHeight="1">
      <c r="B27" s="48"/>
      <c r="C27" s="48"/>
      <c r="E27" s="49"/>
      <c r="F27" s="54"/>
      <c r="G27" s="54"/>
      <c r="H27" s="55"/>
      <c r="I27" s="55"/>
      <c r="J27" s="54"/>
      <c r="K27" s="54"/>
      <c r="L27" s="55"/>
      <c r="M27" s="55"/>
      <c r="N27" s="54"/>
      <c r="O27" s="54"/>
      <c r="P27" s="55"/>
      <c r="Q27" s="55"/>
      <c r="R27" s="54"/>
      <c r="S27" s="54"/>
      <c r="T27" s="55"/>
      <c r="U27" s="55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6"/>
      <c r="AT27" s="56"/>
      <c r="AU27" s="56"/>
      <c r="AV27" s="56"/>
      <c r="AW27" s="56"/>
      <c r="AX27" s="56"/>
    </row>
    <row r="28" spans="2:50" s="39" customFormat="1" ht="15.75" customHeight="1">
      <c r="B28" s="40" t="s">
        <v>42</v>
      </c>
      <c r="C28" s="57"/>
      <c r="E28" s="41">
        <f>SUM(E29:E30)</f>
        <v>478</v>
      </c>
      <c r="F28" s="42">
        <f>SUM(F29:F30)</f>
        <v>239</v>
      </c>
      <c r="G28" s="42">
        <f>SUM(G29:G30)</f>
        <v>239</v>
      </c>
      <c r="H28" s="58">
        <f>SUM(H29:H30)</f>
        <v>169</v>
      </c>
      <c r="I28" s="44"/>
      <c r="J28" s="59">
        <f>SUM(J29:J30)</f>
        <v>75</v>
      </c>
      <c r="K28" s="59">
        <f>SUM(K29:K30)</f>
        <v>94</v>
      </c>
      <c r="L28" s="58">
        <f>SUM(L29:L30)</f>
        <v>123</v>
      </c>
      <c r="M28" s="44"/>
      <c r="N28" s="59">
        <f>SUM(N29:N30)</f>
        <v>62</v>
      </c>
      <c r="O28" s="59">
        <f>SUM(O29:O30)</f>
        <v>61</v>
      </c>
      <c r="P28" s="58">
        <f>SUM(P29:P30)</f>
        <v>10</v>
      </c>
      <c r="Q28" s="44"/>
      <c r="R28" s="59">
        <f>SUM(R29:R30)</f>
        <v>8</v>
      </c>
      <c r="S28" s="59">
        <f>SUM(S29:S30)</f>
        <v>2</v>
      </c>
      <c r="T28" s="58">
        <f>SUM(T29:T30)</f>
        <v>6</v>
      </c>
      <c r="U28" s="44"/>
      <c r="V28" s="59">
        <f aca="true" t="shared" si="6" ref="V28:AC28">SUM(V29:V30)</f>
        <v>6</v>
      </c>
      <c r="W28" s="59" t="s">
        <v>36</v>
      </c>
      <c r="X28" s="59">
        <f t="shared" si="6"/>
        <v>135</v>
      </c>
      <c r="Y28" s="59">
        <f t="shared" si="6"/>
        <v>71</v>
      </c>
      <c r="Z28" s="59">
        <f t="shared" si="6"/>
        <v>64</v>
      </c>
      <c r="AA28" s="59">
        <f t="shared" si="6"/>
        <v>35</v>
      </c>
      <c r="AB28" s="59">
        <f t="shared" si="6"/>
        <v>17</v>
      </c>
      <c r="AC28" s="59">
        <f t="shared" si="6"/>
        <v>18</v>
      </c>
      <c r="AD28" s="59" t="s">
        <v>36</v>
      </c>
      <c r="AE28" s="59" t="s">
        <v>36</v>
      </c>
      <c r="AF28" s="59" t="s">
        <v>36</v>
      </c>
      <c r="AG28" s="59" t="s">
        <v>36</v>
      </c>
      <c r="AH28" s="59" t="s">
        <v>36</v>
      </c>
      <c r="AI28" s="59" t="s">
        <v>36</v>
      </c>
      <c r="AJ28" s="59" t="s">
        <v>36</v>
      </c>
      <c r="AK28" s="59" t="s">
        <v>36</v>
      </c>
      <c r="AL28" s="59" t="s">
        <v>36</v>
      </c>
      <c r="AM28" s="59" t="s">
        <v>36</v>
      </c>
      <c r="AN28" s="59" t="s">
        <v>36</v>
      </c>
      <c r="AO28" s="59" t="s">
        <v>36</v>
      </c>
      <c r="AP28" s="59" t="s">
        <v>36</v>
      </c>
      <c r="AQ28" s="59" t="s">
        <v>36</v>
      </c>
      <c r="AR28" s="59" t="s">
        <v>36</v>
      </c>
      <c r="AS28" s="60">
        <v>35.4</v>
      </c>
      <c r="AT28" s="60">
        <v>31.4</v>
      </c>
      <c r="AU28" s="60">
        <v>39.3</v>
      </c>
      <c r="AV28" s="60">
        <v>28.2</v>
      </c>
      <c r="AW28" s="60">
        <v>29.7</v>
      </c>
      <c r="AX28" s="60">
        <v>26.8</v>
      </c>
    </row>
    <row r="29" spans="2:50" s="47" customFormat="1" ht="15.75" customHeight="1">
      <c r="B29" s="48"/>
      <c r="C29" s="48" t="s">
        <v>30</v>
      </c>
      <c r="E29" s="49">
        <v>478</v>
      </c>
      <c r="F29" s="54">
        <v>239</v>
      </c>
      <c r="G29" s="54">
        <v>239</v>
      </c>
      <c r="H29" s="55">
        <v>169</v>
      </c>
      <c r="I29" s="55"/>
      <c r="J29" s="54">
        <v>75</v>
      </c>
      <c r="K29" s="54">
        <v>94</v>
      </c>
      <c r="L29" s="55">
        <v>123</v>
      </c>
      <c r="M29" s="55"/>
      <c r="N29" s="54">
        <v>62</v>
      </c>
      <c r="O29" s="54">
        <v>61</v>
      </c>
      <c r="P29" s="55">
        <v>10</v>
      </c>
      <c r="Q29" s="55"/>
      <c r="R29" s="54">
        <v>8</v>
      </c>
      <c r="S29" s="54">
        <v>2</v>
      </c>
      <c r="T29" s="55">
        <v>6</v>
      </c>
      <c r="U29" s="55"/>
      <c r="V29" s="54">
        <v>6</v>
      </c>
      <c r="W29" s="54" t="s">
        <v>29</v>
      </c>
      <c r="X29" s="54">
        <v>135</v>
      </c>
      <c r="Y29" s="54">
        <v>71</v>
      </c>
      <c r="Z29" s="54">
        <v>64</v>
      </c>
      <c r="AA29" s="54">
        <v>35</v>
      </c>
      <c r="AB29" s="54">
        <v>17</v>
      </c>
      <c r="AC29" s="54">
        <v>18</v>
      </c>
      <c r="AD29" s="54" t="s">
        <v>29</v>
      </c>
      <c r="AE29" s="54" t="s">
        <v>29</v>
      </c>
      <c r="AF29" s="54" t="s">
        <v>29</v>
      </c>
      <c r="AG29" s="54" t="s">
        <v>29</v>
      </c>
      <c r="AH29" s="54" t="s">
        <v>29</v>
      </c>
      <c r="AI29" s="54" t="s">
        <v>29</v>
      </c>
      <c r="AJ29" s="54" t="s">
        <v>29</v>
      </c>
      <c r="AK29" s="54" t="s">
        <v>29</v>
      </c>
      <c r="AL29" s="54" t="s">
        <v>29</v>
      </c>
      <c r="AM29" s="54" t="s">
        <v>29</v>
      </c>
      <c r="AN29" s="54" t="s">
        <v>29</v>
      </c>
      <c r="AO29" s="54" t="s">
        <v>29</v>
      </c>
      <c r="AP29" s="54" t="s">
        <v>29</v>
      </c>
      <c r="AQ29" s="54" t="s">
        <v>29</v>
      </c>
      <c r="AR29" s="54" t="s">
        <v>29</v>
      </c>
      <c r="AS29" s="56">
        <v>35.4</v>
      </c>
      <c r="AT29" s="56">
        <v>31.4</v>
      </c>
      <c r="AU29" s="56">
        <v>39.3</v>
      </c>
      <c r="AV29" s="56">
        <v>28.2</v>
      </c>
      <c r="AW29" s="56">
        <v>29.7</v>
      </c>
      <c r="AX29" s="56">
        <v>26.8</v>
      </c>
    </row>
    <row r="30" spans="2:50" s="47" customFormat="1" ht="15.75" customHeight="1">
      <c r="B30" s="48"/>
      <c r="C30" s="48" t="s">
        <v>31</v>
      </c>
      <c r="E30" s="49" t="s">
        <v>32</v>
      </c>
      <c r="F30" s="54" t="s">
        <v>32</v>
      </c>
      <c r="G30" s="54" t="s">
        <v>32</v>
      </c>
      <c r="H30" s="55" t="s">
        <v>32</v>
      </c>
      <c r="I30" s="55"/>
      <c r="J30" s="54" t="s">
        <v>32</v>
      </c>
      <c r="K30" s="54" t="s">
        <v>32</v>
      </c>
      <c r="L30" s="55" t="s">
        <v>32</v>
      </c>
      <c r="M30" s="55"/>
      <c r="N30" s="54" t="s">
        <v>32</v>
      </c>
      <c r="O30" s="54" t="s">
        <v>32</v>
      </c>
      <c r="P30" s="55" t="s">
        <v>32</v>
      </c>
      <c r="Q30" s="55"/>
      <c r="R30" s="54" t="s">
        <v>32</v>
      </c>
      <c r="S30" s="54" t="s">
        <v>32</v>
      </c>
      <c r="T30" s="55" t="s">
        <v>32</v>
      </c>
      <c r="U30" s="55"/>
      <c r="V30" s="54" t="s">
        <v>32</v>
      </c>
      <c r="W30" s="54" t="s">
        <v>32</v>
      </c>
      <c r="X30" s="54" t="s">
        <v>32</v>
      </c>
      <c r="Y30" s="54" t="s">
        <v>32</v>
      </c>
      <c r="Z30" s="54" t="s">
        <v>32</v>
      </c>
      <c r="AA30" s="54" t="s">
        <v>32</v>
      </c>
      <c r="AB30" s="54" t="s">
        <v>32</v>
      </c>
      <c r="AC30" s="54" t="s">
        <v>32</v>
      </c>
      <c r="AD30" s="54" t="s">
        <v>32</v>
      </c>
      <c r="AE30" s="54" t="s">
        <v>32</v>
      </c>
      <c r="AF30" s="54" t="s">
        <v>32</v>
      </c>
      <c r="AG30" s="54" t="s">
        <v>32</v>
      </c>
      <c r="AH30" s="54" t="s">
        <v>32</v>
      </c>
      <c r="AI30" s="54" t="s">
        <v>32</v>
      </c>
      <c r="AJ30" s="54" t="s">
        <v>32</v>
      </c>
      <c r="AK30" s="54" t="s">
        <v>32</v>
      </c>
      <c r="AL30" s="54" t="s">
        <v>32</v>
      </c>
      <c r="AM30" s="54" t="s">
        <v>32</v>
      </c>
      <c r="AN30" s="54" t="s">
        <v>32</v>
      </c>
      <c r="AO30" s="54" t="s">
        <v>32</v>
      </c>
      <c r="AP30" s="54" t="s">
        <v>32</v>
      </c>
      <c r="AQ30" s="54" t="s">
        <v>32</v>
      </c>
      <c r="AR30" s="54" t="s">
        <v>32</v>
      </c>
      <c r="AS30" s="56" t="s">
        <v>32</v>
      </c>
      <c r="AT30" s="56" t="s">
        <v>32</v>
      </c>
      <c r="AU30" s="56" t="s">
        <v>32</v>
      </c>
      <c r="AV30" s="56" t="s">
        <v>32</v>
      </c>
      <c r="AW30" s="56" t="s">
        <v>32</v>
      </c>
      <c r="AX30" s="56" t="s">
        <v>32</v>
      </c>
    </row>
    <row r="31" spans="2:50" ht="15.75" customHeight="1">
      <c r="B31" s="48"/>
      <c r="C31" s="48"/>
      <c r="E31" s="49"/>
      <c r="F31" s="54"/>
      <c r="G31" s="54"/>
      <c r="H31" s="55"/>
      <c r="I31" s="55"/>
      <c r="J31" s="54"/>
      <c r="K31" s="54"/>
      <c r="L31" s="55"/>
      <c r="M31" s="55"/>
      <c r="N31" s="54"/>
      <c r="O31" s="54"/>
      <c r="P31" s="55"/>
      <c r="Q31" s="55"/>
      <c r="R31" s="54"/>
      <c r="S31" s="54"/>
      <c r="T31" s="55"/>
      <c r="U31" s="55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6"/>
      <c r="AT31" s="56"/>
      <c r="AU31" s="56"/>
      <c r="AV31" s="56"/>
      <c r="AW31" s="56"/>
      <c r="AX31" s="56"/>
    </row>
    <row r="32" spans="2:50" s="39" customFormat="1" ht="15.75" customHeight="1">
      <c r="B32" s="40" t="s">
        <v>43</v>
      </c>
      <c r="C32" s="57"/>
      <c r="E32" s="41">
        <f>SUM(E33:E34)</f>
        <v>2482</v>
      </c>
      <c r="F32" s="42">
        <f>SUM(F33:F34)</f>
        <v>1360</v>
      </c>
      <c r="G32" s="42">
        <f>SUM(G33:G34)</f>
        <v>1122</v>
      </c>
      <c r="H32" s="58">
        <f>SUM(H33:H34)</f>
        <v>1225</v>
      </c>
      <c r="I32" s="44"/>
      <c r="J32" s="59">
        <f>SUM(J33:J34)</f>
        <v>692</v>
      </c>
      <c r="K32" s="59">
        <f>SUM(K33:K34)</f>
        <v>533</v>
      </c>
      <c r="L32" s="58">
        <f>SUM(L33:L34)</f>
        <v>437</v>
      </c>
      <c r="M32" s="44"/>
      <c r="N32" s="59">
        <f>SUM(N33:N34)</f>
        <v>199</v>
      </c>
      <c r="O32" s="59">
        <f>SUM(O33:O34)</f>
        <v>238</v>
      </c>
      <c r="P32" s="58">
        <f>SUM(P33:P34)</f>
        <v>95</v>
      </c>
      <c r="Q32" s="44"/>
      <c r="R32" s="59">
        <f>SUM(R33:R34)</f>
        <v>70</v>
      </c>
      <c r="S32" s="59">
        <f>SUM(S33:S34)</f>
        <v>25</v>
      </c>
      <c r="T32" s="58">
        <f>SUM(T33:T34)</f>
        <v>10</v>
      </c>
      <c r="U32" s="44"/>
      <c r="V32" s="59">
        <f aca="true" t="shared" si="7" ref="V32:AC32">SUM(V33:V34)</f>
        <v>9</v>
      </c>
      <c r="W32" s="59">
        <f t="shared" si="7"/>
        <v>1</v>
      </c>
      <c r="X32" s="59">
        <f t="shared" si="7"/>
        <v>629</v>
      </c>
      <c r="Y32" s="59">
        <f t="shared" si="7"/>
        <v>347</v>
      </c>
      <c r="Z32" s="59">
        <f t="shared" si="7"/>
        <v>282</v>
      </c>
      <c r="AA32" s="59">
        <f t="shared" si="7"/>
        <v>86</v>
      </c>
      <c r="AB32" s="59">
        <f t="shared" si="7"/>
        <v>43</v>
      </c>
      <c r="AC32" s="59">
        <f t="shared" si="7"/>
        <v>43</v>
      </c>
      <c r="AD32" s="59" t="s">
        <v>34</v>
      </c>
      <c r="AE32" s="59" t="s">
        <v>34</v>
      </c>
      <c r="AF32" s="59" t="s">
        <v>34</v>
      </c>
      <c r="AG32" s="59">
        <v>1</v>
      </c>
      <c r="AH32" s="59">
        <v>1</v>
      </c>
      <c r="AI32" s="59" t="s">
        <v>34</v>
      </c>
      <c r="AJ32" s="59" t="s">
        <v>34</v>
      </c>
      <c r="AK32" s="59" t="s">
        <v>34</v>
      </c>
      <c r="AL32" s="59" t="s">
        <v>34</v>
      </c>
      <c r="AM32" s="59" t="s">
        <v>34</v>
      </c>
      <c r="AN32" s="59" t="s">
        <v>34</v>
      </c>
      <c r="AO32" s="59" t="s">
        <v>34</v>
      </c>
      <c r="AP32" s="59">
        <v>1</v>
      </c>
      <c r="AQ32" s="59">
        <v>1</v>
      </c>
      <c r="AR32" s="59" t="s">
        <v>34</v>
      </c>
      <c r="AS32" s="60">
        <v>49.4</v>
      </c>
      <c r="AT32" s="60">
        <v>50.9</v>
      </c>
      <c r="AU32" s="60">
        <v>47.5</v>
      </c>
      <c r="AV32" s="60">
        <v>25.4</v>
      </c>
      <c r="AW32" s="60">
        <v>25.7</v>
      </c>
      <c r="AX32" s="60">
        <v>25.1</v>
      </c>
    </row>
    <row r="33" spans="2:50" s="47" customFormat="1" ht="15.75" customHeight="1">
      <c r="B33" s="48"/>
      <c r="C33" s="48" t="s">
        <v>30</v>
      </c>
      <c r="E33" s="49">
        <v>1990</v>
      </c>
      <c r="F33" s="54">
        <v>1030</v>
      </c>
      <c r="G33" s="54">
        <v>960</v>
      </c>
      <c r="H33" s="55">
        <v>923</v>
      </c>
      <c r="I33" s="55"/>
      <c r="J33" s="54">
        <v>481</v>
      </c>
      <c r="K33" s="54">
        <v>442</v>
      </c>
      <c r="L33" s="55">
        <v>357</v>
      </c>
      <c r="M33" s="55"/>
      <c r="N33" s="54">
        <v>148</v>
      </c>
      <c r="O33" s="54">
        <v>209</v>
      </c>
      <c r="P33" s="55">
        <v>77</v>
      </c>
      <c r="Q33" s="55"/>
      <c r="R33" s="54">
        <v>57</v>
      </c>
      <c r="S33" s="54">
        <v>20</v>
      </c>
      <c r="T33" s="55">
        <v>10</v>
      </c>
      <c r="U33" s="55"/>
      <c r="V33" s="54">
        <v>9</v>
      </c>
      <c r="W33" s="54">
        <v>1</v>
      </c>
      <c r="X33" s="54">
        <v>552</v>
      </c>
      <c r="Y33" s="54">
        <v>303</v>
      </c>
      <c r="Z33" s="54">
        <v>249</v>
      </c>
      <c r="AA33" s="54">
        <v>71</v>
      </c>
      <c r="AB33" s="54">
        <v>32</v>
      </c>
      <c r="AC33" s="54">
        <v>39</v>
      </c>
      <c r="AD33" s="54" t="s">
        <v>29</v>
      </c>
      <c r="AE33" s="54" t="s">
        <v>29</v>
      </c>
      <c r="AF33" s="54" t="s">
        <v>29</v>
      </c>
      <c r="AG33" s="54">
        <v>1</v>
      </c>
      <c r="AH33" s="54">
        <v>1</v>
      </c>
      <c r="AI33" s="54" t="s">
        <v>29</v>
      </c>
      <c r="AJ33" s="54" t="s">
        <v>29</v>
      </c>
      <c r="AK33" s="54" t="s">
        <v>29</v>
      </c>
      <c r="AL33" s="54" t="s">
        <v>29</v>
      </c>
      <c r="AM33" s="54" t="s">
        <v>29</v>
      </c>
      <c r="AN33" s="54" t="s">
        <v>29</v>
      </c>
      <c r="AO33" s="54" t="s">
        <v>29</v>
      </c>
      <c r="AP33" s="54">
        <v>1</v>
      </c>
      <c r="AQ33" s="54">
        <v>1</v>
      </c>
      <c r="AR33" s="54" t="s">
        <v>29</v>
      </c>
      <c r="AS33" s="56">
        <v>46.4</v>
      </c>
      <c r="AT33" s="56">
        <v>46.7</v>
      </c>
      <c r="AU33" s="56">
        <v>46</v>
      </c>
      <c r="AV33" s="56">
        <v>27.8</v>
      </c>
      <c r="AW33" s="56">
        <v>29.6</v>
      </c>
      <c r="AX33" s="56">
        <v>25.9</v>
      </c>
    </row>
    <row r="34" spans="2:50" s="47" customFormat="1" ht="15.75" customHeight="1">
      <c r="B34" s="48"/>
      <c r="C34" s="48" t="s">
        <v>31</v>
      </c>
      <c r="E34" s="49">
        <v>492</v>
      </c>
      <c r="F34" s="54">
        <v>330</v>
      </c>
      <c r="G34" s="54">
        <v>162</v>
      </c>
      <c r="H34" s="55">
        <v>302</v>
      </c>
      <c r="I34" s="55"/>
      <c r="J34" s="54">
        <v>211</v>
      </c>
      <c r="K34" s="54">
        <v>91</v>
      </c>
      <c r="L34" s="55">
        <v>80</v>
      </c>
      <c r="M34" s="55"/>
      <c r="N34" s="54">
        <v>51</v>
      </c>
      <c r="O34" s="54">
        <v>29</v>
      </c>
      <c r="P34" s="55">
        <v>18</v>
      </c>
      <c r="Q34" s="55"/>
      <c r="R34" s="54">
        <v>13</v>
      </c>
      <c r="S34" s="54">
        <v>5</v>
      </c>
      <c r="T34" s="55" t="s">
        <v>32</v>
      </c>
      <c r="U34" s="55"/>
      <c r="V34" s="54" t="s">
        <v>32</v>
      </c>
      <c r="W34" s="54" t="s">
        <v>32</v>
      </c>
      <c r="X34" s="54">
        <v>77</v>
      </c>
      <c r="Y34" s="54">
        <v>44</v>
      </c>
      <c r="Z34" s="54">
        <v>33</v>
      </c>
      <c r="AA34" s="54">
        <v>15</v>
      </c>
      <c r="AB34" s="54">
        <v>11</v>
      </c>
      <c r="AC34" s="54">
        <v>4</v>
      </c>
      <c r="AD34" s="54" t="s">
        <v>32</v>
      </c>
      <c r="AE34" s="54" t="s">
        <v>32</v>
      </c>
      <c r="AF34" s="54" t="s">
        <v>32</v>
      </c>
      <c r="AG34" s="54" t="s">
        <v>32</v>
      </c>
      <c r="AH34" s="54" t="s">
        <v>32</v>
      </c>
      <c r="AI34" s="54" t="s">
        <v>32</v>
      </c>
      <c r="AJ34" s="54" t="s">
        <v>32</v>
      </c>
      <c r="AK34" s="54" t="s">
        <v>32</v>
      </c>
      <c r="AL34" s="54" t="s">
        <v>32</v>
      </c>
      <c r="AM34" s="54" t="s">
        <v>32</v>
      </c>
      <c r="AN34" s="54" t="s">
        <v>32</v>
      </c>
      <c r="AO34" s="54" t="s">
        <v>32</v>
      </c>
      <c r="AP34" s="54" t="s">
        <v>32</v>
      </c>
      <c r="AQ34" s="54" t="s">
        <v>32</v>
      </c>
      <c r="AR34" s="54" t="s">
        <v>32</v>
      </c>
      <c r="AS34" s="56">
        <v>61.4</v>
      </c>
      <c r="AT34" s="56">
        <v>63.9</v>
      </c>
      <c r="AU34" s="56">
        <v>56.2</v>
      </c>
      <c r="AV34" s="56">
        <v>15.7</v>
      </c>
      <c r="AW34" s="56">
        <v>13.3</v>
      </c>
      <c r="AX34" s="56">
        <v>20.4</v>
      </c>
    </row>
    <row r="35" spans="2:50" ht="15.75" customHeight="1">
      <c r="B35" s="48"/>
      <c r="C35" s="48"/>
      <c r="E35" s="49"/>
      <c r="F35" s="54"/>
      <c r="G35" s="54"/>
      <c r="H35" s="55"/>
      <c r="I35" s="55"/>
      <c r="J35" s="54"/>
      <c r="K35" s="54"/>
      <c r="L35" s="55"/>
      <c r="M35" s="55"/>
      <c r="N35" s="54"/>
      <c r="O35" s="54"/>
      <c r="P35" s="55"/>
      <c r="Q35" s="55"/>
      <c r="R35" s="54"/>
      <c r="S35" s="54"/>
      <c r="T35" s="55"/>
      <c r="U35" s="55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6"/>
      <c r="AT35" s="56"/>
      <c r="AU35" s="56"/>
      <c r="AV35" s="56"/>
      <c r="AW35" s="56"/>
      <c r="AX35" s="56"/>
    </row>
    <row r="36" spans="2:50" s="39" customFormat="1" ht="15.75" customHeight="1">
      <c r="B36" s="61" t="s">
        <v>44</v>
      </c>
      <c r="C36" s="61"/>
      <c r="E36" s="41">
        <f>SUM(E37:E38)</f>
        <v>2769</v>
      </c>
      <c r="F36" s="42">
        <f>SUM(F37:F38)</f>
        <v>1360</v>
      </c>
      <c r="G36" s="42">
        <f>SUM(G37:G38)</f>
        <v>1409</v>
      </c>
      <c r="H36" s="58">
        <f>SUM(H37:H38)</f>
        <v>1345</v>
      </c>
      <c r="I36" s="44"/>
      <c r="J36" s="59">
        <f>SUM(J37:J38)</f>
        <v>710</v>
      </c>
      <c r="K36" s="59">
        <f>SUM(K37:K38)</f>
        <v>635</v>
      </c>
      <c r="L36" s="58">
        <f>SUM(L37:L38)</f>
        <v>467</v>
      </c>
      <c r="M36" s="44"/>
      <c r="N36" s="59">
        <f>SUM(N37:N38)</f>
        <v>189</v>
      </c>
      <c r="O36" s="59">
        <f>SUM(O37:O38)</f>
        <v>278</v>
      </c>
      <c r="P36" s="58">
        <f>SUM(P37:P38)</f>
        <v>202</v>
      </c>
      <c r="Q36" s="44"/>
      <c r="R36" s="59">
        <f>SUM(R37:R38)</f>
        <v>112</v>
      </c>
      <c r="S36" s="59">
        <f>SUM(S37:S38)</f>
        <v>90</v>
      </c>
      <c r="T36" s="58">
        <f>SUM(T37:T38)</f>
        <v>1</v>
      </c>
      <c r="U36" s="44"/>
      <c r="V36" s="59">
        <f aca="true" t="shared" si="8" ref="V36:AC36">SUM(V37:V38)</f>
        <v>1</v>
      </c>
      <c r="W36" s="59" t="s">
        <v>45</v>
      </c>
      <c r="X36" s="59">
        <f t="shared" si="8"/>
        <v>617</v>
      </c>
      <c r="Y36" s="59">
        <f t="shared" si="8"/>
        <v>293</v>
      </c>
      <c r="Z36" s="59">
        <f t="shared" si="8"/>
        <v>324</v>
      </c>
      <c r="AA36" s="59">
        <f t="shared" si="8"/>
        <v>137</v>
      </c>
      <c r="AB36" s="59">
        <f t="shared" si="8"/>
        <v>55</v>
      </c>
      <c r="AC36" s="59">
        <f t="shared" si="8"/>
        <v>82</v>
      </c>
      <c r="AD36" s="59" t="s">
        <v>45</v>
      </c>
      <c r="AE36" s="59" t="s">
        <v>45</v>
      </c>
      <c r="AF36" s="59" t="s">
        <v>45</v>
      </c>
      <c r="AG36" s="59" t="s">
        <v>45</v>
      </c>
      <c r="AH36" s="59" t="s">
        <v>45</v>
      </c>
      <c r="AI36" s="59" t="s">
        <v>45</v>
      </c>
      <c r="AJ36" s="59">
        <f>SUM(AJ37:AJ38)</f>
        <v>2</v>
      </c>
      <c r="AK36" s="59" t="s">
        <v>45</v>
      </c>
      <c r="AL36" s="59">
        <f>SUM(AL37:AL38)</f>
        <v>2</v>
      </c>
      <c r="AM36" s="59">
        <v>5</v>
      </c>
      <c r="AN36" s="59" t="s">
        <v>45</v>
      </c>
      <c r="AO36" s="59">
        <v>5</v>
      </c>
      <c r="AP36" s="59" t="s">
        <v>45</v>
      </c>
      <c r="AQ36" s="59" t="s">
        <v>45</v>
      </c>
      <c r="AR36" s="59" t="s">
        <v>45</v>
      </c>
      <c r="AS36" s="60">
        <v>48.6</v>
      </c>
      <c r="AT36" s="60">
        <v>52.2</v>
      </c>
      <c r="AU36" s="60">
        <v>45.1</v>
      </c>
      <c r="AV36" s="60">
        <v>22.5</v>
      </c>
      <c r="AW36" s="60">
        <v>21.5</v>
      </c>
      <c r="AX36" s="60">
        <v>23.5</v>
      </c>
    </row>
    <row r="37" spans="2:50" s="47" customFormat="1" ht="15.75" customHeight="1">
      <c r="B37" s="48"/>
      <c r="C37" s="48" t="s">
        <v>30</v>
      </c>
      <c r="E37" s="49">
        <v>1685</v>
      </c>
      <c r="F37" s="54">
        <v>846</v>
      </c>
      <c r="G37" s="54">
        <v>839</v>
      </c>
      <c r="H37" s="55">
        <v>762</v>
      </c>
      <c r="I37" s="55"/>
      <c r="J37" s="54">
        <v>424</v>
      </c>
      <c r="K37" s="54">
        <v>338</v>
      </c>
      <c r="L37" s="55">
        <v>306</v>
      </c>
      <c r="M37" s="55"/>
      <c r="N37" s="54">
        <v>127</v>
      </c>
      <c r="O37" s="54">
        <v>179</v>
      </c>
      <c r="P37" s="55">
        <v>134</v>
      </c>
      <c r="Q37" s="55"/>
      <c r="R37" s="54">
        <v>67</v>
      </c>
      <c r="S37" s="54">
        <v>67</v>
      </c>
      <c r="T37" s="55">
        <v>1</v>
      </c>
      <c r="U37" s="55"/>
      <c r="V37" s="54">
        <v>1</v>
      </c>
      <c r="W37" s="54" t="s">
        <v>29</v>
      </c>
      <c r="X37" s="54">
        <v>420</v>
      </c>
      <c r="Y37" s="54">
        <v>205</v>
      </c>
      <c r="Z37" s="54">
        <v>215</v>
      </c>
      <c r="AA37" s="54">
        <v>62</v>
      </c>
      <c r="AB37" s="54">
        <v>22</v>
      </c>
      <c r="AC37" s="54">
        <v>40</v>
      </c>
      <c r="AD37" s="54" t="s">
        <v>29</v>
      </c>
      <c r="AE37" s="54" t="s">
        <v>29</v>
      </c>
      <c r="AF37" s="54" t="s">
        <v>29</v>
      </c>
      <c r="AG37" s="54" t="s">
        <v>29</v>
      </c>
      <c r="AH37" s="54" t="s">
        <v>29</v>
      </c>
      <c r="AI37" s="54" t="s">
        <v>29</v>
      </c>
      <c r="AJ37" s="54" t="s">
        <v>29</v>
      </c>
      <c r="AK37" s="54" t="s">
        <v>29</v>
      </c>
      <c r="AL37" s="54" t="s">
        <v>29</v>
      </c>
      <c r="AM37" s="54" t="s">
        <v>29</v>
      </c>
      <c r="AN37" s="54" t="s">
        <v>29</v>
      </c>
      <c r="AO37" s="54" t="s">
        <v>29</v>
      </c>
      <c r="AP37" s="54" t="s">
        <v>29</v>
      </c>
      <c r="AQ37" s="54" t="s">
        <v>29</v>
      </c>
      <c r="AR37" s="54" t="s">
        <v>29</v>
      </c>
      <c r="AS37" s="56">
        <v>45.2</v>
      </c>
      <c r="AT37" s="56">
        <v>50.1</v>
      </c>
      <c r="AU37" s="56">
        <v>40.3</v>
      </c>
      <c r="AV37" s="56">
        <v>24.9</v>
      </c>
      <c r="AW37" s="56">
        <v>24.2</v>
      </c>
      <c r="AX37" s="56">
        <v>25.6</v>
      </c>
    </row>
    <row r="38" spans="2:50" s="47" customFormat="1" ht="15.75" customHeight="1">
      <c r="B38" s="48"/>
      <c r="C38" s="48" t="s">
        <v>31</v>
      </c>
      <c r="E38" s="49">
        <v>1084</v>
      </c>
      <c r="F38" s="54">
        <v>514</v>
      </c>
      <c r="G38" s="54">
        <v>570</v>
      </c>
      <c r="H38" s="55">
        <v>583</v>
      </c>
      <c r="I38" s="55"/>
      <c r="J38" s="54">
        <v>286</v>
      </c>
      <c r="K38" s="54">
        <v>297</v>
      </c>
      <c r="L38" s="55">
        <v>161</v>
      </c>
      <c r="M38" s="55"/>
      <c r="N38" s="54">
        <v>62</v>
      </c>
      <c r="O38" s="54">
        <v>99</v>
      </c>
      <c r="P38" s="55">
        <v>68</v>
      </c>
      <c r="Q38" s="55"/>
      <c r="R38" s="54">
        <v>45</v>
      </c>
      <c r="S38" s="54">
        <v>23</v>
      </c>
      <c r="T38" s="55" t="s">
        <v>32</v>
      </c>
      <c r="U38" s="55"/>
      <c r="V38" s="54" t="s">
        <v>32</v>
      </c>
      <c r="W38" s="54" t="s">
        <v>32</v>
      </c>
      <c r="X38" s="54">
        <v>197</v>
      </c>
      <c r="Y38" s="54">
        <v>88</v>
      </c>
      <c r="Z38" s="54">
        <v>109</v>
      </c>
      <c r="AA38" s="54">
        <v>75</v>
      </c>
      <c r="AB38" s="54">
        <v>33</v>
      </c>
      <c r="AC38" s="54">
        <v>42</v>
      </c>
      <c r="AD38" s="54" t="s">
        <v>32</v>
      </c>
      <c r="AE38" s="54" t="s">
        <v>32</v>
      </c>
      <c r="AF38" s="54" t="s">
        <v>32</v>
      </c>
      <c r="AG38" s="54" t="s">
        <v>32</v>
      </c>
      <c r="AH38" s="54" t="s">
        <v>32</v>
      </c>
      <c r="AI38" s="54" t="s">
        <v>32</v>
      </c>
      <c r="AJ38" s="54">
        <v>2</v>
      </c>
      <c r="AK38" s="54" t="s">
        <v>32</v>
      </c>
      <c r="AL38" s="54">
        <v>2</v>
      </c>
      <c r="AM38" s="54">
        <v>5</v>
      </c>
      <c r="AN38" s="54" t="s">
        <v>32</v>
      </c>
      <c r="AO38" s="54">
        <v>5</v>
      </c>
      <c r="AP38" s="54" t="s">
        <v>32</v>
      </c>
      <c r="AQ38" s="54" t="s">
        <v>32</v>
      </c>
      <c r="AR38" s="54" t="s">
        <v>32</v>
      </c>
      <c r="AS38" s="56">
        <v>53.8</v>
      </c>
      <c r="AT38" s="56">
        <v>55.6</v>
      </c>
      <c r="AU38" s="56">
        <v>52.1</v>
      </c>
      <c r="AV38" s="56">
        <v>18.8</v>
      </c>
      <c r="AW38" s="56">
        <v>17.1</v>
      </c>
      <c r="AX38" s="56">
        <v>20.4</v>
      </c>
    </row>
    <row r="39" spans="2:50" ht="15.75" customHeight="1">
      <c r="B39" s="48"/>
      <c r="C39" s="48"/>
      <c r="E39" s="49"/>
      <c r="F39" s="54"/>
      <c r="G39" s="54"/>
      <c r="H39" s="55"/>
      <c r="I39" s="55"/>
      <c r="J39" s="54"/>
      <c r="K39" s="54"/>
      <c r="L39" s="55"/>
      <c r="M39" s="55"/>
      <c r="N39" s="54"/>
      <c r="O39" s="54"/>
      <c r="P39" s="55"/>
      <c r="Q39" s="55"/>
      <c r="R39" s="54"/>
      <c r="S39" s="54"/>
      <c r="T39" s="55"/>
      <c r="U39" s="55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6"/>
      <c r="AT39" s="56"/>
      <c r="AU39" s="56"/>
      <c r="AV39" s="56"/>
      <c r="AW39" s="56"/>
      <c r="AX39" s="56"/>
    </row>
    <row r="40" spans="2:50" s="39" customFormat="1" ht="15.75" customHeight="1">
      <c r="B40" s="62" t="s">
        <v>46</v>
      </c>
      <c r="C40" s="62"/>
      <c r="E40" s="41">
        <f>SUM(E41:E42)</f>
        <v>1455</v>
      </c>
      <c r="F40" s="42">
        <f>SUM(F41:F42)</f>
        <v>731</v>
      </c>
      <c r="G40" s="42">
        <f>SUM(G41:G42)</f>
        <v>724</v>
      </c>
      <c r="H40" s="58">
        <f>SUM(H41:H42)</f>
        <v>481</v>
      </c>
      <c r="I40" s="44"/>
      <c r="J40" s="59">
        <f>SUM(J41:J42)</f>
        <v>237</v>
      </c>
      <c r="K40" s="59">
        <f>SUM(K41:K42)</f>
        <v>244</v>
      </c>
      <c r="L40" s="58">
        <f>SUM(L41:L42)</f>
        <v>280</v>
      </c>
      <c r="M40" s="44"/>
      <c r="N40" s="59">
        <f>SUM(N41:N42)</f>
        <v>108</v>
      </c>
      <c r="O40" s="59">
        <f>SUM(O41:O42)</f>
        <v>172</v>
      </c>
      <c r="P40" s="58">
        <f>SUM(P41:P42)</f>
        <v>89</v>
      </c>
      <c r="Q40" s="44"/>
      <c r="R40" s="59">
        <f>SUM(R41:R42)</f>
        <v>63</v>
      </c>
      <c r="S40" s="59">
        <f>SUM(S41:S42)</f>
        <v>26</v>
      </c>
      <c r="T40" s="58">
        <f>SUM(T41:T42)</f>
        <v>10</v>
      </c>
      <c r="U40" s="44"/>
      <c r="V40" s="59">
        <v>7</v>
      </c>
      <c r="W40" s="59">
        <f>SUM(W41:W42)</f>
        <v>3</v>
      </c>
      <c r="X40" s="59">
        <f aca="true" t="shared" si="9" ref="X40:AC40">SUM(X41:X42)</f>
        <v>568</v>
      </c>
      <c r="Y40" s="59">
        <f t="shared" si="9"/>
        <v>302</v>
      </c>
      <c r="Z40" s="59">
        <f t="shared" si="9"/>
        <v>266</v>
      </c>
      <c r="AA40" s="59">
        <f t="shared" si="9"/>
        <v>27</v>
      </c>
      <c r="AB40" s="59">
        <f t="shared" si="9"/>
        <v>14</v>
      </c>
      <c r="AC40" s="59">
        <f t="shared" si="9"/>
        <v>13</v>
      </c>
      <c r="AD40" s="59" t="s">
        <v>47</v>
      </c>
      <c r="AE40" s="59" t="s">
        <v>47</v>
      </c>
      <c r="AF40" s="59" t="s">
        <v>47</v>
      </c>
      <c r="AG40" s="59" t="s">
        <v>47</v>
      </c>
      <c r="AH40" s="59" t="s">
        <v>47</v>
      </c>
      <c r="AI40" s="59" t="s">
        <v>47</v>
      </c>
      <c r="AJ40" s="59">
        <f>SUM(AJ41:AJ42)</f>
        <v>3</v>
      </c>
      <c r="AK40" s="59" t="s">
        <v>47</v>
      </c>
      <c r="AL40" s="59">
        <f>SUM(AL41:AL42)</f>
        <v>3</v>
      </c>
      <c r="AM40" s="59">
        <f>SUM(AM41:AM42)</f>
        <v>2</v>
      </c>
      <c r="AN40" s="59" t="s">
        <v>47</v>
      </c>
      <c r="AO40" s="59">
        <f>SUM(AO41:AO42)</f>
        <v>2</v>
      </c>
      <c r="AP40" s="59" t="s">
        <v>47</v>
      </c>
      <c r="AQ40" s="59" t="s">
        <v>47</v>
      </c>
      <c r="AR40" s="59" t="s">
        <v>47</v>
      </c>
      <c r="AS40" s="60">
        <v>33.1</v>
      </c>
      <c r="AT40" s="60">
        <v>32.4</v>
      </c>
      <c r="AU40" s="60">
        <v>33.7</v>
      </c>
      <c r="AV40" s="60">
        <v>39.4</v>
      </c>
      <c r="AW40" s="60">
        <v>41.3</v>
      </c>
      <c r="AX40" s="60">
        <v>37.4</v>
      </c>
    </row>
    <row r="41" spans="2:50" s="47" customFormat="1" ht="15.75" customHeight="1">
      <c r="B41" s="48"/>
      <c r="C41" s="48" t="s">
        <v>30</v>
      </c>
      <c r="E41" s="49">
        <v>1455</v>
      </c>
      <c r="F41" s="54">
        <v>731</v>
      </c>
      <c r="G41" s="54">
        <v>724</v>
      </c>
      <c r="H41" s="55">
        <v>481</v>
      </c>
      <c r="I41" s="55"/>
      <c r="J41" s="54">
        <v>237</v>
      </c>
      <c r="K41" s="54">
        <v>244</v>
      </c>
      <c r="L41" s="55">
        <v>280</v>
      </c>
      <c r="M41" s="55"/>
      <c r="N41" s="54">
        <v>108</v>
      </c>
      <c r="O41" s="54">
        <v>172</v>
      </c>
      <c r="P41" s="55">
        <v>89</v>
      </c>
      <c r="Q41" s="55"/>
      <c r="R41" s="54">
        <v>63</v>
      </c>
      <c r="S41" s="54">
        <v>26</v>
      </c>
      <c r="T41" s="55">
        <v>10</v>
      </c>
      <c r="U41" s="55"/>
      <c r="V41" s="54">
        <v>7</v>
      </c>
      <c r="W41" s="54">
        <v>3</v>
      </c>
      <c r="X41" s="54">
        <v>568</v>
      </c>
      <c r="Y41" s="54">
        <v>302</v>
      </c>
      <c r="Z41" s="54">
        <v>266</v>
      </c>
      <c r="AA41" s="54">
        <v>27</v>
      </c>
      <c r="AB41" s="54">
        <v>14</v>
      </c>
      <c r="AC41" s="54">
        <v>13</v>
      </c>
      <c r="AD41" s="54" t="s">
        <v>29</v>
      </c>
      <c r="AE41" s="54" t="s">
        <v>29</v>
      </c>
      <c r="AF41" s="54" t="s">
        <v>29</v>
      </c>
      <c r="AG41" s="54" t="s">
        <v>29</v>
      </c>
      <c r="AH41" s="54" t="s">
        <v>29</v>
      </c>
      <c r="AI41" s="54" t="s">
        <v>29</v>
      </c>
      <c r="AJ41" s="54">
        <v>3</v>
      </c>
      <c r="AK41" s="54" t="s">
        <v>29</v>
      </c>
      <c r="AL41" s="54">
        <v>3</v>
      </c>
      <c r="AM41" s="54">
        <v>2</v>
      </c>
      <c r="AN41" s="54" t="s">
        <v>29</v>
      </c>
      <c r="AO41" s="54">
        <v>2</v>
      </c>
      <c r="AP41" s="54" t="s">
        <v>29</v>
      </c>
      <c r="AQ41" s="54" t="s">
        <v>29</v>
      </c>
      <c r="AR41" s="54" t="s">
        <v>29</v>
      </c>
      <c r="AS41" s="56">
        <v>33.1</v>
      </c>
      <c r="AT41" s="56">
        <v>32.4</v>
      </c>
      <c r="AU41" s="56">
        <v>33.7</v>
      </c>
      <c r="AV41" s="56">
        <v>39.4</v>
      </c>
      <c r="AW41" s="56">
        <v>41.3</v>
      </c>
      <c r="AX41" s="56">
        <v>37.4</v>
      </c>
    </row>
    <row r="42" spans="2:50" s="47" customFormat="1" ht="15.75" customHeight="1">
      <c r="B42" s="48"/>
      <c r="C42" s="48" t="s">
        <v>31</v>
      </c>
      <c r="E42" s="49" t="s">
        <v>32</v>
      </c>
      <c r="F42" s="54" t="s">
        <v>32</v>
      </c>
      <c r="G42" s="54" t="s">
        <v>32</v>
      </c>
      <c r="H42" s="55" t="s">
        <v>32</v>
      </c>
      <c r="I42" s="55"/>
      <c r="J42" s="54" t="s">
        <v>32</v>
      </c>
      <c r="K42" s="54" t="s">
        <v>32</v>
      </c>
      <c r="L42" s="55" t="s">
        <v>32</v>
      </c>
      <c r="M42" s="55"/>
      <c r="N42" s="54" t="s">
        <v>32</v>
      </c>
      <c r="O42" s="54" t="s">
        <v>32</v>
      </c>
      <c r="P42" s="55" t="s">
        <v>32</v>
      </c>
      <c r="Q42" s="55"/>
      <c r="R42" s="54" t="s">
        <v>32</v>
      </c>
      <c r="S42" s="54" t="s">
        <v>32</v>
      </c>
      <c r="T42" s="55" t="s">
        <v>32</v>
      </c>
      <c r="U42" s="55"/>
      <c r="V42" s="54" t="s">
        <v>32</v>
      </c>
      <c r="W42" s="54" t="s">
        <v>32</v>
      </c>
      <c r="X42" s="54" t="s">
        <v>32</v>
      </c>
      <c r="Y42" s="54" t="s">
        <v>32</v>
      </c>
      <c r="Z42" s="54" t="s">
        <v>32</v>
      </c>
      <c r="AA42" s="54" t="s">
        <v>32</v>
      </c>
      <c r="AB42" s="54" t="s">
        <v>32</v>
      </c>
      <c r="AC42" s="54" t="s">
        <v>32</v>
      </c>
      <c r="AD42" s="54" t="s">
        <v>32</v>
      </c>
      <c r="AE42" s="54" t="s">
        <v>32</v>
      </c>
      <c r="AF42" s="54" t="s">
        <v>32</v>
      </c>
      <c r="AG42" s="54" t="s">
        <v>32</v>
      </c>
      <c r="AH42" s="54" t="s">
        <v>32</v>
      </c>
      <c r="AI42" s="54" t="s">
        <v>32</v>
      </c>
      <c r="AJ42" s="54" t="s">
        <v>32</v>
      </c>
      <c r="AK42" s="54" t="s">
        <v>32</v>
      </c>
      <c r="AL42" s="54" t="s">
        <v>32</v>
      </c>
      <c r="AM42" s="54" t="s">
        <v>32</v>
      </c>
      <c r="AN42" s="54" t="s">
        <v>32</v>
      </c>
      <c r="AO42" s="54" t="s">
        <v>32</v>
      </c>
      <c r="AP42" s="54" t="s">
        <v>32</v>
      </c>
      <c r="AQ42" s="54" t="s">
        <v>32</v>
      </c>
      <c r="AR42" s="54" t="s">
        <v>32</v>
      </c>
      <c r="AS42" s="56" t="s">
        <v>32</v>
      </c>
      <c r="AT42" s="56" t="s">
        <v>32</v>
      </c>
      <c r="AU42" s="56" t="s">
        <v>32</v>
      </c>
      <c r="AV42" s="56" t="s">
        <v>32</v>
      </c>
      <c r="AW42" s="56" t="s">
        <v>32</v>
      </c>
      <c r="AX42" s="56" t="s">
        <v>32</v>
      </c>
    </row>
    <row r="43" spans="2:50" ht="15.75" customHeight="1">
      <c r="B43" s="48"/>
      <c r="C43" s="48"/>
      <c r="E43" s="49"/>
      <c r="F43" s="54"/>
      <c r="G43" s="54"/>
      <c r="H43" s="55"/>
      <c r="I43" s="55"/>
      <c r="J43" s="54"/>
      <c r="K43" s="54"/>
      <c r="L43" s="55"/>
      <c r="M43" s="55"/>
      <c r="N43" s="54"/>
      <c r="O43" s="54"/>
      <c r="P43" s="55"/>
      <c r="Q43" s="55"/>
      <c r="R43" s="54"/>
      <c r="S43" s="54"/>
      <c r="T43" s="55"/>
      <c r="U43" s="55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6"/>
      <c r="AT43" s="56"/>
      <c r="AU43" s="56"/>
      <c r="AV43" s="56"/>
      <c r="AW43" s="56"/>
      <c r="AX43" s="56"/>
    </row>
    <row r="44" spans="2:50" s="39" customFormat="1" ht="15.75" customHeight="1">
      <c r="B44" s="40" t="s">
        <v>48</v>
      </c>
      <c r="C44" s="57"/>
      <c r="E44" s="41">
        <f>SUM(E45:E46)</f>
        <v>347</v>
      </c>
      <c r="F44" s="42">
        <f>SUM(F45:F46)</f>
        <v>146</v>
      </c>
      <c r="G44" s="42">
        <f>SUM(G45:G46)</f>
        <v>201</v>
      </c>
      <c r="H44" s="58">
        <f>SUM(H45:H46)</f>
        <v>124</v>
      </c>
      <c r="I44" s="44"/>
      <c r="J44" s="59">
        <f>SUM(J45:J46)</f>
        <v>51</v>
      </c>
      <c r="K44" s="59">
        <f>SUM(K45:K46)</f>
        <v>73</v>
      </c>
      <c r="L44" s="58">
        <f>SUM(L45:L46)</f>
        <v>83</v>
      </c>
      <c r="M44" s="44"/>
      <c r="N44" s="59">
        <f>SUM(N45:N46)</f>
        <v>36</v>
      </c>
      <c r="O44" s="59">
        <f>SUM(O45:O46)</f>
        <v>47</v>
      </c>
      <c r="P44" s="58">
        <f>SUM(P45:P46)</f>
        <v>7</v>
      </c>
      <c r="Q44" s="44"/>
      <c r="R44" s="59">
        <f>SUM(R45:R46)</f>
        <v>3</v>
      </c>
      <c r="S44" s="59">
        <f>SUM(S45:S46)</f>
        <v>4</v>
      </c>
      <c r="T44" s="58">
        <f>SUM(T45:U46)</f>
        <v>3</v>
      </c>
      <c r="U44" s="44"/>
      <c r="V44" s="59">
        <f>SUM(V45:V46)</f>
        <v>2</v>
      </c>
      <c r="W44" s="59">
        <v>1</v>
      </c>
      <c r="X44" s="59">
        <f aca="true" t="shared" si="10" ref="X44:AC44">SUM(X45:X46)</f>
        <v>120</v>
      </c>
      <c r="Y44" s="59">
        <f t="shared" si="10"/>
        <v>51</v>
      </c>
      <c r="Z44" s="59">
        <f t="shared" si="10"/>
        <v>69</v>
      </c>
      <c r="AA44" s="59">
        <f t="shared" si="10"/>
        <v>10</v>
      </c>
      <c r="AB44" s="59">
        <f t="shared" si="10"/>
        <v>3</v>
      </c>
      <c r="AC44" s="59">
        <f t="shared" si="10"/>
        <v>7</v>
      </c>
      <c r="AD44" s="59" t="s">
        <v>34</v>
      </c>
      <c r="AE44" s="59" t="s">
        <v>34</v>
      </c>
      <c r="AF44" s="59" t="s">
        <v>34</v>
      </c>
      <c r="AG44" s="59" t="s">
        <v>34</v>
      </c>
      <c r="AH44" s="59" t="s">
        <v>34</v>
      </c>
      <c r="AI44" s="59" t="s">
        <v>34</v>
      </c>
      <c r="AJ44" s="59" t="s">
        <v>34</v>
      </c>
      <c r="AK44" s="59" t="s">
        <v>34</v>
      </c>
      <c r="AL44" s="59" t="s">
        <v>34</v>
      </c>
      <c r="AM44" s="59" t="s">
        <v>34</v>
      </c>
      <c r="AN44" s="59" t="s">
        <v>34</v>
      </c>
      <c r="AO44" s="59" t="s">
        <v>34</v>
      </c>
      <c r="AP44" s="59" t="s">
        <v>34</v>
      </c>
      <c r="AQ44" s="59" t="s">
        <v>34</v>
      </c>
      <c r="AR44" s="59" t="s">
        <v>34</v>
      </c>
      <c r="AS44" s="60">
        <v>35.7</v>
      </c>
      <c r="AT44" s="60">
        <v>34.9</v>
      </c>
      <c r="AU44" s="60">
        <v>36.3</v>
      </c>
      <c r="AV44" s="60">
        <v>34.6</v>
      </c>
      <c r="AW44" s="60">
        <v>34.9</v>
      </c>
      <c r="AX44" s="60">
        <v>34.3</v>
      </c>
    </row>
    <row r="45" spans="2:50" s="47" customFormat="1" ht="15.75" customHeight="1">
      <c r="B45" s="48"/>
      <c r="C45" s="48" t="s">
        <v>30</v>
      </c>
      <c r="E45" s="49">
        <v>347</v>
      </c>
      <c r="F45" s="54">
        <v>146</v>
      </c>
      <c r="G45" s="54">
        <v>201</v>
      </c>
      <c r="H45" s="55">
        <v>124</v>
      </c>
      <c r="I45" s="55"/>
      <c r="J45" s="54">
        <v>51</v>
      </c>
      <c r="K45" s="54">
        <v>73</v>
      </c>
      <c r="L45" s="55">
        <v>83</v>
      </c>
      <c r="M45" s="55"/>
      <c r="N45" s="54">
        <v>36</v>
      </c>
      <c r="O45" s="54">
        <v>47</v>
      </c>
      <c r="P45" s="55">
        <v>7</v>
      </c>
      <c r="Q45" s="55"/>
      <c r="R45" s="54">
        <v>3</v>
      </c>
      <c r="S45" s="54">
        <v>4</v>
      </c>
      <c r="T45" s="55">
        <v>3</v>
      </c>
      <c r="U45" s="55"/>
      <c r="V45" s="54">
        <v>2</v>
      </c>
      <c r="W45" s="54">
        <v>1</v>
      </c>
      <c r="X45" s="54">
        <v>120</v>
      </c>
      <c r="Y45" s="54">
        <v>51</v>
      </c>
      <c r="Z45" s="54">
        <v>69</v>
      </c>
      <c r="AA45" s="54">
        <v>10</v>
      </c>
      <c r="AB45" s="54">
        <v>3</v>
      </c>
      <c r="AC45" s="54">
        <v>7</v>
      </c>
      <c r="AD45" s="54" t="s">
        <v>29</v>
      </c>
      <c r="AE45" s="54" t="s">
        <v>29</v>
      </c>
      <c r="AF45" s="54" t="s">
        <v>29</v>
      </c>
      <c r="AG45" s="54" t="s">
        <v>29</v>
      </c>
      <c r="AH45" s="54" t="s">
        <v>29</v>
      </c>
      <c r="AI45" s="54" t="s">
        <v>29</v>
      </c>
      <c r="AJ45" s="54" t="s">
        <v>29</v>
      </c>
      <c r="AK45" s="54" t="s">
        <v>29</v>
      </c>
      <c r="AL45" s="54" t="s">
        <v>29</v>
      </c>
      <c r="AM45" s="54" t="s">
        <v>29</v>
      </c>
      <c r="AN45" s="54" t="s">
        <v>29</v>
      </c>
      <c r="AO45" s="54" t="s">
        <v>29</v>
      </c>
      <c r="AP45" s="54" t="s">
        <v>29</v>
      </c>
      <c r="AQ45" s="54" t="s">
        <v>29</v>
      </c>
      <c r="AR45" s="54" t="s">
        <v>29</v>
      </c>
      <c r="AS45" s="56">
        <v>35.7</v>
      </c>
      <c r="AT45" s="56">
        <v>34.9</v>
      </c>
      <c r="AU45" s="56">
        <v>36.3</v>
      </c>
      <c r="AV45" s="56">
        <v>34.6</v>
      </c>
      <c r="AW45" s="56">
        <v>34.9</v>
      </c>
      <c r="AX45" s="56">
        <v>34.3</v>
      </c>
    </row>
    <row r="46" spans="2:50" s="47" customFormat="1" ht="15.75" customHeight="1">
      <c r="B46" s="48"/>
      <c r="C46" s="48" t="s">
        <v>31</v>
      </c>
      <c r="E46" s="49" t="s">
        <v>32</v>
      </c>
      <c r="F46" s="54" t="s">
        <v>32</v>
      </c>
      <c r="G46" s="54" t="s">
        <v>32</v>
      </c>
      <c r="H46" s="55" t="s">
        <v>32</v>
      </c>
      <c r="I46" s="55"/>
      <c r="J46" s="54" t="s">
        <v>32</v>
      </c>
      <c r="K46" s="54" t="s">
        <v>32</v>
      </c>
      <c r="L46" s="55" t="s">
        <v>32</v>
      </c>
      <c r="M46" s="55"/>
      <c r="N46" s="54" t="s">
        <v>32</v>
      </c>
      <c r="O46" s="54" t="s">
        <v>32</v>
      </c>
      <c r="P46" s="55" t="s">
        <v>32</v>
      </c>
      <c r="Q46" s="55"/>
      <c r="R46" s="54" t="s">
        <v>32</v>
      </c>
      <c r="S46" s="54" t="s">
        <v>32</v>
      </c>
      <c r="T46" s="55" t="s">
        <v>32</v>
      </c>
      <c r="U46" s="55"/>
      <c r="V46" s="54" t="s">
        <v>32</v>
      </c>
      <c r="W46" s="54" t="s">
        <v>32</v>
      </c>
      <c r="X46" s="54" t="s">
        <v>32</v>
      </c>
      <c r="Y46" s="54" t="s">
        <v>32</v>
      </c>
      <c r="Z46" s="54" t="s">
        <v>32</v>
      </c>
      <c r="AA46" s="54" t="s">
        <v>32</v>
      </c>
      <c r="AB46" s="54" t="s">
        <v>32</v>
      </c>
      <c r="AC46" s="54" t="s">
        <v>32</v>
      </c>
      <c r="AD46" s="54" t="s">
        <v>32</v>
      </c>
      <c r="AE46" s="54" t="s">
        <v>32</v>
      </c>
      <c r="AF46" s="54" t="s">
        <v>32</v>
      </c>
      <c r="AG46" s="54" t="s">
        <v>32</v>
      </c>
      <c r="AH46" s="54" t="s">
        <v>32</v>
      </c>
      <c r="AI46" s="54" t="s">
        <v>32</v>
      </c>
      <c r="AJ46" s="54" t="s">
        <v>32</v>
      </c>
      <c r="AK46" s="54" t="s">
        <v>32</v>
      </c>
      <c r="AL46" s="54" t="s">
        <v>32</v>
      </c>
      <c r="AM46" s="54" t="s">
        <v>32</v>
      </c>
      <c r="AN46" s="54" t="s">
        <v>32</v>
      </c>
      <c r="AO46" s="54" t="s">
        <v>32</v>
      </c>
      <c r="AP46" s="54" t="s">
        <v>32</v>
      </c>
      <c r="AQ46" s="54" t="s">
        <v>32</v>
      </c>
      <c r="AR46" s="54" t="s">
        <v>32</v>
      </c>
      <c r="AS46" s="56" t="s">
        <v>32</v>
      </c>
      <c r="AT46" s="56" t="s">
        <v>32</v>
      </c>
      <c r="AU46" s="56" t="s">
        <v>32</v>
      </c>
      <c r="AV46" s="56" t="s">
        <v>32</v>
      </c>
      <c r="AW46" s="56" t="s">
        <v>32</v>
      </c>
      <c r="AX46" s="56" t="s">
        <v>32</v>
      </c>
    </row>
    <row r="47" spans="2:50" ht="15.75" customHeight="1">
      <c r="B47" s="48"/>
      <c r="C47" s="48"/>
      <c r="E47" s="49"/>
      <c r="F47" s="54"/>
      <c r="G47" s="54"/>
      <c r="H47" s="55"/>
      <c r="I47" s="55"/>
      <c r="J47" s="54"/>
      <c r="K47" s="54"/>
      <c r="L47" s="55"/>
      <c r="M47" s="55"/>
      <c r="N47" s="54"/>
      <c r="O47" s="54"/>
      <c r="P47" s="55"/>
      <c r="Q47" s="55"/>
      <c r="R47" s="54"/>
      <c r="S47" s="54"/>
      <c r="T47" s="55"/>
      <c r="U47" s="55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6"/>
      <c r="AT47" s="56"/>
      <c r="AU47" s="56"/>
      <c r="AV47" s="56"/>
      <c r="AW47" s="56"/>
      <c r="AX47" s="56"/>
    </row>
    <row r="48" spans="2:50" s="39" customFormat="1" ht="15.75" customHeight="1">
      <c r="B48" s="40" t="s">
        <v>49</v>
      </c>
      <c r="C48" s="57"/>
      <c r="E48" s="41">
        <f>SUM(E49:E50)</f>
        <v>1425</v>
      </c>
      <c r="F48" s="42">
        <f>SUM(F49:F50)</f>
        <v>729</v>
      </c>
      <c r="G48" s="42">
        <f>SUM(G49:G50)</f>
        <v>696</v>
      </c>
      <c r="H48" s="58">
        <f>SUM(H49:H50)</f>
        <v>590</v>
      </c>
      <c r="I48" s="44"/>
      <c r="J48" s="59">
        <f>SUM(J49:J50)</f>
        <v>312</v>
      </c>
      <c r="K48" s="59">
        <f>SUM(K49:K50)</f>
        <v>278</v>
      </c>
      <c r="L48" s="58">
        <f>SUM(L49:L50)</f>
        <v>342</v>
      </c>
      <c r="M48" s="44"/>
      <c r="N48" s="59">
        <f>SUM(N49:N50)</f>
        <v>134</v>
      </c>
      <c r="O48" s="59">
        <f>SUM(O49:O50)</f>
        <v>208</v>
      </c>
      <c r="P48" s="58">
        <f>SUM(P49:P50)</f>
        <v>57</v>
      </c>
      <c r="Q48" s="44"/>
      <c r="R48" s="59">
        <f>SUM(R49:R50)</f>
        <v>39</v>
      </c>
      <c r="S48" s="59">
        <f>SUM(S49:S50)</f>
        <v>18</v>
      </c>
      <c r="T48" s="58">
        <f>SUM(T49:T50)</f>
        <v>7</v>
      </c>
      <c r="U48" s="44"/>
      <c r="V48" s="59">
        <f aca="true" t="shared" si="11" ref="V48:AC48">SUM(V49:V50)</f>
        <v>7</v>
      </c>
      <c r="W48" s="59" t="s">
        <v>34</v>
      </c>
      <c r="X48" s="59">
        <f t="shared" si="11"/>
        <v>393</v>
      </c>
      <c r="Y48" s="59">
        <f t="shared" si="11"/>
        <v>222</v>
      </c>
      <c r="Z48" s="59">
        <f t="shared" si="11"/>
        <v>171</v>
      </c>
      <c r="AA48" s="59">
        <f t="shared" si="11"/>
        <v>36</v>
      </c>
      <c r="AB48" s="59">
        <f t="shared" si="11"/>
        <v>15</v>
      </c>
      <c r="AC48" s="59">
        <f t="shared" si="11"/>
        <v>21</v>
      </c>
      <c r="AD48" s="59" t="s">
        <v>34</v>
      </c>
      <c r="AE48" s="59" t="s">
        <v>34</v>
      </c>
      <c r="AF48" s="59" t="s">
        <v>34</v>
      </c>
      <c r="AG48" s="59" t="s">
        <v>34</v>
      </c>
      <c r="AH48" s="59" t="s">
        <v>34</v>
      </c>
      <c r="AI48" s="59" t="s">
        <v>34</v>
      </c>
      <c r="AJ48" s="59" t="s">
        <v>34</v>
      </c>
      <c r="AK48" s="59" t="s">
        <v>34</v>
      </c>
      <c r="AL48" s="59" t="s">
        <v>34</v>
      </c>
      <c r="AM48" s="59" t="s">
        <v>34</v>
      </c>
      <c r="AN48" s="59" t="s">
        <v>34</v>
      </c>
      <c r="AO48" s="59" t="s">
        <v>34</v>
      </c>
      <c r="AP48" s="59" t="s">
        <v>34</v>
      </c>
      <c r="AQ48" s="59" t="s">
        <v>34</v>
      </c>
      <c r="AR48" s="59" t="s">
        <v>34</v>
      </c>
      <c r="AS48" s="60">
        <v>41.4</v>
      </c>
      <c r="AT48" s="60">
        <v>42.8</v>
      </c>
      <c r="AU48" s="60">
        <v>39.9</v>
      </c>
      <c r="AV48" s="60">
        <v>27.6</v>
      </c>
      <c r="AW48" s="60">
        <v>30.5</v>
      </c>
      <c r="AX48" s="60">
        <v>24.6</v>
      </c>
    </row>
    <row r="49" spans="2:50" s="47" customFormat="1" ht="15.75" customHeight="1">
      <c r="B49" s="48"/>
      <c r="C49" s="48" t="s">
        <v>30</v>
      </c>
      <c r="E49" s="49">
        <v>1159</v>
      </c>
      <c r="F49" s="54">
        <v>583</v>
      </c>
      <c r="G49" s="54">
        <v>576</v>
      </c>
      <c r="H49" s="55">
        <v>454</v>
      </c>
      <c r="I49" s="55"/>
      <c r="J49" s="54">
        <v>241</v>
      </c>
      <c r="K49" s="54">
        <v>213</v>
      </c>
      <c r="L49" s="55">
        <v>272</v>
      </c>
      <c r="M49" s="55"/>
      <c r="N49" s="54">
        <v>91</v>
      </c>
      <c r="O49" s="54">
        <v>181</v>
      </c>
      <c r="P49" s="55">
        <v>57</v>
      </c>
      <c r="Q49" s="55"/>
      <c r="R49" s="54">
        <v>39</v>
      </c>
      <c r="S49" s="54">
        <v>18</v>
      </c>
      <c r="T49" s="55">
        <v>7</v>
      </c>
      <c r="U49" s="55"/>
      <c r="V49" s="54">
        <v>7</v>
      </c>
      <c r="W49" s="54" t="s">
        <v>29</v>
      </c>
      <c r="X49" s="54">
        <v>344</v>
      </c>
      <c r="Y49" s="54">
        <v>195</v>
      </c>
      <c r="Z49" s="54">
        <v>149</v>
      </c>
      <c r="AA49" s="54">
        <v>25</v>
      </c>
      <c r="AB49" s="54">
        <v>10</v>
      </c>
      <c r="AC49" s="54">
        <v>15</v>
      </c>
      <c r="AD49" s="54" t="s">
        <v>29</v>
      </c>
      <c r="AE49" s="54" t="s">
        <v>29</v>
      </c>
      <c r="AF49" s="54" t="s">
        <v>29</v>
      </c>
      <c r="AG49" s="54" t="s">
        <v>29</v>
      </c>
      <c r="AH49" s="54" t="s">
        <v>29</v>
      </c>
      <c r="AI49" s="54" t="s">
        <v>29</v>
      </c>
      <c r="AJ49" s="54" t="s">
        <v>29</v>
      </c>
      <c r="AK49" s="54" t="s">
        <v>29</v>
      </c>
      <c r="AL49" s="54" t="s">
        <v>29</v>
      </c>
      <c r="AM49" s="54" t="s">
        <v>29</v>
      </c>
      <c r="AN49" s="54" t="s">
        <v>29</v>
      </c>
      <c r="AO49" s="54" t="s">
        <v>29</v>
      </c>
      <c r="AP49" s="54" t="s">
        <v>29</v>
      </c>
      <c r="AQ49" s="54" t="s">
        <v>29</v>
      </c>
      <c r="AR49" s="54" t="s">
        <v>29</v>
      </c>
      <c r="AS49" s="56">
        <v>39.2</v>
      </c>
      <c r="AT49" s="56">
        <v>41.3</v>
      </c>
      <c r="AU49" s="56">
        <v>37</v>
      </c>
      <c r="AV49" s="56">
        <v>29.7</v>
      </c>
      <c r="AW49" s="56">
        <v>33.4</v>
      </c>
      <c r="AX49" s="56">
        <v>25.9</v>
      </c>
    </row>
    <row r="50" spans="2:50" s="47" customFormat="1" ht="15.75" customHeight="1">
      <c r="B50" s="48"/>
      <c r="C50" s="48" t="s">
        <v>31</v>
      </c>
      <c r="E50" s="49">
        <v>266</v>
      </c>
      <c r="F50" s="54">
        <v>146</v>
      </c>
      <c r="G50" s="54">
        <v>120</v>
      </c>
      <c r="H50" s="55">
        <v>136</v>
      </c>
      <c r="I50" s="55"/>
      <c r="J50" s="54">
        <v>71</v>
      </c>
      <c r="K50" s="54">
        <v>65</v>
      </c>
      <c r="L50" s="55">
        <v>70</v>
      </c>
      <c r="M50" s="55"/>
      <c r="N50" s="54">
        <v>43</v>
      </c>
      <c r="O50" s="54">
        <v>27</v>
      </c>
      <c r="P50" s="55" t="s">
        <v>32</v>
      </c>
      <c r="Q50" s="55"/>
      <c r="R50" s="54" t="s">
        <v>32</v>
      </c>
      <c r="S50" s="54" t="s">
        <v>32</v>
      </c>
      <c r="T50" s="55" t="s">
        <v>32</v>
      </c>
      <c r="U50" s="55"/>
      <c r="V50" s="54" t="s">
        <v>32</v>
      </c>
      <c r="W50" s="54" t="s">
        <v>32</v>
      </c>
      <c r="X50" s="54">
        <v>49</v>
      </c>
      <c r="Y50" s="54">
        <v>27</v>
      </c>
      <c r="Z50" s="54">
        <v>22</v>
      </c>
      <c r="AA50" s="54">
        <v>11</v>
      </c>
      <c r="AB50" s="54">
        <v>5</v>
      </c>
      <c r="AC50" s="54">
        <v>6</v>
      </c>
      <c r="AD50" s="54" t="s">
        <v>32</v>
      </c>
      <c r="AE50" s="54" t="s">
        <v>32</v>
      </c>
      <c r="AF50" s="54" t="s">
        <v>32</v>
      </c>
      <c r="AG50" s="54" t="s">
        <v>32</v>
      </c>
      <c r="AH50" s="54" t="s">
        <v>32</v>
      </c>
      <c r="AI50" s="54" t="s">
        <v>32</v>
      </c>
      <c r="AJ50" s="54" t="s">
        <v>32</v>
      </c>
      <c r="AK50" s="54" t="s">
        <v>32</v>
      </c>
      <c r="AL50" s="54" t="s">
        <v>32</v>
      </c>
      <c r="AM50" s="54" t="s">
        <v>32</v>
      </c>
      <c r="AN50" s="54" t="s">
        <v>32</v>
      </c>
      <c r="AO50" s="54" t="s">
        <v>32</v>
      </c>
      <c r="AP50" s="54" t="s">
        <v>32</v>
      </c>
      <c r="AQ50" s="54" t="s">
        <v>32</v>
      </c>
      <c r="AR50" s="54" t="s">
        <v>32</v>
      </c>
      <c r="AS50" s="56">
        <v>51.1</v>
      </c>
      <c r="AT50" s="56">
        <v>48.6</v>
      </c>
      <c r="AU50" s="56">
        <v>54.2</v>
      </c>
      <c r="AV50" s="56">
        <v>18.4</v>
      </c>
      <c r="AW50" s="56">
        <v>18.5</v>
      </c>
      <c r="AX50" s="56">
        <v>18.3</v>
      </c>
    </row>
    <row r="51" ht="5.25" customHeight="1" thickBot="1">
      <c r="E51" s="63"/>
    </row>
    <row r="52" spans="1:50" ht="14.25" customHeight="1">
      <c r="A52" s="64" t="s">
        <v>50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</sheetData>
  <mergeCells count="209">
    <mergeCell ref="B36:C36"/>
    <mergeCell ref="B32:C32"/>
    <mergeCell ref="X4:Z5"/>
    <mergeCell ref="AA4:AC5"/>
    <mergeCell ref="H6:I6"/>
    <mergeCell ref="L6:M6"/>
    <mergeCell ref="P6:Q6"/>
    <mergeCell ref="H11:I11"/>
    <mergeCell ref="H12:I12"/>
    <mergeCell ref="H13:I13"/>
    <mergeCell ref="AD4:AF5"/>
    <mergeCell ref="E4:G5"/>
    <mergeCell ref="H4:H5"/>
    <mergeCell ref="L4:L5"/>
    <mergeCell ref="M4:O4"/>
    <mergeCell ref="P4:P5"/>
    <mergeCell ref="M5:O5"/>
    <mergeCell ref="Q5:S5"/>
    <mergeCell ref="I4:K5"/>
    <mergeCell ref="Q4:S4"/>
    <mergeCell ref="AG4:AI5"/>
    <mergeCell ref="AJ4:AL5"/>
    <mergeCell ref="AM4:AO5"/>
    <mergeCell ref="AS4:AU5"/>
    <mergeCell ref="AP4:AR5"/>
    <mergeCell ref="B40:C40"/>
    <mergeCell ref="B44:C44"/>
    <mergeCell ref="B48:C48"/>
    <mergeCell ref="A4:D6"/>
    <mergeCell ref="B12:C12"/>
    <mergeCell ref="B16:C16"/>
    <mergeCell ref="B20:C20"/>
    <mergeCell ref="B24:C24"/>
    <mergeCell ref="B8:C8"/>
    <mergeCell ref="B28:C28"/>
    <mergeCell ref="AV4:AX5"/>
    <mergeCell ref="H8:I8"/>
    <mergeCell ref="H9:I9"/>
    <mergeCell ref="H10:I10"/>
    <mergeCell ref="L8:M8"/>
    <mergeCell ref="L9:M9"/>
    <mergeCell ref="L10:M10"/>
    <mergeCell ref="P8:Q8"/>
    <mergeCell ref="P9:Q9"/>
    <mergeCell ref="P10:Q1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50:Q50"/>
    <mergeCell ref="P46:Q46"/>
    <mergeCell ref="P47:Q47"/>
    <mergeCell ref="P48:Q48"/>
    <mergeCell ref="P49:Q49"/>
    <mergeCell ref="T4:T5"/>
    <mergeCell ref="U4:W4"/>
    <mergeCell ref="U5:W5"/>
    <mergeCell ref="T6:U6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8:U48"/>
    <mergeCell ref="T49:U49"/>
    <mergeCell ref="T50:U50"/>
    <mergeCell ref="T44:U44"/>
    <mergeCell ref="T45:U45"/>
    <mergeCell ref="T46:U46"/>
    <mergeCell ref="T47:U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2002-05-20T06:02:36Z</dcterms:created>
  <dcterms:modified xsi:type="dcterms:W3CDTF">2002-05-20T06:03:10Z</dcterms:modified>
  <cp:category/>
  <cp:version/>
  <cp:contentType/>
  <cp:contentStatus/>
</cp:coreProperties>
</file>