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6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<sst xmlns="http://schemas.openxmlformats.org/spreadsheetml/2006/main" count="46" uniqueCount="44">
  <si>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</si>
  <si>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</si>
  <si>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</si>
  <si>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</si>
  <si>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</si>
  <si>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</si>
  <si>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</si>
  <si>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</si>
  <si>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</si>
  <si>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</si>
  <si>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</si>
  <si>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</si>
  <si>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</si>
  <si>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その他</t>
  </si>
  <si>
    <t>地域
等の
団体</t>
  </si>
  <si>
    <t>友人
・
知人</t>
  </si>
  <si>
    <t>家族</t>
  </si>
  <si>
    <t>自分
１人</t>
  </si>
  <si>
    <t>1人</t>
  </si>
  <si>
    <t>2～
3人</t>
  </si>
  <si>
    <t>4～
5人</t>
  </si>
  <si>
    <t>6～
10人</t>
  </si>
  <si>
    <t>11人
以上</t>
  </si>
  <si>
    <t>同行者別観光客数</t>
  </si>
  <si>
    <t>同行者人数別観光客数（本人を含む）</t>
  </si>
  <si>
    <t>258.　広域観光圏別、県事務所別、同行者別、同行者人数別観光客数</t>
  </si>
  <si>
    <t>　資料：県観光課</t>
  </si>
  <si>
    <t>家族と
友 　人
知 　人</t>
  </si>
  <si>
    <t>業者の
募 　集
団 　体</t>
  </si>
  <si>
    <t>職　 場
学　 校
の団体</t>
  </si>
  <si>
    <t>昭和63年度</t>
  </si>
  <si>
    <t>-</t>
  </si>
  <si>
    <t>-</t>
  </si>
  <si>
    <t>-</t>
  </si>
  <si>
    <t>中濃</t>
  </si>
  <si>
    <t>奥美濃</t>
  </si>
  <si>
    <t>可茂</t>
  </si>
  <si>
    <t>美濃焼産業</t>
  </si>
  <si>
    <t>中津川・恵那</t>
  </si>
  <si>
    <t>（武儀）</t>
  </si>
  <si>
    <t>（郡上）</t>
  </si>
  <si>
    <t>（加茂）</t>
  </si>
  <si>
    <t>（土岐）</t>
  </si>
  <si>
    <t>（恵那）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</si>
</sst>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10" fillId="0" borderId="2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8" fillId="0" borderId="2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130" zoomScaleNormal="130" workbookViewId="0" topLeftCell="E4">
      <selection activeCell="U5" sqref="U5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8.875" style="1" customWidth="1"/>
    <col min="4" max="4" width="8.00390625" style="1" customWidth="1"/>
    <col min="5" max="5" width="1.00390625" style="1" customWidth="1"/>
    <col min="6" max="6" width="5.125" style="1" customWidth="1"/>
    <col min="7" max="11" width="4.625" style="1" customWidth="1"/>
    <col min="12" max="12" width="5.125" style="1" customWidth="1"/>
    <col min="13" max="14" width="4.625" style="1" customWidth="1"/>
    <col min="15" max="15" width="5.125" style="1" customWidth="1"/>
    <col min="16" max="16" width="4.625" style="1" customWidth="1"/>
    <col min="17" max="18" width="5.125" style="1" customWidth="1"/>
    <col min="19" max="19" width="4.625" style="1" customWidth="1"/>
    <col min="20" max="20" width="5.125" style="1" customWidth="1"/>
    <col min="21" max="16384" width="9.00390625" style="1" customWidth="1"/>
  </cols>
  <sheetData>
    <row r="1" spans="1:20" ht="17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="2" customFormat="1" ht="13.5" customHeight="1"/>
    <row r="3" spans="1:20" s="3" customFormat="1" ht="13.5" customHeight="1" thickBot="1">
      <c r="A3" s="3" t="s">
        <v>2</v>
      </c>
      <c r="Q3" s="4"/>
      <c r="S3" s="28" t="s">
        <v>30</v>
      </c>
      <c r="T3" s="28"/>
    </row>
    <row r="4" spans="1:20" s="2" customFormat="1" ht="13.5" customHeight="1" thickTop="1">
      <c r="A4" s="30" t="s">
        <v>0</v>
      </c>
      <c r="B4" s="31"/>
      <c r="C4" s="31"/>
      <c r="D4" s="31"/>
      <c r="E4" s="31"/>
      <c r="F4" s="33" t="s">
        <v>23</v>
      </c>
      <c r="G4" s="34"/>
      <c r="H4" s="34"/>
      <c r="I4" s="34"/>
      <c r="J4" s="34"/>
      <c r="K4" s="34"/>
      <c r="L4" s="34"/>
      <c r="M4" s="34"/>
      <c r="N4" s="35"/>
      <c r="O4" s="33" t="s">
        <v>24</v>
      </c>
      <c r="P4" s="34"/>
      <c r="Q4" s="34"/>
      <c r="R4" s="34"/>
      <c r="S4" s="34"/>
      <c r="T4" s="34"/>
    </row>
    <row r="5" spans="1:20" s="2" customFormat="1" ht="36" customHeight="1">
      <c r="A5" s="32"/>
      <c r="B5" s="32"/>
      <c r="C5" s="32"/>
      <c r="D5" s="32"/>
      <c r="E5" s="32"/>
      <c r="F5" s="5" t="s">
        <v>1</v>
      </c>
      <c r="G5" s="5" t="s">
        <v>14</v>
      </c>
      <c r="H5" s="5" t="s">
        <v>29</v>
      </c>
      <c r="I5" s="5" t="s">
        <v>28</v>
      </c>
      <c r="J5" s="5" t="s">
        <v>27</v>
      </c>
      <c r="K5" s="5" t="s">
        <v>15</v>
      </c>
      <c r="L5" s="5" t="s">
        <v>16</v>
      </c>
      <c r="M5" s="5" t="s">
        <v>17</v>
      </c>
      <c r="N5" s="5" t="s">
        <v>13</v>
      </c>
      <c r="O5" s="5" t="s">
        <v>1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s="2" customFormat="1" ht="6" customHeight="1">
      <c r="A6" s="3"/>
      <c r="B6" s="3"/>
      <c r="C6" s="3"/>
      <c r="D6" s="3"/>
      <c r="E6" s="3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2" customFormat="1" ht="19.5" customHeight="1">
      <c r="A7" s="8"/>
      <c r="B7" s="29" t="s">
        <v>3</v>
      </c>
      <c r="C7" s="29"/>
      <c r="D7" s="37"/>
      <c r="E7" s="8"/>
      <c r="F7" s="10">
        <f>SUM(F9,F13,F16:F21)</f>
        <v>46153</v>
      </c>
      <c r="G7" s="11">
        <f aca="true" t="shared" si="0" ref="G7:T7">SUM(G9,G13,G16:G21)</f>
        <v>5526</v>
      </c>
      <c r="H7" s="11">
        <f t="shared" si="0"/>
        <v>7409</v>
      </c>
      <c r="I7" s="11">
        <f t="shared" si="0"/>
        <v>4325</v>
      </c>
      <c r="J7" s="11">
        <f t="shared" si="0"/>
        <v>5658</v>
      </c>
      <c r="K7" s="11">
        <f t="shared" si="0"/>
        <v>7952</v>
      </c>
      <c r="L7" s="11">
        <f t="shared" si="0"/>
        <v>12382</v>
      </c>
      <c r="M7" s="11">
        <f t="shared" si="0"/>
        <v>2246</v>
      </c>
      <c r="N7" s="11">
        <f t="shared" si="0"/>
        <v>655</v>
      </c>
      <c r="O7" s="11">
        <f t="shared" si="0"/>
        <v>46190</v>
      </c>
      <c r="P7" s="11">
        <f t="shared" si="0"/>
        <v>2147</v>
      </c>
      <c r="Q7" s="11">
        <f t="shared" si="0"/>
        <v>11938</v>
      </c>
      <c r="R7" s="11">
        <f t="shared" si="0"/>
        <v>12884</v>
      </c>
      <c r="S7" s="11">
        <f t="shared" si="0"/>
        <v>6621</v>
      </c>
      <c r="T7" s="11">
        <f t="shared" si="0"/>
        <v>12600</v>
      </c>
    </row>
    <row r="8" spans="1:20" s="12" customFormat="1" ht="19.5" customHeight="1">
      <c r="A8" s="8"/>
      <c r="B8" s="13"/>
      <c r="C8" s="9"/>
      <c r="D8" s="9"/>
      <c r="E8" s="8"/>
      <c r="F8" s="10">
        <f aca="true" t="shared" si="1" ref="F8:F23">SUM(G8:N8)</f>
        <v>0</v>
      </c>
      <c r="G8" s="14"/>
      <c r="H8" s="14"/>
      <c r="I8" s="14"/>
      <c r="J8" s="14"/>
      <c r="K8" s="14"/>
      <c r="L8" s="14"/>
      <c r="M8" s="14"/>
      <c r="N8" s="14"/>
      <c r="O8" s="14">
        <f aca="true" t="shared" si="2" ref="O8:O23">SUM(P8:T8)</f>
        <v>0</v>
      </c>
      <c r="P8" s="14"/>
      <c r="Q8" s="14"/>
      <c r="R8" s="14"/>
      <c r="S8" s="14"/>
      <c r="T8" s="14"/>
    </row>
    <row r="9" spans="1:20" s="12" customFormat="1" ht="19.5" customHeight="1">
      <c r="A9" s="8"/>
      <c r="B9" s="29" t="s">
        <v>4</v>
      </c>
      <c r="C9" s="29"/>
      <c r="D9" s="37"/>
      <c r="E9" s="8"/>
      <c r="F9" s="10">
        <f>SUM(F10:F12)</f>
        <v>14137</v>
      </c>
      <c r="G9" s="11">
        <f aca="true" t="shared" si="3" ref="G9:T9">SUM(G10:G12)</f>
        <v>1783</v>
      </c>
      <c r="H9" s="11">
        <f t="shared" si="3"/>
        <v>1934</v>
      </c>
      <c r="I9" s="11">
        <f t="shared" si="3"/>
        <v>1201</v>
      </c>
      <c r="J9" s="11">
        <f t="shared" si="3"/>
        <v>2002</v>
      </c>
      <c r="K9" s="11">
        <f t="shared" si="3"/>
        <v>1993</v>
      </c>
      <c r="L9" s="11">
        <f t="shared" si="3"/>
        <v>4208</v>
      </c>
      <c r="M9" s="11">
        <f t="shared" si="3"/>
        <v>767</v>
      </c>
      <c r="N9" s="11">
        <f t="shared" si="3"/>
        <v>249</v>
      </c>
      <c r="O9" s="11">
        <f t="shared" si="3"/>
        <v>14137</v>
      </c>
      <c r="P9" s="11">
        <f t="shared" si="3"/>
        <v>767</v>
      </c>
      <c r="Q9" s="11">
        <f t="shared" si="3"/>
        <v>4036</v>
      </c>
      <c r="R9" s="11">
        <f t="shared" si="3"/>
        <v>4232</v>
      </c>
      <c r="S9" s="11">
        <f t="shared" si="3"/>
        <v>2461</v>
      </c>
      <c r="T9" s="11">
        <f t="shared" si="3"/>
        <v>2641</v>
      </c>
    </row>
    <row r="10" spans="1:20" s="2" customFormat="1" ht="19.5" customHeight="1">
      <c r="A10" s="3"/>
      <c r="B10" s="15"/>
      <c r="C10" s="36" t="s">
        <v>5</v>
      </c>
      <c r="D10" s="36"/>
      <c r="E10" s="3"/>
      <c r="F10" s="17">
        <f t="shared" si="1"/>
        <v>13551</v>
      </c>
      <c r="G10" s="18">
        <v>1721</v>
      </c>
      <c r="H10" s="18">
        <v>1906</v>
      </c>
      <c r="I10" s="18">
        <v>1159</v>
      </c>
      <c r="J10" s="18">
        <v>1907</v>
      </c>
      <c r="K10" s="18">
        <v>1894</v>
      </c>
      <c r="L10" s="18">
        <v>3983</v>
      </c>
      <c r="M10" s="18">
        <v>738</v>
      </c>
      <c r="N10" s="18">
        <v>243</v>
      </c>
      <c r="O10" s="18">
        <f t="shared" si="2"/>
        <v>13551</v>
      </c>
      <c r="P10" s="18">
        <v>738</v>
      </c>
      <c r="Q10" s="18">
        <v>3814</v>
      </c>
      <c r="R10" s="18">
        <v>4026</v>
      </c>
      <c r="S10" s="18">
        <v>2420</v>
      </c>
      <c r="T10" s="18">
        <v>2553</v>
      </c>
    </row>
    <row r="11" spans="1:20" s="2" customFormat="1" ht="19.5" customHeight="1">
      <c r="A11" s="3"/>
      <c r="B11" s="15"/>
      <c r="C11" s="36" t="s">
        <v>6</v>
      </c>
      <c r="D11" s="36"/>
      <c r="E11" s="3"/>
      <c r="F11" s="17">
        <f t="shared" si="1"/>
        <v>483</v>
      </c>
      <c r="G11" s="18">
        <v>51</v>
      </c>
      <c r="H11" s="18">
        <v>23</v>
      </c>
      <c r="I11" s="18">
        <v>41</v>
      </c>
      <c r="J11" s="18">
        <v>67</v>
      </c>
      <c r="K11" s="18">
        <v>66</v>
      </c>
      <c r="L11" s="19">
        <v>212</v>
      </c>
      <c r="M11" s="18">
        <v>23</v>
      </c>
      <c r="N11" s="20" t="s">
        <v>31</v>
      </c>
      <c r="O11" s="18">
        <f t="shared" si="2"/>
        <v>483</v>
      </c>
      <c r="P11" s="18">
        <v>23</v>
      </c>
      <c r="Q11" s="18">
        <v>198</v>
      </c>
      <c r="R11" s="18">
        <v>166</v>
      </c>
      <c r="S11" s="19">
        <v>16</v>
      </c>
      <c r="T11" s="18">
        <v>80</v>
      </c>
    </row>
    <row r="12" spans="1:20" s="2" customFormat="1" ht="19.5" customHeight="1">
      <c r="A12" s="3"/>
      <c r="B12" s="15"/>
      <c r="C12" s="36" t="s">
        <v>7</v>
      </c>
      <c r="D12" s="36"/>
      <c r="E12" s="3"/>
      <c r="F12" s="17">
        <f t="shared" si="1"/>
        <v>103</v>
      </c>
      <c r="G12" s="21">
        <v>11</v>
      </c>
      <c r="H12" s="21">
        <v>5</v>
      </c>
      <c r="I12" s="22">
        <v>1</v>
      </c>
      <c r="J12" s="21">
        <v>28</v>
      </c>
      <c r="K12" s="21">
        <v>33</v>
      </c>
      <c r="L12" s="23">
        <v>13</v>
      </c>
      <c r="M12" s="23">
        <v>6</v>
      </c>
      <c r="N12" s="20">
        <v>6</v>
      </c>
      <c r="O12" s="18">
        <f t="shared" si="2"/>
        <v>103</v>
      </c>
      <c r="P12" s="21">
        <v>6</v>
      </c>
      <c r="Q12" s="21">
        <v>24</v>
      </c>
      <c r="R12" s="23">
        <v>40</v>
      </c>
      <c r="S12" s="21">
        <v>25</v>
      </c>
      <c r="T12" s="23">
        <v>8</v>
      </c>
    </row>
    <row r="13" spans="1:20" s="12" customFormat="1" ht="19.5" customHeight="1">
      <c r="A13" s="8"/>
      <c r="B13" s="29" t="s">
        <v>8</v>
      </c>
      <c r="C13" s="29"/>
      <c r="D13" s="37"/>
      <c r="E13" s="8"/>
      <c r="F13" s="10">
        <f>SUM(F14:F15)</f>
        <v>10149</v>
      </c>
      <c r="G13" s="11">
        <f aca="true" t="shared" si="4" ref="G13:T13">SUM(G14:G15)</f>
        <v>1414</v>
      </c>
      <c r="H13" s="11">
        <f t="shared" si="4"/>
        <v>1765</v>
      </c>
      <c r="I13" s="11">
        <f t="shared" si="4"/>
        <v>405</v>
      </c>
      <c r="J13" s="11">
        <f t="shared" si="4"/>
        <v>1279</v>
      </c>
      <c r="K13" s="11">
        <f t="shared" si="4"/>
        <v>1417</v>
      </c>
      <c r="L13" s="11">
        <f t="shared" si="4"/>
        <v>3363</v>
      </c>
      <c r="M13" s="11">
        <f t="shared" si="4"/>
        <v>385</v>
      </c>
      <c r="N13" s="11">
        <f t="shared" si="4"/>
        <v>121</v>
      </c>
      <c r="O13" s="11">
        <f t="shared" si="4"/>
        <v>10149</v>
      </c>
      <c r="P13" s="11">
        <f t="shared" si="4"/>
        <v>385</v>
      </c>
      <c r="Q13" s="11">
        <f t="shared" si="4"/>
        <v>2744</v>
      </c>
      <c r="R13" s="11">
        <f t="shared" si="4"/>
        <v>2908</v>
      </c>
      <c r="S13" s="11">
        <f t="shared" si="4"/>
        <v>1078</v>
      </c>
      <c r="T13" s="11">
        <f t="shared" si="4"/>
        <v>3034</v>
      </c>
    </row>
    <row r="14" spans="1:20" s="2" customFormat="1" ht="19.5" customHeight="1">
      <c r="A14" s="3"/>
      <c r="B14" s="15"/>
      <c r="C14" s="36" t="s">
        <v>9</v>
      </c>
      <c r="D14" s="36"/>
      <c r="E14" s="3"/>
      <c r="F14" s="17">
        <f t="shared" si="1"/>
        <v>8100</v>
      </c>
      <c r="G14" s="18">
        <v>1127</v>
      </c>
      <c r="H14" s="18">
        <v>1473</v>
      </c>
      <c r="I14" s="18">
        <v>299</v>
      </c>
      <c r="J14" s="18">
        <v>927</v>
      </c>
      <c r="K14" s="18">
        <v>1191</v>
      </c>
      <c r="L14" s="18">
        <v>2695</v>
      </c>
      <c r="M14" s="18">
        <v>285</v>
      </c>
      <c r="N14" s="18">
        <v>103</v>
      </c>
      <c r="O14" s="18">
        <f t="shared" si="2"/>
        <v>8100</v>
      </c>
      <c r="P14" s="18">
        <v>285</v>
      </c>
      <c r="Q14" s="18">
        <v>2389</v>
      </c>
      <c r="R14" s="18">
        <v>2171</v>
      </c>
      <c r="S14" s="18">
        <v>732</v>
      </c>
      <c r="T14" s="18">
        <v>2523</v>
      </c>
    </row>
    <row r="15" spans="1:20" s="2" customFormat="1" ht="19.5" customHeight="1">
      <c r="A15" s="3"/>
      <c r="B15" s="15"/>
      <c r="C15" s="36" t="s">
        <v>10</v>
      </c>
      <c r="D15" s="36"/>
      <c r="E15" s="3"/>
      <c r="F15" s="17">
        <f t="shared" si="1"/>
        <v>2049</v>
      </c>
      <c r="G15" s="18">
        <v>287</v>
      </c>
      <c r="H15" s="18">
        <v>292</v>
      </c>
      <c r="I15" s="18">
        <v>106</v>
      </c>
      <c r="J15" s="18">
        <v>352</v>
      </c>
      <c r="K15" s="18">
        <v>226</v>
      </c>
      <c r="L15" s="18">
        <v>668</v>
      </c>
      <c r="M15" s="18">
        <v>100</v>
      </c>
      <c r="N15" s="18">
        <v>18</v>
      </c>
      <c r="O15" s="18">
        <f t="shared" si="2"/>
        <v>2049</v>
      </c>
      <c r="P15" s="18">
        <v>100</v>
      </c>
      <c r="Q15" s="18">
        <v>355</v>
      </c>
      <c r="R15" s="18">
        <v>737</v>
      </c>
      <c r="S15" s="18">
        <v>346</v>
      </c>
      <c r="T15" s="18">
        <v>511</v>
      </c>
    </row>
    <row r="16" spans="1:20" s="12" customFormat="1" ht="19.5" customHeight="1">
      <c r="A16" s="8"/>
      <c r="B16" s="29" t="s">
        <v>34</v>
      </c>
      <c r="C16" s="29"/>
      <c r="D16" s="16" t="s">
        <v>39</v>
      </c>
      <c r="E16" s="8"/>
      <c r="F16" s="10">
        <f t="shared" si="1"/>
        <v>2736</v>
      </c>
      <c r="G16" s="14">
        <v>256</v>
      </c>
      <c r="H16" s="14">
        <v>353</v>
      </c>
      <c r="I16" s="14">
        <v>64</v>
      </c>
      <c r="J16" s="14">
        <v>426</v>
      </c>
      <c r="K16" s="14">
        <v>618</v>
      </c>
      <c r="L16" s="14">
        <v>707</v>
      </c>
      <c r="M16" s="14">
        <v>312</v>
      </c>
      <c r="N16" s="24" t="s">
        <v>32</v>
      </c>
      <c r="O16" s="14">
        <f t="shared" si="2"/>
        <v>2637</v>
      </c>
      <c r="P16" s="14">
        <v>213</v>
      </c>
      <c r="Q16" s="14">
        <v>826</v>
      </c>
      <c r="R16" s="14">
        <v>694</v>
      </c>
      <c r="S16" s="14">
        <v>278</v>
      </c>
      <c r="T16" s="14">
        <v>626</v>
      </c>
    </row>
    <row r="17" spans="1:20" s="12" customFormat="1" ht="19.5" customHeight="1">
      <c r="A17" s="8"/>
      <c r="B17" s="29" t="s">
        <v>35</v>
      </c>
      <c r="C17" s="29"/>
      <c r="D17" s="16" t="s">
        <v>40</v>
      </c>
      <c r="E17" s="8"/>
      <c r="F17" s="10">
        <f t="shared" si="1"/>
        <v>2621</v>
      </c>
      <c r="G17" s="14">
        <v>234</v>
      </c>
      <c r="H17" s="14">
        <v>720</v>
      </c>
      <c r="I17" s="14">
        <v>136</v>
      </c>
      <c r="J17" s="14">
        <v>284</v>
      </c>
      <c r="K17" s="14">
        <v>577</v>
      </c>
      <c r="L17" s="14">
        <v>523</v>
      </c>
      <c r="M17" s="14">
        <v>143</v>
      </c>
      <c r="N17" s="14">
        <v>4</v>
      </c>
      <c r="O17" s="14">
        <f t="shared" si="2"/>
        <v>2621</v>
      </c>
      <c r="P17" s="14">
        <v>143</v>
      </c>
      <c r="Q17" s="14">
        <v>609</v>
      </c>
      <c r="R17" s="14">
        <v>542</v>
      </c>
      <c r="S17" s="14">
        <v>482</v>
      </c>
      <c r="T17" s="14">
        <v>845</v>
      </c>
    </row>
    <row r="18" spans="1:20" s="12" customFormat="1" ht="19.5" customHeight="1">
      <c r="A18" s="8"/>
      <c r="B18" s="29" t="s">
        <v>36</v>
      </c>
      <c r="C18" s="29"/>
      <c r="D18" s="16" t="s">
        <v>41</v>
      </c>
      <c r="E18" s="8"/>
      <c r="F18" s="10">
        <f t="shared" si="1"/>
        <v>1117</v>
      </c>
      <c r="G18" s="14">
        <v>234</v>
      </c>
      <c r="H18" s="14">
        <v>267</v>
      </c>
      <c r="I18" s="14">
        <v>109</v>
      </c>
      <c r="J18" s="14">
        <v>15</v>
      </c>
      <c r="K18" s="14">
        <v>133</v>
      </c>
      <c r="L18" s="14">
        <v>231</v>
      </c>
      <c r="M18" s="14">
        <v>68</v>
      </c>
      <c r="N18" s="14">
        <v>60</v>
      </c>
      <c r="O18" s="14">
        <f t="shared" si="2"/>
        <v>1253</v>
      </c>
      <c r="P18" s="14">
        <v>68</v>
      </c>
      <c r="Q18" s="14">
        <v>217</v>
      </c>
      <c r="R18" s="14">
        <v>258</v>
      </c>
      <c r="S18" s="14">
        <v>193</v>
      </c>
      <c r="T18" s="14">
        <v>517</v>
      </c>
    </row>
    <row r="19" spans="1:20" s="12" customFormat="1" ht="19.5" customHeight="1">
      <c r="A19" s="8"/>
      <c r="B19" s="29" t="s">
        <v>37</v>
      </c>
      <c r="C19" s="29"/>
      <c r="D19" s="16" t="s">
        <v>42</v>
      </c>
      <c r="E19" s="8"/>
      <c r="F19" s="10">
        <f t="shared" si="1"/>
        <v>2041</v>
      </c>
      <c r="G19" s="14">
        <v>235</v>
      </c>
      <c r="H19" s="14">
        <v>274</v>
      </c>
      <c r="I19" s="14">
        <v>126</v>
      </c>
      <c r="J19" s="14">
        <v>208</v>
      </c>
      <c r="K19" s="14">
        <v>394</v>
      </c>
      <c r="L19" s="14">
        <v>681</v>
      </c>
      <c r="M19" s="14">
        <v>123</v>
      </c>
      <c r="N19" s="14" t="s">
        <v>33</v>
      </c>
      <c r="O19" s="14">
        <f t="shared" si="2"/>
        <v>2041</v>
      </c>
      <c r="P19" s="14">
        <v>123</v>
      </c>
      <c r="Q19" s="14">
        <v>601</v>
      </c>
      <c r="R19" s="14">
        <v>692</v>
      </c>
      <c r="S19" s="14">
        <v>263</v>
      </c>
      <c r="T19" s="14">
        <v>362</v>
      </c>
    </row>
    <row r="20" spans="1:20" s="12" customFormat="1" ht="19.5" customHeight="1">
      <c r="A20" s="8"/>
      <c r="B20" s="29" t="s">
        <v>38</v>
      </c>
      <c r="C20" s="29"/>
      <c r="D20" s="16" t="s">
        <v>43</v>
      </c>
      <c r="E20" s="8"/>
      <c r="F20" s="10">
        <f t="shared" si="1"/>
        <v>4029</v>
      </c>
      <c r="G20" s="14">
        <v>645</v>
      </c>
      <c r="H20" s="14">
        <v>812</v>
      </c>
      <c r="I20" s="14">
        <v>476</v>
      </c>
      <c r="J20" s="14">
        <v>492</v>
      </c>
      <c r="K20" s="14">
        <v>588</v>
      </c>
      <c r="L20" s="14">
        <v>937</v>
      </c>
      <c r="M20" s="14">
        <v>64</v>
      </c>
      <c r="N20" s="14">
        <v>15</v>
      </c>
      <c r="O20" s="14">
        <f t="shared" si="2"/>
        <v>4029</v>
      </c>
      <c r="P20" s="14">
        <v>64</v>
      </c>
      <c r="Q20" s="14">
        <v>634</v>
      </c>
      <c r="R20" s="14">
        <v>995</v>
      </c>
      <c r="S20" s="14">
        <v>497</v>
      </c>
      <c r="T20" s="14">
        <v>1839</v>
      </c>
    </row>
    <row r="21" spans="1:20" s="12" customFormat="1" ht="19.5" customHeight="1">
      <c r="A21" s="8"/>
      <c r="B21" s="29" t="s">
        <v>11</v>
      </c>
      <c r="C21" s="29"/>
      <c r="D21" s="37"/>
      <c r="E21" s="8"/>
      <c r="F21" s="10">
        <f>SUM(F22:F23)</f>
        <v>9323</v>
      </c>
      <c r="G21" s="11">
        <f aca="true" t="shared" si="5" ref="G21:T21">SUM(G22:G23)</f>
        <v>725</v>
      </c>
      <c r="H21" s="11">
        <f t="shared" si="5"/>
        <v>1284</v>
      </c>
      <c r="I21" s="11">
        <f t="shared" si="5"/>
        <v>1808</v>
      </c>
      <c r="J21" s="11">
        <f t="shared" si="5"/>
        <v>952</v>
      </c>
      <c r="K21" s="11">
        <f t="shared" si="5"/>
        <v>2232</v>
      </c>
      <c r="L21" s="11">
        <f t="shared" si="5"/>
        <v>1732</v>
      </c>
      <c r="M21" s="11">
        <f t="shared" si="5"/>
        <v>384</v>
      </c>
      <c r="N21" s="11">
        <f t="shared" si="5"/>
        <v>206</v>
      </c>
      <c r="O21" s="11">
        <f t="shared" si="5"/>
        <v>9323</v>
      </c>
      <c r="P21" s="11">
        <f t="shared" si="5"/>
        <v>384</v>
      </c>
      <c r="Q21" s="11">
        <f t="shared" si="5"/>
        <v>2271</v>
      </c>
      <c r="R21" s="11">
        <f t="shared" si="5"/>
        <v>2563</v>
      </c>
      <c r="S21" s="11">
        <v>1369</v>
      </c>
      <c r="T21" s="11">
        <f t="shared" si="5"/>
        <v>2736</v>
      </c>
    </row>
    <row r="22" spans="1:20" s="2" customFormat="1" ht="19.5" customHeight="1">
      <c r="A22" s="3"/>
      <c r="B22" s="15"/>
      <c r="C22" s="36" t="s">
        <v>12</v>
      </c>
      <c r="D22" s="36"/>
      <c r="E22" s="3"/>
      <c r="F22" s="17">
        <f t="shared" si="1"/>
        <v>2022</v>
      </c>
      <c r="G22" s="18">
        <v>194</v>
      </c>
      <c r="H22" s="18">
        <v>184</v>
      </c>
      <c r="I22" s="18">
        <v>866</v>
      </c>
      <c r="J22" s="18">
        <v>124</v>
      </c>
      <c r="K22" s="18">
        <v>278</v>
      </c>
      <c r="L22" s="18">
        <v>271</v>
      </c>
      <c r="M22" s="18">
        <v>104</v>
      </c>
      <c r="N22" s="18">
        <v>1</v>
      </c>
      <c r="O22" s="18">
        <v>2022</v>
      </c>
      <c r="P22" s="18">
        <v>104</v>
      </c>
      <c r="Q22" s="18">
        <v>282</v>
      </c>
      <c r="R22" s="18">
        <v>519</v>
      </c>
      <c r="S22" s="18">
        <v>274</v>
      </c>
      <c r="T22" s="18">
        <v>842</v>
      </c>
    </row>
    <row r="23" spans="1:20" s="2" customFormat="1" ht="19.5" customHeight="1">
      <c r="A23" s="38"/>
      <c r="B23" s="39"/>
      <c r="C23" s="36" t="s">
        <v>11</v>
      </c>
      <c r="D23" s="36"/>
      <c r="E23" s="38"/>
      <c r="F23" s="17">
        <f t="shared" si="1"/>
        <v>7301</v>
      </c>
      <c r="G23" s="18">
        <v>531</v>
      </c>
      <c r="H23" s="18">
        <v>1100</v>
      </c>
      <c r="I23" s="18">
        <v>942</v>
      </c>
      <c r="J23" s="18">
        <v>828</v>
      </c>
      <c r="K23" s="18">
        <v>1954</v>
      </c>
      <c r="L23" s="18">
        <v>1461</v>
      </c>
      <c r="M23" s="18">
        <v>280</v>
      </c>
      <c r="N23" s="18">
        <v>205</v>
      </c>
      <c r="O23" s="18">
        <f t="shared" si="2"/>
        <v>7301</v>
      </c>
      <c r="P23" s="18">
        <v>280</v>
      </c>
      <c r="Q23" s="18">
        <v>1989</v>
      </c>
      <c r="R23" s="18">
        <v>2044</v>
      </c>
      <c r="S23" s="18">
        <v>1094</v>
      </c>
      <c r="T23" s="18">
        <v>1894</v>
      </c>
    </row>
    <row r="24" spans="1:20" s="2" customFormat="1" ht="6" customHeight="1" thickBot="1">
      <c r="A24" s="25"/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="3" customFormat="1" ht="15.75" customHeight="1">
      <c r="A25" s="3" t="s">
        <v>26</v>
      </c>
    </row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</sheetData>
  <mergeCells count="21">
    <mergeCell ref="C23:D23"/>
    <mergeCell ref="C14:D14"/>
    <mergeCell ref="C15:D15"/>
    <mergeCell ref="B21:D21"/>
    <mergeCell ref="C22:D22"/>
    <mergeCell ref="C10:D10"/>
    <mergeCell ref="C11:D11"/>
    <mergeCell ref="C12:D12"/>
    <mergeCell ref="B13:D13"/>
    <mergeCell ref="B16:C16"/>
    <mergeCell ref="B17:C17"/>
    <mergeCell ref="B18:C18"/>
    <mergeCell ref="B19:C19"/>
    <mergeCell ref="B20:C20"/>
    <mergeCell ref="A1:T1"/>
    <mergeCell ref="S3:T3"/>
    <mergeCell ref="A4:E5"/>
    <mergeCell ref="F4:N4"/>
    <mergeCell ref="O4:T4"/>
    <mergeCell ref="B7:D7"/>
    <mergeCell ref="B9:D9"/>
  </mergeCells>
  <printOptions horizontalCentered="1"/>
  <pageMargins left="0.4724409448818898" right="0.4724409448818898" top="0.6692913385826772" bottom="0.6692913385826772" header="0.5118110236220472" footer="0.5118110236220472"/>
  <pageSetup horizontalDpi="600" verticalDpi="600" orientation="portrait" paperSize="9" r:id="rId1"/>
  <colBreaks count="1" manualBreakCount="1">
    <brk id="2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2010-03-10T08:08:20Z</cp:lastPrinted>
  <dcterms:created xsi:type="dcterms:W3CDTF">2001-04-24T02:41:33Z</dcterms:created>
  <dcterms:modified xsi:type="dcterms:W3CDTF">2010-03-10T08:08:24Z</dcterms:modified>
  <cp:category/>
  <cp:version/>
  <cp:contentType/>
  <cp:contentStatus/>
</cp:coreProperties>
</file>