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9" sheetId="1" r:id="rId1"/>
  </sheets>
  <definedNames/>
  <calcPr fullCalcOnLoad="1"/>
</workbook>
</file>

<file path=xl/sharedStrings.xml><?xml version="1.0" encoding="utf-8"?>
<sst xmlns="http://schemas.openxmlformats.org/spreadsheetml/2006/main" count="173" uniqueCount="131">
  <si>
    <t>　単位：件、人</t>
  </si>
  <si>
    <t>区分</t>
  </si>
  <si>
    <t>人身事故件数</t>
  </si>
  <si>
    <t>死者数</t>
  </si>
  <si>
    <t>負傷者数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</si>
  <si>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</si>
  <si>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</si>
  <si>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</si>
  <si>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</si>
  <si>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</si>
  <si>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</si>
  <si>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</si>
  <si>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</si>
  <si>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</si>
  <si>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</si>
  <si>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</si>
  <si>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</si>
  <si>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</si>
  <si>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</si>
  <si>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</si>
  <si>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</si>
  <si>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</si>
  <si>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</si>
  <si>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</si>
  <si>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</si>
  <si>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</si>
  <si>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</si>
  <si>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</si>
  <si>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</si>
  <si>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</si>
  <si>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</si>
  <si>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</si>
  <si>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</si>
  <si>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</si>
  <si>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</si>
  <si>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</si>
  <si>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</si>
  <si>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</si>
  <si>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</si>
  <si>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</si>
  <si>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</si>
  <si>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</si>
  <si>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</si>
  <si>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</si>
  <si>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</si>
  <si>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</si>
  <si>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</si>
  <si>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</si>
  <si>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</si>
  <si>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</si>
  <si>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</si>
  <si>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</si>
  <si>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</si>
  <si>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</si>
  <si>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</si>
  <si>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</si>
  <si>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</si>
  <si>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</si>
  <si>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</si>
  <si>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</si>
  <si>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</si>
  <si>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</si>
  <si>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</si>
  <si>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</si>
  <si>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</si>
  <si>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</si>
  <si>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</si>
  <si>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</si>
  <si>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</si>
  <si>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</si>
  <si>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</si>
  <si>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</si>
  <si>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</si>
  <si>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</si>
  <si>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</si>
  <si>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</si>
  <si>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</si>
  <si>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</si>
  <si>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</si>
  <si>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</si>
  <si>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</si>
  <si>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</si>
  <si>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</si>
  <si>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</si>
  <si>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</si>
  <si>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</si>
  <si>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</si>
  <si>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</si>
  <si>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</si>
  <si>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</si>
  <si>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</si>
  <si>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</si>
  <si>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</si>
  <si>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</si>
  <si>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</si>
  <si>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</si>
  <si>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</si>
  <si>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</si>
  <si>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</si>
  <si>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</si>
  <si>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</si>
  <si>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</si>
  <si>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</si>
  <si>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</si>
  <si>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</si>
  <si>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</si>
  <si>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</si>
  <si>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</si>
  <si>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</si>
  <si>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</si>
  <si>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</si>
  <si>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</si>
  <si>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</si>
  <si>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</si>
  <si>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</si>
  <si>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</si>
  <si>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</si>
  <si>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</si>
  <si>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</si>
  <si>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</si>
  <si>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</si>
  <si>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</si>
  <si>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</si>
  <si>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</si>
  <si>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-</t>
  </si>
  <si>
    <t>高速道路</t>
  </si>
  <si>
    <t>　資料：県警察本部「ぎふ交通情勢」</t>
  </si>
  <si>
    <t>248．市町村別交通事故発生状況</t>
  </si>
  <si>
    <t>昭和63年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</si>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</sst>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9"/>
      <color indexed="10"/>
      <name val="ＭＳ 明朝"/>
      <family val="1"/>
    </font>
    <font>
      <sz val="11"/>
      <name val="ＭＳ 明朝"/>
      <family val="1"/>
    </font>
    <font>
      <sz val="5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7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17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distributed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="130" zoomScaleNormal="130" workbookViewId="0" topLeftCell="A1">
      <selection activeCell="F19" sqref="F19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8.25390625" style="1" customWidth="1"/>
    <col min="4" max="4" width="0.875" style="1" customWidth="1"/>
    <col min="5" max="7" width="10.625" style="1" customWidth="1"/>
    <col min="8" max="8" width="0.37109375" style="1" customWidth="1"/>
    <col min="9" max="9" width="0.875" style="1" customWidth="1"/>
    <col min="10" max="10" width="1.37890625" style="1" customWidth="1"/>
    <col min="11" max="11" width="8.25390625" style="1" customWidth="1"/>
    <col min="12" max="12" width="0.875" style="1" customWidth="1"/>
    <col min="13" max="15" width="10.625" style="1" customWidth="1"/>
    <col min="16" max="16384" width="9.00390625" style="1" customWidth="1"/>
  </cols>
  <sheetData>
    <row r="1" spans="1:15" ht="17.25">
      <c r="A1" s="37" t="s">
        <v>127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4.25" thickBo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4" t="s">
        <v>128</v>
      </c>
    </row>
    <row r="4" spans="1:15" ht="14.25" thickTop="1">
      <c r="A4" s="38" t="s">
        <v>1</v>
      </c>
      <c r="B4" s="49"/>
      <c r="C4" s="49"/>
      <c r="D4" s="49"/>
      <c r="E4" s="42" t="s">
        <v>2</v>
      </c>
      <c r="F4" s="40" t="s">
        <v>3</v>
      </c>
      <c r="G4" s="38" t="s">
        <v>4</v>
      </c>
      <c r="H4" s="45"/>
      <c r="I4" s="38" t="s">
        <v>1</v>
      </c>
      <c r="J4" s="49"/>
      <c r="K4" s="49"/>
      <c r="L4" s="51"/>
      <c r="M4" s="42" t="s">
        <v>2</v>
      </c>
      <c r="N4" s="40" t="s">
        <v>3</v>
      </c>
      <c r="O4" s="42" t="s">
        <v>4</v>
      </c>
    </row>
    <row r="5" spans="1:15" ht="13.5">
      <c r="A5" s="50"/>
      <c r="B5" s="50"/>
      <c r="C5" s="50"/>
      <c r="D5" s="50"/>
      <c r="E5" s="44"/>
      <c r="F5" s="41"/>
      <c r="G5" s="39"/>
      <c r="H5" s="46"/>
      <c r="I5" s="50"/>
      <c r="J5" s="50"/>
      <c r="K5" s="50"/>
      <c r="L5" s="52"/>
      <c r="M5" s="44"/>
      <c r="N5" s="41"/>
      <c r="O5" s="43"/>
    </row>
    <row r="6" spans="5:13" ht="6.75" customHeight="1">
      <c r="E6" s="15"/>
      <c r="G6" s="16"/>
      <c r="H6" s="17"/>
      <c r="M6" s="15"/>
    </row>
    <row r="7" spans="2:15" s="18" customFormat="1" ht="9.75" customHeight="1">
      <c r="B7" s="36" t="s">
        <v>5</v>
      </c>
      <c r="C7" s="36"/>
      <c r="E7" s="19">
        <f>SUM(E9,E11)</f>
        <v>8919</v>
      </c>
      <c r="F7" s="20">
        <f>SUM(F9,F11)</f>
        <v>206</v>
      </c>
      <c r="G7" s="20">
        <f>SUM(G9,G11)</f>
        <v>11930</v>
      </c>
      <c r="H7" s="21"/>
      <c r="J7" s="48" t="s">
        <v>6</v>
      </c>
      <c r="K7" s="48"/>
      <c r="M7" s="19">
        <v>39</v>
      </c>
      <c r="N7" s="20" t="s">
        <v>124</v>
      </c>
      <c r="O7" s="20">
        <f>SUM(O8:O12)</f>
        <v>41</v>
      </c>
    </row>
    <row r="8" spans="2:15" s="9" customFormat="1" ht="9.75" customHeight="1">
      <c r="B8" s="47"/>
      <c r="C8" s="47"/>
      <c r="E8" s="22"/>
      <c r="F8" s="3"/>
      <c r="G8" s="3"/>
      <c r="H8" s="23"/>
      <c r="J8" s="24"/>
      <c r="K8" s="24" t="s">
        <v>7</v>
      </c>
      <c r="M8" s="22">
        <v>1</v>
      </c>
      <c r="N8" s="3" t="s">
        <v>124</v>
      </c>
      <c r="O8" s="25">
        <v>2</v>
      </c>
    </row>
    <row r="9" spans="2:24" s="9" customFormat="1" ht="9.75" customHeight="1">
      <c r="B9" s="36" t="s">
        <v>122</v>
      </c>
      <c r="C9" s="36"/>
      <c r="D9" s="18"/>
      <c r="E9" s="19">
        <f>SUM(E15:E28)</f>
        <v>6178</v>
      </c>
      <c r="F9" s="20">
        <f>SUM(F15:F28)</f>
        <v>109</v>
      </c>
      <c r="G9" s="20">
        <f>SUM(G15:G28)</f>
        <v>8138</v>
      </c>
      <c r="H9" s="23"/>
      <c r="J9" s="26"/>
      <c r="K9" s="26" t="s">
        <v>8</v>
      </c>
      <c r="M9" s="22" t="s">
        <v>129</v>
      </c>
      <c r="N9" s="3" t="s">
        <v>129</v>
      </c>
      <c r="O9" s="25" t="s">
        <v>129</v>
      </c>
      <c r="R9" s="3"/>
      <c r="S9" s="3"/>
      <c r="T9" s="3"/>
      <c r="U9" s="3"/>
      <c r="V9" s="3"/>
      <c r="W9" s="3"/>
      <c r="X9" s="3"/>
    </row>
    <row r="10" spans="2:24" s="9" customFormat="1" ht="9.75" customHeight="1">
      <c r="B10" s="26"/>
      <c r="C10" s="26"/>
      <c r="E10" s="22"/>
      <c r="F10" s="3"/>
      <c r="G10" s="3"/>
      <c r="H10" s="23"/>
      <c r="J10" s="26"/>
      <c r="K10" s="26" t="s">
        <v>9</v>
      </c>
      <c r="M10" s="22">
        <v>12</v>
      </c>
      <c r="N10" s="3" t="s">
        <v>129</v>
      </c>
      <c r="O10" s="25">
        <v>18</v>
      </c>
      <c r="R10" s="6"/>
      <c r="S10" s="6"/>
      <c r="T10" s="6"/>
      <c r="U10" s="6"/>
      <c r="V10" s="6"/>
      <c r="W10" s="7"/>
      <c r="X10" s="8"/>
    </row>
    <row r="11" spans="2:24" s="9" customFormat="1" ht="9.75" customHeight="1">
      <c r="B11" s="36" t="s">
        <v>123</v>
      </c>
      <c r="C11" s="36"/>
      <c r="D11" s="18"/>
      <c r="E11" s="19">
        <v>2741</v>
      </c>
      <c r="F11" s="20">
        <f>SUM(F30,F36,F41,F45,F49,F55,F65,F74,N7,N14,N23,N32,N36,N39,N52,N59,N69)</f>
        <v>97</v>
      </c>
      <c r="G11" s="20">
        <f>SUM(G30,G36,G41,G45,G49,G55,G65,G74,O7,O14,O23,O32,O36,O39,O52,O59,O69)</f>
        <v>3792</v>
      </c>
      <c r="H11" s="23"/>
      <c r="J11" s="26"/>
      <c r="K11" s="26" t="s">
        <v>10</v>
      </c>
      <c r="M11" s="22">
        <v>16</v>
      </c>
      <c r="N11" s="3" t="s">
        <v>129</v>
      </c>
      <c r="O11" s="25">
        <v>20</v>
      </c>
      <c r="R11" s="6"/>
      <c r="S11" s="6"/>
      <c r="T11" s="6"/>
      <c r="U11" s="6"/>
      <c r="V11" s="6"/>
      <c r="W11" s="7"/>
      <c r="X11" s="8"/>
    </row>
    <row r="12" spans="2:24" s="9" customFormat="1" ht="9.75" customHeight="1">
      <c r="B12" s="26"/>
      <c r="C12" s="26"/>
      <c r="E12" s="22"/>
      <c r="F12" s="3"/>
      <c r="G12" s="3"/>
      <c r="H12" s="23"/>
      <c r="J12" s="26"/>
      <c r="K12" s="26" t="s">
        <v>11</v>
      </c>
      <c r="M12" s="22">
        <v>1</v>
      </c>
      <c r="N12" s="3" t="s">
        <v>129</v>
      </c>
      <c r="O12" s="25">
        <v>1</v>
      </c>
      <c r="R12" s="6"/>
      <c r="S12" s="6"/>
      <c r="T12" s="6"/>
      <c r="U12" s="6"/>
      <c r="V12" s="6"/>
      <c r="W12" s="7"/>
      <c r="X12" s="8"/>
    </row>
    <row r="13" spans="2:24" s="9" customFormat="1" ht="9.75" customHeight="1">
      <c r="B13" s="36" t="s">
        <v>125</v>
      </c>
      <c r="C13" s="36"/>
      <c r="D13" s="18"/>
      <c r="E13" s="19">
        <v>93</v>
      </c>
      <c r="F13" s="20">
        <v>8</v>
      </c>
      <c r="G13" s="20">
        <v>143</v>
      </c>
      <c r="H13" s="23"/>
      <c r="J13" s="26"/>
      <c r="K13" s="26"/>
      <c r="M13" s="22"/>
      <c r="N13" s="3"/>
      <c r="O13" s="25"/>
      <c r="R13" s="7"/>
      <c r="S13" s="6"/>
      <c r="T13" s="6"/>
      <c r="U13" s="6"/>
      <c r="V13" s="6"/>
      <c r="W13" s="7"/>
      <c r="X13" s="8"/>
    </row>
    <row r="14" spans="2:24" s="9" customFormat="1" ht="9.75" customHeight="1">
      <c r="B14" s="26"/>
      <c r="E14" s="27"/>
      <c r="F14" s="28"/>
      <c r="G14" s="28"/>
      <c r="H14" s="29"/>
      <c r="J14" s="36" t="s">
        <v>14</v>
      </c>
      <c r="K14" s="36"/>
      <c r="L14" s="18"/>
      <c r="M14" s="19">
        <f>SUM(M15:M21)</f>
        <v>136</v>
      </c>
      <c r="N14" s="20">
        <f>SUM(N15:N21)</f>
        <v>10</v>
      </c>
      <c r="O14" s="20">
        <f>SUM(O15:O21)</f>
        <v>228</v>
      </c>
      <c r="R14" s="6"/>
      <c r="S14" s="6"/>
      <c r="T14" s="6"/>
      <c r="U14" s="6"/>
      <c r="V14" s="6"/>
      <c r="W14" s="7"/>
      <c r="X14" s="7"/>
    </row>
    <row r="15" spans="2:24" s="9" customFormat="1" ht="9.75" customHeight="1">
      <c r="B15" s="26"/>
      <c r="C15" s="26" t="s">
        <v>12</v>
      </c>
      <c r="E15" s="22">
        <v>2281</v>
      </c>
      <c r="F15" s="3">
        <v>39</v>
      </c>
      <c r="G15" s="3">
        <v>2967</v>
      </c>
      <c r="H15" s="23"/>
      <c r="J15" s="26"/>
      <c r="K15" s="26" t="s">
        <v>16</v>
      </c>
      <c r="M15" s="22">
        <v>45</v>
      </c>
      <c r="N15" s="3">
        <v>1</v>
      </c>
      <c r="O15" s="25">
        <v>86</v>
      </c>
      <c r="R15" s="4"/>
      <c r="S15" s="4"/>
      <c r="T15" s="4"/>
      <c r="U15" s="4"/>
      <c r="V15" s="4"/>
      <c r="W15" s="7"/>
      <c r="X15" s="7"/>
    </row>
    <row r="16" spans="2:24" s="9" customFormat="1" ht="9.75" customHeight="1">
      <c r="B16" s="26"/>
      <c r="C16" s="26" t="s">
        <v>13</v>
      </c>
      <c r="E16" s="22">
        <v>836</v>
      </c>
      <c r="F16" s="3">
        <v>13</v>
      </c>
      <c r="G16" s="3">
        <v>1072</v>
      </c>
      <c r="H16" s="23"/>
      <c r="J16" s="26"/>
      <c r="K16" s="26" t="s">
        <v>18</v>
      </c>
      <c r="M16" s="22">
        <v>20</v>
      </c>
      <c r="N16" s="3">
        <v>2</v>
      </c>
      <c r="O16" s="25">
        <v>26</v>
      </c>
      <c r="R16" s="4"/>
      <c r="S16" s="4"/>
      <c r="T16" s="4"/>
      <c r="U16" s="4"/>
      <c r="V16" s="4"/>
      <c r="W16" s="5"/>
      <c r="X16" s="5"/>
    </row>
    <row r="17" spans="2:24" s="9" customFormat="1" ht="9.75" customHeight="1">
      <c r="B17" s="26"/>
      <c r="C17" s="26" t="s">
        <v>15</v>
      </c>
      <c r="E17" s="22">
        <v>214</v>
      </c>
      <c r="F17" s="3">
        <v>1</v>
      </c>
      <c r="G17" s="3">
        <v>269</v>
      </c>
      <c r="H17" s="23"/>
      <c r="J17" s="26"/>
      <c r="K17" s="26" t="s">
        <v>20</v>
      </c>
      <c r="M17" s="22">
        <v>28</v>
      </c>
      <c r="N17" s="3">
        <v>5</v>
      </c>
      <c r="O17" s="25">
        <v>39</v>
      </c>
      <c r="R17" s="4"/>
      <c r="S17" s="4"/>
      <c r="T17" s="4"/>
      <c r="U17" s="4"/>
      <c r="V17" s="4"/>
      <c r="W17" s="5"/>
      <c r="X17" s="5"/>
    </row>
    <row r="18" spans="2:23" s="9" customFormat="1" ht="9.75" customHeight="1">
      <c r="B18" s="26"/>
      <c r="C18" s="26" t="s">
        <v>17</v>
      </c>
      <c r="E18" s="22">
        <v>367</v>
      </c>
      <c r="F18" s="3">
        <v>3</v>
      </c>
      <c r="G18" s="3">
        <v>532</v>
      </c>
      <c r="H18" s="23"/>
      <c r="J18" s="26"/>
      <c r="K18" s="26" t="s">
        <v>22</v>
      </c>
      <c r="M18" s="22">
        <v>8</v>
      </c>
      <c r="N18" s="3" t="s">
        <v>130</v>
      </c>
      <c r="O18" s="25">
        <v>11</v>
      </c>
      <c r="R18" s="6"/>
      <c r="S18" s="6"/>
      <c r="T18" s="6"/>
      <c r="U18" s="7"/>
      <c r="V18" s="6"/>
      <c r="W18" s="7"/>
    </row>
    <row r="19" spans="2:15" s="9" customFormat="1" ht="9.75" customHeight="1">
      <c r="B19" s="26"/>
      <c r="C19" s="26" t="s">
        <v>19</v>
      </c>
      <c r="E19" s="22">
        <v>290</v>
      </c>
      <c r="F19" s="3">
        <v>8</v>
      </c>
      <c r="G19" s="3">
        <v>384</v>
      </c>
      <c r="H19" s="23"/>
      <c r="J19" s="26"/>
      <c r="K19" s="26" t="s">
        <v>24</v>
      </c>
      <c r="M19" s="22">
        <v>29</v>
      </c>
      <c r="N19" s="3">
        <v>1</v>
      </c>
      <c r="O19" s="25">
        <v>59</v>
      </c>
    </row>
    <row r="20" spans="2:18" s="9" customFormat="1" ht="9.75" customHeight="1">
      <c r="B20" s="26"/>
      <c r="C20" s="26" t="s">
        <v>21</v>
      </c>
      <c r="E20" s="22">
        <v>187</v>
      </c>
      <c r="F20" s="3">
        <v>3</v>
      </c>
      <c r="G20" s="3">
        <v>235</v>
      </c>
      <c r="H20" s="23"/>
      <c r="J20" s="26"/>
      <c r="K20" s="26" t="s">
        <v>26</v>
      </c>
      <c r="M20" s="22">
        <v>5</v>
      </c>
      <c r="N20" s="3">
        <v>1</v>
      </c>
      <c r="O20" s="25">
        <v>6</v>
      </c>
      <c r="R20" s="4"/>
    </row>
    <row r="21" spans="2:18" s="9" customFormat="1" ht="9.75" customHeight="1">
      <c r="B21" s="26"/>
      <c r="C21" s="26" t="s">
        <v>23</v>
      </c>
      <c r="E21" s="22">
        <v>70</v>
      </c>
      <c r="F21" s="3">
        <v>2</v>
      </c>
      <c r="G21" s="3">
        <v>100</v>
      </c>
      <c r="H21" s="23"/>
      <c r="J21" s="26"/>
      <c r="K21" s="26" t="s">
        <v>28</v>
      </c>
      <c r="M21" s="22">
        <v>1</v>
      </c>
      <c r="N21" s="3" t="s">
        <v>130</v>
      </c>
      <c r="O21" s="25">
        <v>1</v>
      </c>
      <c r="R21" s="4"/>
    </row>
    <row r="22" spans="2:15" s="9" customFormat="1" ht="9.75" customHeight="1">
      <c r="B22" s="26"/>
      <c r="C22" s="26" t="s">
        <v>25</v>
      </c>
      <c r="E22" s="22">
        <v>149</v>
      </c>
      <c r="F22" s="3">
        <v>4</v>
      </c>
      <c r="G22" s="3">
        <v>218</v>
      </c>
      <c r="H22" s="23"/>
      <c r="J22" s="26"/>
      <c r="K22" s="26"/>
      <c r="M22" s="22"/>
      <c r="N22" s="3"/>
      <c r="O22" s="25"/>
    </row>
    <row r="23" spans="2:15" s="9" customFormat="1" ht="9.75" customHeight="1">
      <c r="B23" s="26"/>
      <c r="C23" s="26" t="s">
        <v>27</v>
      </c>
      <c r="E23" s="22">
        <v>230</v>
      </c>
      <c r="F23" s="3">
        <v>4</v>
      </c>
      <c r="G23" s="3">
        <v>313</v>
      </c>
      <c r="H23" s="23"/>
      <c r="J23" s="36" t="s">
        <v>31</v>
      </c>
      <c r="K23" s="36"/>
      <c r="L23" s="18"/>
      <c r="M23" s="19">
        <f>SUM(M24:M30)</f>
        <v>152</v>
      </c>
      <c r="N23" s="20">
        <f>SUM(N24:N30)</f>
        <v>9</v>
      </c>
      <c r="O23" s="20">
        <f>SUM(O24:O30)</f>
        <v>230</v>
      </c>
    </row>
    <row r="24" spans="2:15" s="9" customFormat="1" ht="9.75" customHeight="1">
      <c r="B24" s="26"/>
      <c r="C24" s="26" t="s">
        <v>29</v>
      </c>
      <c r="E24" s="22">
        <v>83</v>
      </c>
      <c r="F24" s="3">
        <v>2</v>
      </c>
      <c r="G24" s="3">
        <v>120</v>
      </c>
      <c r="H24" s="23"/>
      <c r="J24" s="26"/>
      <c r="K24" s="26" t="s">
        <v>33</v>
      </c>
      <c r="M24" s="22">
        <v>35</v>
      </c>
      <c r="N24" s="3">
        <v>3</v>
      </c>
      <c r="O24" s="25">
        <v>54</v>
      </c>
    </row>
    <row r="25" spans="2:15" s="9" customFormat="1" ht="9.75" customHeight="1">
      <c r="B25" s="26"/>
      <c r="C25" s="26" t="s">
        <v>30</v>
      </c>
      <c r="E25" s="22">
        <v>172</v>
      </c>
      <c r="F25" s="3">
        <v>5</v>
      </c>
      <c r="G25" s="3">
        <v>238</v>
      </c>
      <c r="H25" s="23"/>
      <c r="J25" s="26"/>
      <c r="K25" s="26" t="s">
        <v>35</v>
      </c>
      <c r="M25" s="22">
        <v>24</v>
      </c>
      <c r="N25" s="3">
        <v>1</v>
      </c>
      <c r="O25" s="25">
        <v>32</v>
      </c>
    </row>
    <row r="26" spans="2:15" s="9" customFormat="1" ht="9.75" customHeight="1">
      <c r="B26" s="26"/>
      <c r="C26" s="26" t="s">
        <v>32</v>
      </c>
      <c r="E26" s="22">
        <v>319</v>
      </c>
      <c r="F26" s="3">
        <v>7</v>
      </c>
      <c r="G26" s="3">
        <v>434</v>
      </c>
      <c r="H26" s="23"/>
      <c r="J26" s="26"/>
      <c r="K26" s="26" t="s">
        <v>37</v>
      </c>
      <c r="M26" s="22">
        <v>30</v>
      </c>
      <c r="N26" s="3">
        <v>3</v>
      </c>
      <c r="O26" s="25">
        <v>40</v>
      </c>
    </row>
    <row r="27" spans="2:15" s="9" customFormat="1" ht="9.75" customHeight="1">
      <c r="B27" s="26"/>
      <c r="C27" s="26" t="s">
        <v>34</v>
      </c>
      <c r="E27" s="22">
        <v>686</v>
      </c>
      <c r="F27" s="3">
        <v>9</v>
      </c>
      <c r="G27" s="3">
        <v>872</v>
      </c>
      <c r="H27" s="23"/>
      <c r="J27" s="26"/>
      <c r="K27" s="26" t="s">
        <v>38</v>
      </c>
      <c r="M27" s="22">
        <v>14</v>
      </c>
      <c r="N27" s="3">
        <v>1</v>
      </c>
      <c r="O27" s="25">
        <v>27</v>
      </c>
    </row>
    <row r="28" spans="3:15" s="9" customFormat="1" ht="9.75" customHeight="1">
      <c r="C28" s="26" t="s">
        <v>36</v>
      </c>
      <c r="E28" s="22">
        <v>294</v>
      </c>
      <c r="F28" s="3">
        <v>9</v>
      </c>
      <c r="G28" s="3">
        <v>384</v>
      </c>
      <c r="H28" s="23"/>
      <c r="J28" s="26"/>
      <c r="K28" s="26" t="s">
        <v>40</v>
      </c>
      <c r="M28" s="22">
        <v>23</v>
      </c>
      <c r="N28" s="3">
        <v>1</v>
      </c>
      <c r="O28" s="25">
        <v>24</v>
      </c>
    </row>
    <row r="29" spans="2:15" s="9" customFormat="1" ht="9.75" customHeight="1">
      <c r="B29" s="26"/>
      <c r="E29" s="27"/>
      <c r="F29" s="28"/>
      <c r="G29" s="28"/>
      <c r="H29" s="29"/>
      <c r="J29" s="26"/>
      <c r="K29" s="26" t="s">
        <v>42</v>
      </c>
      <c r="M29" s="22">
        <v>24</v>
      </c>
      <c r="N29" s="3" t="s">
        <v>130</v>
      </c>
      <c r="O29" s="25">
        <v>51</v>
      </c>
    </row>
    <row r="30" spans="2:15" s="9" customFormat="1" ht="9.75" customHeight="1">
      <c r="B30" s="36" t="s">
        <v>39</v>
      </c>
      <c r="C30" s="36"/>
      <c r="D30" s="18"/>
      <c r="E30" s="19">
        <f>SUM(E31:E34)</f>
        <v>384</v>
      </c>
      <c r="F30" s="20">
        <f>SUM(F31:F34)</f>
        <v>6</v>
      </c>
      <c r="G30" s="20">
        <v>519</v>
      </c>
      <c r="H30" s="23"/>
      <c r="J30" s="26"/>
      <c r="K30" s="26" t="s">
        <v>44</v>
      </c>
      <c r="M30" s="22">
        <v>2</v>
      </c>
      <c r="N30" s="3" t="s">
        <v>130</v>
      </c>
      <c r="O30" s="25">
        <v>2</v>
      </c>
    </row>
    <row r="31" spans="2:15" s="9" customFormat="1" ht="9.75" customHeight="1">
      <c r="B31" s="26"/>
      <c r="C31" s="26" t="s">
        <v>41</v>
      </c>
      <c r="E31" s="22">
        <v>17</v>
      </c>
      <c r="F31" s="3" t="s">
        <v>130</v>
      </c>
      <c r="G31" s="3">
        <v>21</v>
      </c>
      <c r="H31" s="23"/>
      <c r="J31" s="26"/>
      <c r="K31" s="26"/>
      <c r="M31" s="22"/>
      <c r="N31" s="3"/>
      <c r="O31" s="25"/>
    </row>
    <row r="32" spans="2:15" s="9" customFormat="1" ht="9.75" customHeight="1">
      <c r="B32" s="26"/>
      <c r="C32" s="26" t="s">
        <v>43</v>
      </c>
      <c r="E32" s="22">
        <v>182</v>
      </c>
      <c r="F32" s="3">
        <v>3</v>
      </c>
      <c r="G32" s="3">
        <v>26</v>
      </c>
      <c r="H32" s="23"/>
      <c r="J32" s="36" t="s">
        <v>47</v>
      </c>
      <c r="K32" s="36"/>
      <c r="M32" s="19">
        <f>SUM(M33:M34)</f>
        <v>76</v>
      </c>
      <c r="N32" s="20">
        <f>SUM(N33:N34)</f>
        <v>1</v>
      </c>
      <c r="O32" s="20">
        <f>SUM(O33:O34)</f>
        <v>100</v>
      </c>
    </row>
    <row r="33" spans="2:15" s="9" customFormat="1" ht="9.75" customHeight="1">
      <c r="B33" s="26"/>
      <c r="C33" s="26" t="s">
        <v>45</v>
      </c>
      <c r="E33" s="22">
        <v>103</v>
      </c>
      <c r="F33" s="3">
        <v>3</v>
      </c>
      <c r="G33" s="3">
        <v>127</v>
      </c>
      <c r="H33" s="23"/>
      <c r="J33" s="26"/>
      <c r="K33" s="26" t="s">
        <v>48</v>
      </c>
      <c r="M33" s="22">
        <v>72</v>
      </c>
      <c r="N33" s="3">
        <v>1</v>
      </c>
      <c r="O33" s="25">
        <v>96</v>
      </c>
    </row>
    <row r="34" spans="3:15" s="9" customFormat="1" ht="9.75" customHeight="1">
      <c r="C34" s="26" t="s">
        <v>46</v>
      </c>
      <c r="E34" s="22">
        <v>82</v>
      </c>
      <c r="F34" s="3" t="s">
        <v>130</v>
      </c>
      <c r="G34" s="3">
        <v>109</v>
      </c>
      <c r="H34" s="23"/>
      <c r="J34" s="26"/>
      <c r="K34" s="26" t="s">
        <v>50</v>
      </c>
      <c r="M34" s="22">
        <v>4</v>
      </c>
      <c r="N34" s="3" t="s">
        <v>130</v>
      </c>
      <c r="O34" s="25">
        <v>4</v>
      </c>
    </row>
    <row r="35" spans="2:15" s="9" customFormat="1" ht="9.75" customHeight="1">
      <c r="B35" s="26"/>
      <c r="E35" s="27"/>
      <c r="F35" s="28"/>
      <c r="G35" s="28"/>
      <c r="H35" s="29"/>
      <c r="J35" s="26"/>
      <c r="K35" s="26"/>
      <c r="M35" s="22"/>
      <c r="N35" s="3"/>
      <c r="O35" s="25"/>
    </row>
    <row r="36" spans="2:15" s="9" customFormat="1" ht="9.75" customHeight="1">
      <c r="B36" s="36" t="s">
        <v>49</v>
      </c>
      <c r="C36" s="36"/>
      <c r="D36" s="18"/>
      <c r="E36" s="19">
        <f>SUM(E37:E39)</f>
        <v>179</v>
      </c>
      <c r="F36" s="20">
        <f>SUM(F37:F39)</f>
        <v>3</v>
      </c>
      <c r="G36" s="20">
        <f>SUM(G37:G39)</f>
        <v>248</v>
      </c>
      <c r="H36" s="23"/>
      <c r="J36" s="36" t="s">
        <v>53</v>
      </c>
      <c r="K36" s="36"/>
      <c r="L36" s="18"/>
      <c r="M36" s="19">
        <f>M37</f>
        <v>26</v>
      </c>
      <c r="N36" s="20">
        <f>N37</f>
        <v>1</v>
      </c>
      <c r="O36" s="20">
        <f>O37</f>
        <v>34</v>
      </c>
    </row>
    <row r="37" spans="2:15" s="9" customFormat="1" ht="9.75" customHeight="1">
      <c r="B37" s="26"/>
      <c r="C37" s="26" t="s">
        <v>51</v>
      </c>
      <c r="E37" s="22">
        <v>86</v>
      </c>
      <c r="F37" s="3" t="s">
        <v>130</v>
      </c>
      <c r="G37" s="3">
        <v>123</v>
      </c>
      <c r="H37" s="23"/>
      <c r="J37" s="26"/>
      <c r="K37" s="26" t="s">
        <v>55</v>
      </c>
      <c r="M37" s="22">
        <v>26</v>
      </c>
      <c r="N37" s="3">
        <v>1</v>
      </c>
      <c r="O37" s="25">
        <v>34</v>
      </c>
    </row>
    <row r="38" spans="2:15" s="9" customFormat="1" ht="9.75" customHeight="1">
      <c r="B38" s="26"/>
      <c r="C38" s="26" t="s">
        <v>52</v>
      </c>
      <c r="E38" s="22">
        <v>35</v>
      </c>
      <c r="F38" s="3" t="s">
        <v>130</v>
      </c>
      <c r="G38" s="3">
        <v>48</v>
      </c>
      <c r="H38" s="23"/>
      <c r="J38" s="26"/>
      <c r="K38" s="26"/>
      <c r="M38" s="22"/>
      <c r="N38" s="3"/>
      <c r="O38" s="25"/>
    </row>
    <row r="39" spans="3:15" s="9" customFormat="1" ht="9.75" customHeight="1">
      <c r="C39" s="26" t="s">
        <v>54</v>
      </c>
      <c r="E39" s="22">
        <v>58</v>
      </c>
      <c r="F39" s="3">
        <v>3</v>
      </c>
      <c r="G39" s="3">
        <v>77</v>
      </c>
      <c r="H39" s="23"/>
      <c r="J39" s="36" t="s">
        <v>57</v>
      </c>
      <c r="K39" s="36"/>
      <c r="L39" s="18"/>
      <c r="M39" s="19">
        <f>SUM(M40:M50)</f>
        <v>96</v>
      </c>
      <c r="N39" s="20">
        <f>SUM(N40:N50)</f>
        <v>10</v>
      </c>
      <c r="O39" s="20">
        <f>SUM(O40:O50)</f>
        <v>133</v>
      </c>
    </row>
    <row r="40" spans="2:15" s="9" customFormat="1" ht="9.75" customHeight="1">
      <c r="B40" s="26"/>
      <c r="E40" s="27"/>
      <c r="F40" s="28"/>
      <c r="G40" s="28"/>
      <c r="H40" s="29"/>
      <c r="J40" s="26"/>
      <c r="K40" s="26" t="s">
        <v>59</v>
      </c>
      <c r="M40" s="22">
        <v>5</v>
      </c>
      <c r="N40" s="3">
        <v>1</v>
      </c>
      <c r="O40" s="25">
        <v>5</v>
      </c>
    </row>
    <row r="41" spans="2:15" s="9" customFormat="1" ht="9.75" customHeight="1">
      <c r="B41" s="36" t="s">
        <v>56</v>
      </c>
      <c r="C41" s="36"/>
      <c r="D41" s="18"/>
      <c r="E41" s="19">
        <f>SUM(E42:E43)</f>
        <v>108</v>
      </c>
      <c r="F41" s="20">
        <f>SUM(F42:F43)</f>
        <v>4</v>
      </c>
      <c r="G41" s="20">
        <f>SUM(G42:G43)</f>
        <v>136</v>
      </c>
      <c r="H41" s="23"/>
      <c r="J41" s="26"/>
      <c r="K41" s="26" t="s">
        <v>61</v>
      </c>
      <c r="M41" s="22">
        <v>1</v>
      </c>
      <c r="N41" s="3">
        <v>1</v>
      </c>
      <c r="O41" s="25" t="s">
        <v>130</v>
      </c>
    </row>
    <row r="42" spans="2:15" s="9" customFormat="1" ht="9.75" customHeight="1">
      <c r="B42" s="26"/>
      <c r="C42" s="26" t="s">
        <v>58</v>
      </c>
      <c r="E42" s="22">
        <v>93</v>
      </c>
      <c r="F42" s="3">
        <v>1</v>
      </c>
      <c r="G42" s="3">
        <v>121</v>
      </c>
      <c r="H42" s="23"/>
      <c r="J42" s="26"/>
      <c r="K42" s="26" t="s">
        <v>62</v>
      </c>
      <c r="M42" s="22">
        <v>5</v>
      </c>
      <c r="N42" s="3" t="s">
        <v>130</v>
      </c>
      <c r="O42" s="25">
        <v>7</v>
      </c>
    </row>
    <row r="43" spans="3:15" s="9" customFormat="1" ht="9.75" customHeight="1">
      <c r="C43" s="26" t="s">
        <v>60</v>
      </c>
      <c r="E43" s="22">
        <v>15</v>
      </c>
      <c r="F43" s="3">
        <v>3</v>
      </c>
      <c r="G43" s="3">
        <v>15</v>
      </c>
      <c r="H43" s="23"/>
      <c r="J43" s="26"/>
      <c r="K43" s="26" t="s">
        <v>64</v>
      </c>
      <c r="M43" s="22">
        <v>11</v>
      </c>
      <c r="N43" s="3">
        <v>1</v>
      </c>
      <c r="O43" s="25">
        <v>14</v>
      </c>
    </row>
    <row r="44" spans="2:15" s="9" customFormat="1" ht="9.75" customHeight="1">
      <c r="B44" s="26"/>
      <c r="E44" s="27"/>
      <c r="F44" s="28"/>
      <c r="G44" s="28"/>
      <c r="H44" s="29"/>
      <c r="J44" s="26"/>
      <c r="K44" s="26" t="s">
        <v>66</v>
      </c>
      <c r="M44" s="22">
        <v>21</v>
      </c>
      <c r="N44" s="3">
        <v>2</v>
      </c>
      <c r="O44" s="25">
        <v>30</v>
      </c>
    </row>
    <row r="45" spans="2:15" s="9" customFormat="1" ht="9.75" customHeight="1">
      <c r="B45" s="36" t="s">
        <v>63</v>
      </c>
      <c r="C45" s="36"/>
      <c r="D45" s="18"/>
      <c r="E45" s="19">
        <f>SUM(E46:E47)</f>
        <v>156</v>
      </c>
      <c r="F45" s="20">
        <f>SUM(F46:F47)</f>
        <v>4</v>
      </c>
      <c r="G45" s="20">
        <f>SUM(G46:G47)</f>
        <v>206</v>
      </c>
      <c r="H45" s="23"/>
      <c r="J45" s="26"/>
      <c r="K45" s="26" t="s">
        <v>68</v>
      </c>
      <c r="M45" s="22">
        <v>10</v>
      </c>
      <c r="N45" s="3">
        <v>2</v>
      </c>
      <c r="O45" s="25">
        <v>9</v>
      </c>
    </row>
    <row r="46" spans="2:15" s="9" customFormat="1" ht="9.75" customHeight="1">
      <c r="B46" s="26"/>
      <c r="C46" s="26" t="s">
        <v>65</v>
      </c>
      <c r="E46" s="22">
        <v>110</v>
      </c>
      <c r="F46" s="3">
        <v>2</v>
      </c>
      <c r="G46" s="3">
        <v>145</v>
      </c>
      <c r="H46" s="23"/>
      <c r="J46" s="26"/>
      <c r="K46" s="26" t="s">
        <v>69</v>
      </c>
      <c r="M46" s="22">
        <v>12</v>
      </c>
      <c r="N46" s="3">
        <v>2</v>
      </c>
      <c r="O46" s="25">
        <v>21</v>
      </c>
    </row>
    <row r="47" spans="3:15" s="9" customFormat="1" ht="9.75" customHeight="1">
      <c r="C47" s="26" t="s">
        <v>67</v>
      </c>
      <c r="E47" s="22">
        <v>46</v>
      </c>
      <c r="F47" s="3">
        <v>2</v>
      </c>
      <c r="G47" s="3">
        <v>61</v>
      </c>
      <c r="H47" s="23"/>
      <c r="J47" s="26"/>
      <c r="K47" s="26" t="s">
        <v>71</v>
      </c>
      <c r="M47" s="22">
        <v>8</v>
      </c>
      <c r="N47" s="3" t="s">
        <v>130</v>
      </c>
      <c r="O47" s="25">
        <v>9</v>
      </c>
    </row>
    <row r="48" spans="2:15" s="9" customFormat="1" ht="9.75" customHeight="1">
      <c r="B48" s="26"/>
      <c r="E48" s="27"/>
      <c r="F48" s="28"/>
      <c r="G48" s="28"/>
      <c r="H48" s="29"/>
      <c r="J48" s="26"/>
      <c r="K48" s="26" t="s">
        <v>73</v>
      </c>
      <c r="M48" s="22">
        <v>15</v>
      </c>
      <c r="N48" s="3">
        <v>1</v>
      </c>
      <c r="O48" s="25">
        <v>18</v>
      </c>
    </row>
    <row r="49" spans="2:15" s="9" customFormat="1" ht="9.75" customHeight="1">
      <c r="B49" s="36" t="s">
        <v>70</v>
      </c>
      <c r="C49" s="36"/>
      <c r="D49" s="18"/>
      <c r="E49" s="19">
        <f>SUM(E50:E53)</f>
        <v>212</v>
      </c>
      <c r="F49" s="20">
        <f>SUM(F50:F53)</f>
        <v>7</v>
      </c>
      <c r="G49" s="20">
        <f>SUM(G50:G53)</f>
        <v>288</v>
      </c>
      <c r="H49" s="23"/>
      <c r="J49" s="26"/>
      <c r="K49" s="26" t="s">
        <v>75</v>
      </c>
      <c r="M49" s="22">
        <v>5</v>
      </c>
      <c r="N49" s="3" t="s">
        <v>130</v>
      </c>
      <c r="O49" s="25">
        <v>14</v>
      </c>
    </row>
    <row r="50" spans="2:15" s="9" customFormat="1" ht="9.75" customHeight="1">
      <c r="B50" s="26"/>
      <c r="C50" s="26" t="s">
        <v>72</v>
      </c>
      <c r="E50" s="22">
        <v>81</v>
      </c>
      <c r="F50" s="3">
        <v>2</v>
      </c>
      <c r="G50" s="3">
        <v>100</v>
      </c>
      <c r="H50" s="23"/>
      <c r="J50" s="26"/>
      <c r="K50" s="26" t="s">
        <v>77</v>
      </c>
      <c r="M50" s="22">
        <v>3</v>
      </c>
      <c r="N50" s="3" t="s">
        <v>130</v>
      </c>
      <c r="O50" s="25">
        <v>6</v>
      </c>
    </row>
    <row r="51" spans="2:15" s="9" customFormat="1" ht="9.75" customHeight="1">
      <c r="B51" s="26"/>
      <c r="C51" s="26" t="s">
        <v>74</v>
      </c>
      <c r="E51" s="22">
        <v>33</v>
      </c>
      <c r="F51" s="3" t="s">
        <v>130</v>
      </c>
      <c r="G51" s="3">
        <v>49</v>
      </c>
      <c r="H51" s="23"/>
      <c r="J51" s="26"/>
      <c r="K51" s="26"/>
      <c r="M51" s="22"/>
      <c r="N51" s="3"/>
      <c r="O51" s="25"/>
    </row>
    <row r="52" spans="2:15" s="9" customFormat="1" ht="9.75" customHeight="1">
      <c r="B52" s="26"/>
      <c r="C52" s="26" t="s">
        <v>76</v>
      </c>
      <c r="E52" s="22">
        <v>81</v>
      </c>
      <c r="F52" s="3">
        <v>5</v>
      </c>
      <c r="G52" s="3">
        <v>115</v>
      </c>
      <c r="H52" s="23"/>
      <c r="J52" s="36" t="s">
        <v>79</v>
      </c>
      <c r="K52" s="36"/>
      <c r="L52" s="18"/>
      <c r="M52" s="19">
        <f>SUM(M53:M57)</f>
        <v>131</v>
      </c>
      <c r="N52" s="20">
        <f>SUM(N53:N57)</f>
        <v>9</v>
      </c>
      <c r="O52" s="20">
        <f>SUM(O53:O57)</f>
        <v>204</v>
      </c>
    </row>
    <row r="53" spans="3:15" s="9" customFormat="1" ht="9.75" customHeight="1">
      <c r="C53" s="26" t="s">
        <v>78</v>
      </c>
      <c r="E53" s="22">
        <v>17</v>
      </c>
      <c r="F53" s="3" t="s">
        <v>130</v>
      </c>
      <c r="G53" s="3">
        <v>24</v>
      </c>
      <c r="H53" s="23"/>
      <c r="J53" s="26"/>
      <c r="K53" s="26" t="s">
        <v>81</v>
      </c>
      <c r="M53" s="22">
        <v>35</v>
      </c>
      <c r="N53" s="3">
        <v>2</v>
      </c>
      <c r="O53" s="25">
        <v>59</v>
      </c>
    </row>
    <row r="54" spans="2:15" s="9" customFormat="1" ht="9.75" customHeight="1">
      <c r="B54" s="26"/>
      <c r="E54" s="27"/>
      <c r="F54" s="28"/>
      <c r="G54" s="28"/>
      <c r="H54" s="29"/>
      <c r="J54" s="26"/>
      <c r="K54" s="26" t="s">
        <v>83</v>
      </c>
      <c r="M54" s="22">
        <v>16</v>
      </c>
      <c r="N54" s="3">
        <v>1</v>
      </c>
      <c r="O54" s="25">
        <v>25</v>
      </c>
    </row>
    <row r="55" spans="2:15" s="9" customFormat="1" ht="9.75" customHeight="1">
      <c r="B55" s="36" t="s">
        <v>80</v>
      </c>
      <c r="C55" s="36"/>
      <c r="D55" s="18"/>
      <c r="E55" s="19">
        <f>SUM(E56:E63)</f>
        <v>247</v>
      </c>
      <c r="F55" s="20">
        <f>SUM(F56:F63)</f>
        <v>11</v>
      </c>
      <c r="G55" s="20">
        <f>SUM(G56:G63)</f>
        <v>320</v>
      </c>
      <c r="H55" s="23"/>
      <c r="J55" s="26"/>
      <c r="K55" s="26" t="s">
        <v>85</v>
      </c>
      <c r="M55" s="22">
        <v>43</v>
      </c>
      <c r="N55" s="3">
        <v>3</v>
      </c>
      <c r="O55" s="25">
        <v>73</v>
      </c>
    </row>
    <row r="56" spans="2:15" s="9" customFormat="1" ht="9.75" customHeight="1">
      <c r="B56" s="26"/>
      <c r="C56" s="26" t="s">
        <v>82</v>
      </c>
      <c r="E56" s="22">
        <v>57</v>
      </c>
      <c r="F56" s="3" t="s">
        <v>130</v>
      </c>
      <c r="G56" s="3">
        <v>72</v>
      </c>
      <c r="H56" s="23"/>
      <c r="J56" s="26"/>
      <c r="K56" s="26" t="s">
        <v>87</v>
      </c>
      <c r="M56" s="22">
        <v>36</v>
      </c>
      <c r="N56" s="3">
        <v>3</v>
      </c>
      <c r="O56" s="25">
        <v>46</v>
      </c>
    </row>
    <row r="57" spans="2:15" s="9" customFormat="1" ht="9.75" customHeight="1">
      <c r="B57" s="26"/>
      <c r="C57" s="26" t="s">
        <v>84</v>
      </c>
      <c r="E57" s="22">
        <v>6</v>
      </c>
      <c r="F57" s="3" t="s">
        <v>130</v>
      </c>
      <c r="G57" s="3">
        <v>8</v>
      </c>
      <c r="H57" s="23"/>
      <c r="J57" s="26"/>
      <c r="K57" s="26" t="s">
        <v>89</v>
      </c>
      <c r="M57" s="22">
        <v>1</v>
      </c>
      <c r="N57" s="3" t="s">
        <v>130</v>
      </c>
      <c r="O57" s="25">
        <v>1</v>
      </c>
    </row>
    <row r="58" spans="2:15" s="9" customFormat="1" ht="9.75" customHeight="1">
      <c r="B58" s="26"/>
      <c r="C58" s="26" t="s">
        <v>86</v>
      </c>
      <c r="E58" s="22">
        <v>71</v>
      </c>
      <c r="F58" s="3">
        <v>6</v>
      </c>
      <c r="G58" s="3">
        <v>86</v>
      </c>
      <c r="H58" s="23"/>
      <c r="J58" s="26"/>
      <c r="K58" s="26"/>
      <c r="M58" s="22"/>
      <c r="N58" s="3"/>
      <c r="O58" s="25"/>
    </row>
    <row r="59" spans="2:15" s="9" customFormat="1" ht="9.75" customHeight="1">
      <c r="B59" s="26"/>
      <c r="C59" s="26" t="s">
        <v>88</v>
      </c>
      <c r="E59" s="22">
        <v>104</v>
      </c>
      <c r="F59" s="3">
        <v>3</v>
      </c>
      <c r="G59" s="3">
        <v>143</v>
      </c>
      <c r="H59" s="23"/>
      <c r="J59" s="36" t="s">
        <v>92</v>
      </c>
      <c r="K59" s="36"/>
      <c r="L59" s="18"/>
      <c r="M59" s="19">
        <f>SUM(M60:M67)</f>
        <v>88</v>
      </c>
      <c r="N59" s="20">
        <f>SUM(N60:N67)</f>
        <v>7</v>
      </c>
      <c r="O59" s="20">
        <f>SUM(O60:O67)</f>
        <v>129</v>
      </c>
    </row>
    <row r="60" spans="2:15" s="9" customFormat="1" ht="9.75" customHeight="1">
      <c r="B60" s="26"/>
      <c r="C60" s="26" t="s">
        <v>90</v>
      </c>
      <c r="E60" s="22">
        <v>3</v>
      </c>
      <c r="F60" s="3">
        <v>1</v>
      </c>
      <c r="G60" s="3">
        <v>3</v>
      </c>
      <c r="H60" s="23"/>
      <c r="J60" s="26"/>
      <c r="K60" s="26" t="s">
        <v>94</v>
      </c>
      <c r="M60" s="22">
        <v>16</v>
      </c>
      <c r="N60" s="3" t="s">
        <v>130</v>
      </c>
      <c r="O60" s="25">
        <v>30</v>
      </c>
    </row>
    <row r="61" spans="2:15" s="9" customFormat="1" ht="9.75" customHeight="1">
      <c r="B61" s="26"/>
      <c r="C61" s="26" t="s">
        <v>91</v>
      </c>
      <c r="E61" s="22">
        <v>3</v>
      </c>
      <c r="F61" s="3" t="s">
        <v>130</v>
      </c>
      <c r="G61" s="3">
        <v>5</v>
      </c>
      <c r="H61" s="23"/>
      <c r="J61" s="26"/>
      <c r="K61" s="26" t="s">
        <v>96</v>
      </c>
      <c r="M61" s="22">
        <v>17</v>
      </c>
      <c r="N61" s="3" t="s">
        <v>130</v>
      </c>
      <c r="O61" s="25">
        <v>28</v>
      </c>
    </row>
    <row r="62" spans="2:15" s="9" customFormat="1" ht="9.75" customHeight="1">
      <c r="B62" s="26"/>
      <c r="C62" s="26" t="s">
        <v>93</v>
      </c>
      <c r="E62" s="22">
        <v>1</v>
      </c>
      <c r="F62" s="3" t="s">
        <v>130</v>
      </c>
      <c r="G62" s="3">
        <v>1</v>
      </c>
      <c r="H62" s="23"/>
      <c r="J62" s="26"/>
      <c r="K62" s="26" t="s">
        <v>97</v>
      </c>
      <c r="M62" s="22">
        <v>9</v>
      </c>
      <c r="N62" s="3" t="s">
        <v>130</v>
      </c>
      <c r="O62" s="25">
        <v>16</v>
      </c>
    </row>
    <row r="63" spans="3:15" s="9" customFormat="1" ht="9.75" customHeight="1">
      <c r="C63" s="26" t="s">
        <v>95</v>
      </c>
      <c r="E63" s="22">
        <v>2</v>
      </c>
      <c r="F63" s="3">
        <v>1</v>
      </c>
      <c r="G63" s="3">
        <v>2</v>
      </c>
      <c r="H63" s="23"/>
      <c r="J63" s="26"/>
      <c r="K63" s="26" t="s">
        <v>99</v>
      </c>
      <c r="M63" s="22">
        <v>10</v>
      </c>
      <c r="N63" s="3">
        <v>2</v>
      </c>
      <c r="O63" s="25">
        <v>12</v>
      </c>
    </row>
    <row r="64" spans="5:15" s="9" customFormat="1" ht="9.75" customHeight="1">
      <c r="E64" s="27"/>
      <c r="F64" s="28"/>
      <c r="G64" s="28"/>
      <c r="H64" s="29"/>
      <c r="J64" s="26"/>
      <c r="K64" s="26" t="s">
        <v>101</v>
      </c>
      <c r="M64" s="22">
        <v>11</v>
      </c>
      <c r="N64" s="3">
        <v>3</v>
      </c>
      <c r="O64" s="25">
        <v>11</v>
      </c>
    </row>
    <row r="65" spans="2:15" s="9" customFormat="1" ht="9.75" customHeight="1">
      <c r="B65" s="36" t="s">
        <v>98</v>
      </c>
      <c r="C65" s="36"/>
      <c r="D65" s="18"/>
      <c r="E65" s="19">
        <f>SUM(E66:E72)</f>
        <v>514</v>
      </c>
      <c r="F65" s="20">
        <f>SUM(F66:F72)</f>
        <v>7</v>
      </c>
      <c r="G65" s="20">
        <f>SUM(G66:G72)</f>
        <v>698</v>
      </c>
      <c r="H65" s="23"/>
      <c r="J65" s="26"/>
      <c r="K65" s="26" t="s">
        <v>103</v>
      </c>
      <c r="M65" s="22">
        <v>21</v>
      </c>
      <c r="N65" s="3">
        <v>1</v>
      </c>
      <c r="O65" s="25">
        <v>28</v>
      </c>
    </row>
    <row r="66" spans="2:15" s="9" customFormat="1" ht="9.75" customHeight="1">
      <c r="B66" s="26"/>
      <c r="C66" s="26" t="s">
        <v>100</v>
      </c>
      <c r="E66" s="22">
        <v>97</v>
      </c>
      <c r="F66" s="3" t="s">
        <v>130</v>
      </c>
      <c r="G66" s="3">
        <v>133</v>
      </c>
      <c r="H66" s="23"/>
      <c r="J66" s="26"/>
      <c r="K66" s="26" t="s">
        <v>105</v>
      </c>
      <c r="M66" s="22">
        <v>3</v>
      </c>
      <c r="N66" s="3">
        <v>1</v>
      </c>
      <c r="O66" s="25">
        <v>3</v>
      </c>
    </row>
    <row r="67" spans="2:15" s="9" customFormat="1" ht="9.75" customHeight="1">
      <c r="B67" s="26"/>
      <c r="C67" s="26" t="s">
        <v>102</v>
      </c>
      <c r="E67" s="22">
        <v>30</v>
      </c>
      <c r="F67" s="3">
        <v>1</v>
      </c>
      <c r="G67" s="3">
        <v>39</v>
      </c>
      <c r="H67" s="23"/>
      <c r="J67" s="26"/>
      <c r="K67" s="26" t="s">
        <v>107</v>
      </c>
      <c r="M67" s="22">
        <v>1</v>
      </c>
      <c r="N67" s="3" t="s">
        <v>130</v>
      </c>
      <c r="O67" s="25">
        <v>1</v>
      </c>
    </row>
    <row r="68" spans="2:15" s="9" customFormat="1" ht="9.75" customHeight="1">
      <c r="B68" s="26"/>
      <c r="C68" s="26" t="s">
        <v>104</v>
      </c>
      <c r="E68" s="22">
        <v>213</v>
      </c>
      <c r="F68" s="3">
        <v>2</v>
      </c>
      <c r="G68" s="3">
        <v>291</v>
      </c>
      <c r="H68" s="23"/>
      <c r="J68" s="26"/>
      <c r="K68" s="26"/>
      <c r="M68" s="22"/>
      <c r="N68" s="3"/>
      <c r="O68" s="25"/>
    </row>
    <row r="69" spans="2:15" s="9" customFormat="1" ht="9.75" customHeight="1">
      <c r="B69" s="26"/>
      <c r="C69" s="26" t="s">
        <v>106</v>
      </c>
      <c r="E69" s="22">
        <v>31</v>
      </c>
      <c r="F69" s="3" t="s">
        <v>130</v>
      </c>
      <c r="G69" s="3">
        <v>43</v>
      </c>
      <c r="H69" s="23"/>
      <c r="J69" s="36" t="s">
        <v>110</v>
      </c>
      <c r="K69" s="36"/>
      <c r="L69" s="18"/>
      <c r="M69" s="19">
        <f>SUM(M70:M75)</f>
        <v>129</v>
      </c>
      <c r="N69" s="20">
        <f>SUM(N70:N75)</f>
        <v>6</v>
      </c>
      <c r="O69" s="20">
        <f>SUM(O70:O75)</f>
        <v>175</v>
      </c>
    </row>
    <row r="70" spans="2:15" s="9" customFormat="1" ht="9.75" customHeight="1">
      <c r="B70" s="26"/>
      <c r="C70" s="26" t="s">
        <v>108</v>
      </c>
      <c r="E70" s="22">
        <v>82</v>
      </c>
      <c r="F70" s="3">
        <v>3</v>
      </c>
      <c r="G70" s="3">
        <v>111</v>
      </c>
      <c r="H70" s="23"/>
      <c r="J70" s="26"/>
      <c r="K70" s="26" t="s">
        <v>112</v>
      </c>
      <c r="M70" s="22">
        <v>45</v>
      </c>
      <c r="N70" s="3">
        <v>2</v>
      </c>
      <c r="O70" s="25">
        <v>59</v>
      </c>
    </row>
    <row r="71" spans="2:15" s="9" customFormat="1" ht="9.75" customHeight="1">
      <c r="B71" s="26"/>
      <c r="C71" s="26" t="s">
        <v>109</v>
      </c>
      <c r="E71" s="22">
        <v>54</v>
      </c>
      <c r="F71" s="3">
        <v>1</v>
      </c>
      <c r="G71" s="3">
        <v>70</v>
      </c>
      <c r="H71" s="23"/>
      <c r="J71" s="26"/>
      <c r="K71" s="26" t="s">
        <v>113</v>
      </c>
      <c r="M71" s="22">
        <v>20</v>
      </c>
      <c r="N71" s="3" t="s">
        <v>130</v>
      </c>
      <c r="O71" s="25">
        <v>24</v>
      </c>
    </row>
    <row r="72" spans="3:15" s="9" customFormat="1" ht="9.75" customHeight="1">
      <c r="C72" s="26" t="s">
        <v>111</v>
      </c>
      <c r="E72" s="22">
        <v>7</v>
      </c>
      <c r="F72" s="3" t="s">
        <v>130</v>
      </c>
      <c r="G72" s="3">
        <v>11</v>
      </c>
      <c r="H72" s="23"/>
      <c r="J72" s="26"/>
      <c r="K72" s="26" t="s">
        <v>115</v>
      </c>
      <c r="M72" s="22">
        <v>4</v>
      </c>
      <c r="N72" s="3" t="s">
        <v>130</v>
      </c>
      <c r="O72" s="25">
        <v>5</v>
      </c>
    </row>
    <row r="73" spans="2:15" s="9" customFormat="1" ht="9.75" customHeight="1">
      <c r="B73" s="26"/>
      <c r="E73" s="27"/>
      <c r="F73" s="28"/>
      <c r="G73" s="28"/>
      <c r="H73" s="29"/>
      <c r="J73" s="26"/>
      <c r="K73" s="26" t="s">
        <v>117</v>
      </c>
      <c r="M73" s="22">
        <v>2</v>
      </c>
      <c r="N73" s="3" t="s">
        <v>130</v>
      </c>
      <c r="O73" s="25">
        <v>3</v>
      </c>
    </row>
    <row r="74" spans="2:15" s="9" customFormat="1" ht="9.75" customHeight="1">
      <c r="B74" s="36" t="s">
        <v>114</v>
      </c>
      <c r="C74" s="36"/>
      <c r="D74" s="18"/>
      <c r="E74" s="19">
        <f>SUM(E75:E77)</f>
        <v>77</v>
      </c>
      <c r="F74" s="20">
        <f>SUM(F75:F77)</f>
        <v>2</v>
      </c>
      <c r="G74" s="20">
        <f>SUM(G75:G77)</f>
        <v>103</v>
      </c>
      <c r="H74" s="23"/>
      <c r="J74" s="26"/>
      <c r="K74" s="26" t="s">
        <v>119</v>
      </c>
      <c r="M74" s="22">
        <v>45</v>
      </c>
      <c r="N74" s="25">
        <v>4</v>
      </c>
      <c r="O74" s="25">
        <v>67</v>
      </c>
    </row>
    <row r="75" spans="2:15" s="9" customFormat="1" ht="9.75" customHeight="1">
      <c r="B75" s="26"/>
      <c r="C75" s="26" t="s">
        <v>116</v>
      </c>
      <c r="E75" s="22">
        <v>52</v>
      </c>
      <c r="F75" s="3">
        <v>1</v>
      </c>
      <c r="G75" s="3">
        <v>70</v>
      </c>
      <c r="H75" s="23"/>
      <c r="J75" s="26"/>
      <c r="K75" s="26" t="s">
        <v>121</v>
      </c>
      <c r="M75" s="22">
        <v>13</v>
      </c>
      <c r="N75" s="25" t="s">
        <v>130</v>
      </c>
      <c r="O75" s="25">
        <v>17</v>
      </c>
    </row>
    <row r="76" spans="2:15" s="9" customFormat="1" ht="9.75" customHeight="1">
      <c r="B76" s="26"/>
      <c r="C76" s="26" t="s">
        <v>118</v>
      </c>
      <c r="E76" s="22">
        <v>5</v>
      </c>
      <c r="F76" s="3">
        <v>1</v>
      </c>
      <c r="G76" s="3">
        <v>6</v>
      </c>
      <c r="H76" s="23"/>
      <c r="J76" s="26"/>
      <c r="K76" s="26"/>
      <c r="M76" s="22"/>
      <c r="N76" s="25"/>
      <c r="O76" s="25"/>
    </row>
    <row r="77" spans="2:15" s="9" customFormat="1" ht="9.75" customHeight="1">
      <c r="B77" s="26"/>
      <c r="C77" s="26" t="s">
        <v>120</v>
      </c>
      <c r="E77" s="22">
        <v>20</v>
      </c>
      <c r="F77" s="3" t="s">
        <v>130</v>
      </c>
      <c r="G77" s="3">
        <v>27</v>
      </c>
      <c r="H77" s="23"/>
      <c r="J77" s="26"/>
      <c r="K77" s="26"/>
      <c r="M77" s="22"/>
      <c r="N77" s="25"/>
      <c r="O77" s="25"/>
    </row>
    <row r="78" spans="5:13" ht="7.5" customHeight="1" thickBot="1">
      <c r="E78" s="30"/>
      <c r="H78" s="31"/>
      <c r="M78" s="30"/>
    </row>
    <row r="79" spans="1:15" ht="13.5">
      <c r="A79" s="32" t="s">
        <v>126</v>
      </c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1" ht="13.5">
      <c r="A81" s="35"/>
    </row>
    <row r="86" spans="18:24" ht="13.5">
      <c r="R86" s="2"/>
      <c r="S86" s="2"/>
      <c r="T86" s="2"/>
      <c r="U86" s="2"/>
      <c r="V86" s="2"/>
      <c r="W86" s="2"/>
      <c r="X86" s="2"/>
    </row>
    <row r="87" spans="18:24" ht="13.5">
      <c r="R87" s="2"/>
      <c r="S87" s="2"/>
      <c r="T87" s="2"/>
      <c r="U87" s="2"/>
      <c r="V87" s="2"/>
      <c r="W87" s="2"/>
      <c r="X87" s="2"/>
    </row>
    <row r="88" spans="18:24" ht="13.5">
      <c r="R88" s="2"/>
      <c r="S88" s="2"/>
      <c r="T88" s="2"/>
      <c r="U88" s="2"/>
      <c r="V88" s="2"/>
      <c r="W88" s="2"/>
      <c r="X88" s="2"/>
    </row>
    <row r="89" spans="18:24" ht="13.5">
      <c r="R89" s="2"/>
      <c r="S89" s="2"/>
      <c r="T89" s="2"/>
      <c r="U89" s="2"/>
      <c r="V89" s="2"/>
      <c r="W89" s="2"/>
      <c r="X89" s="2"/>
    </row>
    <row r="90" spans="18:24" ht="13.5">
      <c r="R90" s="2"/>
      <c r="S90" s="2"/>
      <c r="T90" s="2"/>
      <c r="U90" s="2"/>
      <c r="V90" s="2"/>
      <c r="W90" s="2"/>
      <c r="X90" s="2"/>
    </row>
    <row r="91" spans="18:24" ht="13.5">
      <c r="R91" s="2"/>
      <c r="S91" s="2"/>
      <c r="T91" s="2"/>
      <c r="U91" s="2"/>
      <c r="V91" s="2"/>
      <c r="W91" s="2"/>
      <c r="X91" s="2"/>
    </row>
  </sheetData>
  <mergeCells count="32">
    <mergeCell ref="B13:C13"/>
    <mergeCell ref="B7:C7"/>
    <mergeCell ref="J7:K7"/>
    <mergeCell ref="A4:D5"/>
    <mergeCell ref="E4:E5"/>
    <mergeCell ref="I4:L5"/>
    <mergeCell ref="J69:K69"/>
    <mergeCell ref="B49:C49"/>
    <mergeCell ref="B30:C30"/>
    <mergeCell ref="B36:C36"/>
    <mergeCell ref="J36:K36"/>
    <mergeCell ref="J32:K32"/>
    <mergeCell ref="B74:C74"/>
    <mergeCell ref="F4:F5"/>
    <mergeCell ref="H4:H5"/>
    <mergeCell ref="B8:C8"/>
    <mergeCell ref="B55:C55"/>
    <mergeCell ref="B65:C65"/>
    <mergeCell ref="B41:C41"/>
    <mergeCell ref="B45:C45"/>
    <mergeCell ref="B9:C9"/>
    <mergeCell ref="B11:C11"/>
    <mergeCell ref="J52:K52"/>
    <mergeCell ref="J59:K59"/>
    <mergeCell ref="J39:K39"/>
    <mergeCell ref="A1:O1"/>
    <mergeCell ref="G4:G5"/>
    <mergeCell ref="N4:N5"/>
    <mergeCell ref="O4:O5"/>
    <mergeCell ref="M4:M5"/>
    <mergeCell ref="J14:K14"/>
    <mergeCell ref="J23:K2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2010-02-16T06:50:55Z</cp:lastPrinted>
  <dcterms:created xsi:type="dcterms:W3CDTF">2001-04-24T01:48:35Z</dcterms:created>
  <dcterms:modified xsi:type="dcterms:W3CDTF">2010-03-10T02:45:53Z</dcterms:modified>
  <cp:category/>
  <cp:version/>
  <cp:contentType/>
  <cp:contentStatus/>
</cp:coreProperties>
</file>