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9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<sst xmlns="http://schemas.openxmlformats.org/spreadsheetml/2006/main" count="108" uniqueCount="46">
  <si>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区分</t>
  </si>
  <si>
    <t>総計</t>
  </si>
  <si>
    <t>　注：１　救急自動車数のうち（　）内は予備車。</t>
  </si>
  <si>
    <t>救急体制</t>
  </si>
  <si>
    <t>救急医療体制</t>
  </si>
  <si>
    <t>救急告示医療機関</t>
  </si>
  <si>
    <t>その他の医療機関</t>
  </si>
  <si>
    <t>国公立</t>
  </si>
  <si>
    <t>公的</t>
  </si>
  <si>
    <t>私的</t>
  </si>
  <si>
    <t>岐阜市（穂積町）</t>
  </si>
  <si>
    <t>多治見市（笠原町）</t>
  </si>
  <si>
    <t>-</t>
  </si>
  <si>
    <t>中津川市</t>
  </si>
  <si>
    <t>瑞浪市</t>
  </si>
  <si>
    <t>羽島市</t>
  </si>
  <si>
    <t>恵那市（蛭川村）</t>
  </si>
  <si>
    <t>土岐市</t>
  </si>
  <si>
    <t>各務原市</t>
  </si>
  <si>
    <t>養老町（上石津町）</t>
  </si>
  <si>
    <t>不破消防組合</t>
  </si>
  <si>
    <t>羽島郡消防事務組合</t>
  </si>
  <si>
    <t>本巣消防事務組合</t>
  </si>
  <si>
    <t>揖斐郡消防組合</t>
  </si>
  <si>
    <t>可茂消防事務組合</t>
  </si>
  <si>
    <t>大垣消防組合</t>
  </si>
  <si>
    <t>中濃消防組合</t>
  </si>
  <si>
    <t>飛騨消防組合</t>
  </si>
  <si>
    <t>海津郡消防組合</t>
  </si>
  <si>
    <t>恵南消防組合</t>
  </si>
  <si>
    <t>山県消防組合</t>
  </si>
  <si>
    <t>恵北消防組合</t>
  </si>
  <si>
    <t>　　　２　区分欄中（　）は左の市町に事務委託をしている町村。</t>
  </si>
  <si>
    <t>　資料：県消防防災課「消防防災年報」</t>
  </si>
  <si>
    <t>救急自
動車数（台）</t>
  </si>
  <si>
    <t>救　　急
隊員数（人）</t>
  </si>
  <si>
    <t>245．救　急　体　制　の　現　況</t>
  </si>
  <si>
    <t>総計</t>
  </si>
  <si>
    <t>-</t>
  </si>
  <si>
    <t>-</t>
  </si>
  <si>
    <t>益田広域事務組合</t>
  </si>
  <si>
    <t>-</t>
  </si>
  <si>
    <t>-</t>
  </si>
  <si>
    <t>神岡町</t>
  </si>
  <si>
    <t>郡上広域行政事務組合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</si>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</sst>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58" fontId="2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82" fontId="7" fillId="0" borderId="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2" fontId="8" fillId="0" borderId="6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82" fontId="8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58" fontId="2" fillId="0" borderId="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="125" zoomScaleNormal="125" workbookViewId="0" topLeftCell="A1">
      <selection activeCell="K36" sqref="K36"/>
    </sheetView>
  </sheetViews>
  <sheetFormatPr defaultColWidth="9.00390625" defaultRowHeight="13.5"/>
  <cols>
    <col min="1" max="1" width="0.74609375" style="1" customWidth="1"/>
    <col min="2" max="2" width="6.25390625" style="1" customWidth="1"/>
    <col min="3" max="3" width="3.50390625" style="1" customWidth="1"/>
    <col min="4" max="4" width="0.875" style="1" customWidth="1"/>
    <col min="5" max="5" width="5.75390625" style="1" customWidth="1"/>
    <col min="6" max="6" width="0.6171875" style="1" customWidth="1"/>
    <col min="7" max="7" width="3.125" style="1" customWidth="1"/>
    <col min="8" max="8" width="3.625" style="1" customWidth="1"/>
    <col min="9" max="18" width="6.25390625" style="1" customWidth="1"/>
    <col min="19" max="16384" width="9.00390625" style="1" customWidth="1"/>
  </cols>
  <sheetData>
    <row r="2" ht="17.25">
      <c r="I2" s="2" t="s">
        <v>36</v>
      </c>
    </row>
    <row r="3" ht="17.25" customHeight="1">
      <c r="A3" s="3" t="s">
        <v>2</v>
      </c>
    </row>
    <row r="4" spans="1:18" ht="14.25" thickBot="1">
      <c r="A4" s="3" t="s">
        <v>32</v>
      </c>
      <c r="G4" s="4"/>
      <c r="H4" s="4"/>
      <c r="I4" s="4"/>
      <c r="P4" s="5"/>
      <c r="Q4" s="25">
        <v>32234</v>
      </c>
      <c r="R4" s="25"/>
    </row>
    <row r="5" spans="1:18" ht="16.5" customHeight="1" thickTop="1">
      <c r="A5" s="26" t="s">
        <v>0</v>
      </c>
      <c r="B5" s="26"/>
      <c r="C5" s="26"/>
      <c r="D5" s="26"/>
      <c r="E5" s="26"/>
      <c r="F5" s="26"/>
      <c r="G5" s="35" t="s">
        <v>3</v>
      </c>
      <c r="H5" s="36"/>
      <c r="I5" s="36"/>
      <c r="J5" s="29" t="s">
        <v>4</v>
      </c>
      <c r="K5" s="30"/>
      <c r="L5" s="30"/>
      <c r="M5" s="30"/>
      <c r="N5" s="30"/>
      <c r="O5" s="30"/>
      <c r="P5" s="30"/>
      <c r="Q5" s="30"/>
      <c r="R5" s="30"/>
    </row>
    <row r="6" spans="1:18" ht="16.5" customHeight="1">
      <c r="A6" s="27"/>
      <c r="B6" s="27"/>
      <c r="C6" s="27"/>
      <c r="D6" s="27"/>
      <c r="E6" s="27"/>
      <c r="F6" s="27"/>
      <c r="G6" s="31" t="s">
        <v>34</v>
      </c>
      <c r="H6" s="37"/>
      <c r="I6" s="31" t="s">
        <v>35</v>
      </c>
      <c r="J6" s="33" t="s">
        <v>1</v>
      </c>
      <c r="K6" s="33" t="s">
        <v>5</v>
      </c>
      <c r="L6" s="27"/>
      <c r="M6" s="27"/>
      <c r="N6" s="27"/>
      <c r="O6" s="33" t="s">
        <v>6</v>
      </c>
      <c r="P6" s="27"/>
      <c r="Q6" s="27"/>
      <c r="R6" s="27"/>
    </row>
    <row r="7" spans="1:18" ht="16.5" customHeight="1">
      <c r="A7" s="28"/>
      <c r="B7" s="28"/>
      <c r="C7" s="28"/>
      <c r="D7" s="28"/>
      <c r="E7" s="28"/>
      <c r="F7" s="28"/>
      <c r="G7" s="37"/>
      <c r="H7" s="37"/>
      <c r="I7" s="32"/>
      <c r="J7" s="34"/>
      <c r="K7" s="6"/>
      <c r="L7" s="7" t="s">
        <v>7</v>
      </c>
      <c r="M7" s="7" t="s">
        <v>8</v>
      </c>
      <c r="N7" s="8" t="s">
        <v>9</v>
      </c>
      <c r="O7" s="6"/>
      <c r="P7" s="7" t="s">
        <v>7</v>
      </c>
      <c r="Q7" s="7" t="s">
        <v>8</v>
      </c>
      <c r="R7" s="7" t="s">
        <v>9</v>
      </c>
    </row>
    <row r="8" spans="7:8" ht="6" customHeight="1">
      <c r="G8" s="9"/>
      <c r="H8" s="10"/>
    </row>
    <row r="9" spans="2:18" s="11" customFormat="1" ht="16.5" customHeight="1">
      <c r="B9" s="39" t="s">
        <v>37</v>
      </c>
      <c r="C9" s="40"/>
      <c r="D9" s="40"/>
      <c r="E9" s="40"/>
      <c r="G9" s="12"/>
      <c r="H9" s="24">
        <f>SUM(H11,H13,H27,H29,H31,H36,H39)</f>
        <v>-7</v>
      </c>
      <c r="I9" s="13">
        <f aca="true" t="shared" si="0" ref="I9:R9">SUM(I11,I13,I27,I29,I31,I36,I39)</f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</row>
    <row r="10" spans="2:18" s="11" customFormat="1" ht="16.5" customHeight="1">
      <c r="B10" s="40"/>
      <c r="C10" s="40"/>
      <c r="D10" s="40"/>
      <c r="E10" s="40"/>
      <c r="G10" s="14"/>
      <c r="H10" s="13">
        <f>SUM(H12,H14:H26,H28,H30,H32:H35,H37:H38,H40:H41)</f>
        <v>100</v>
      </c>
      <c r="I10" s="13">
        <f aca="true" t="shared" si="1" ref="I10:R10">SUM(I12,I14:I26,I28,I30,I32:I35,I37:I38,I40:I41)</f>
        <v>1326</v>
      </c>
      <c r="J10" s="13">
        <f t="shared" si="1"/>
        <v>1213</v>
      </c>
      <c r="K10" s="13">
        <f t="shared" si="1"/>
        <v>111</v>
      </c>
      <c r="L10" s="13">
        <f t="shared" si="1"/>
        <v>17</v>
      </c>
      <c r="M10" s="13">
        <f t="shared" si="1"/>
        <v>10</v>
      </c>
      <c r="N10" s="13">
        <f t="shared" si="1"/>
        <v>84</v>
      </c>
      <c r="O10" s="13">
        <f t="shared" si="1"/>
        <v>1102</v>
      </c>
      <c r="P10" s="13">
        <f t="shared" si="1"/>
        <v>84</v>
      </c>
      <c r="Q10" s="13">
        <f t="shared" si="1"/>
        <v>3</v>
      </c>
      <c r="R10" s="13">
        <f t="shared" si="1"/>
        <v>1015</v>
      </c>
    </row>
    <row r="11" spans="2:18" s="15" customFormat="1" ht="16.5" customHeight="1">
      <c r="B11" s="41" t="s">
        <v>10</v>
      </c>
      <c r="C11" s="42"/>
      <c r="D11" s="42"/>
      <c r="E11" s="42"/>
      <c r="G11" s="16"/>
      <c r="H11" s="23">
        <v>-1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s="15" customFormat="1" ht="16.5" customHeight="1">
      <c r="B12" s="42"/>
      <c r="C12" s="42"/>
      <c r="D12" s="42"/>
      <c r="E12" s="42"/>
      <c r="G12" s="16"/>
      <c r="H12" s="18">
        <v>10</v>
      </c>
      <c r="I12" s="17">
        <v>78</v>
      </c>
      <c r="J12" s="17">
        <f>SUM(K12,O12)</f>
        <v>371</v>
      </c>
      <c r="K12" s="17">
        <f>SUM(L12:N12)</f>
        <v>31</v>
      </c>
      <c r="L12" s="17">
        <v>3</v>
      </c>
      <c r="M12" s="17">
        <v>1</v>
      </c>
      <c r="N12" s="17">
        <v>27</v>
      </c>
      <c r="O12" s="17">
        <f>SUM(P12:R12)</f>
        <v>340</v>
      </c>
      <c r="P12" s="17">
        <v>19</v>
      </c>
      <c r="Q12" s="17">
        <v>1</v>
      </c>
      <c r="R12" s="17">
        <v>320</v>
      </c>
    </row>
    <row r="13" spans="2:18" s="15" customFormat="1" ht="16.5" customHeight="1">
      <c r="B13" s="41" t="s">
        <v>11</v>
      </c>
      <c r="C13" s="42"/>
      <c r="D13" s="42"/>
      <c r="E13" s="42"/>
      <c r="G13" s="16"/>
      <c r="H13" s="23">
        <v>-1</v>
      </c>
      <c r="I13" s="17"/>
      <c r="J13" s="17">
        <f aca="true" t="shared" si="2" ref="J13:J41">SUM(K13,O13)</f>
        <v>0</v>
      </c>
      <c r="K13" s="17">
        <f aca="true" t="shared" si="3" ref="K13:K41">SUM(L13:N13)</f>
        <v>0</v>
      </c>
      <c r="L13" s="17"/>
      <c r="M13" s="17"/>
      <c r="N13" s="17"/>
      <c r="O13" s="17">
        <f aca="true" t="shared" si="4" ref="O13:O41">SUM(P13:R13)</f>
        <v>0</v>
      </c>
      <c r="P13" s="17"/>
      <c r="Q13" s="17"/>
      <c r="R13" s="17"/>
    </row>
    <row r="14" spans="2:18" s="15" customFormat="1" ht="16.5" customHeight="1">
      <c r="B14" s="42"/>
      <c r="C14" s="42"/>
      <c r="D14" s="42"/>
      <c r="E14" s="42"/>
      <c r="G14" s="16"/>
      <c r="H14" s="18">
        <v>5</v>
      </c>
      <c r="I14" s="17">
        <v>75</v>
      </c>
      <c r="J14" s="17">
        <f t="shared" si="2"/>
        <v>35</v>
      </c>
      <c r="K14" s="17">
        <f t="shared" si="3"/>
        <v>5</v>
      </c>
      <c r="L14" s="17">
        <v>2</v>
      </c>
      <c r="M14" s="17" t="s">
        <v>38</v>
      </c>
      <c r="N14" s="17">
        <v>3</v>
      </c>
      <c r="O14" s="17">
        <f t="shared" si="4"/>
        <v>30</v>
      </c>
      <c r="P14" s="17">
        <v>2</v>
      </c>
      <c r="Q14" s="17" t="s">
        <v>38</v>
      </c>
      <c r="R14" s="17">
        <v>28</v>
      </c>
    </row>
    <row r="15" spans="2:18" s="15" customFormat="1" ht="16.5" customHeight="1">
      <c r="B15" s="38" t="s">
        <v>13</v>
      </c>
      <c r="C15" s="38"/>
      <c r="D15" s="38"/>
      <c r="E15" s="38"/>
      <c r="G15" s="16"/>
      <c r="H15" s="18">
        <v>3</v>
      </c>
      <c r="I15" s="17">
        <v>39</v>
      </c>
      <c r="J15" s="17">
        <f t="shared" si="2"/>
        <v>26</v>
      </c>
      <c r="K15" s="17">
        <f t="shared" si="3"/>
        <v>2</v>
      </c>
      <c r="L15" s="17">
        <v>1</v>
      </c>
      <c r="M15" s="17" t="s">
        <v>38</v>
      </c>
      <c r="N15" s="17">
        <v>1</v>
      </c>
      <c r="O15" s="17">
        <f t="shared" si="4"/>
        <v>24</v>
      </c>
      <c r="P15" s="17">
        <v>2</v>
      </c>
      <c r="Q15" s="17" t="s">
        <v>38</v>
      </c>
      <c r="R15" s="17">
        <v>22</v>
      </c>
    </row>
    <row r="16" spans="2:18" s="15" customFormat="1" ht="16.5" customHeight="1">
      <c r="B16" s="38" t="s">
        <v>14</v>
      </c>
      <c r="C16" s="38"/>
      <c r="D16" s="38"/>
      <c r="E16" s="38"/>
      <c r="G16" s="16"/>
      <c r="H16" s="18">
        <v>3</v>
      </c>
      <c r="I16" s="17">
        <v>35</v>
      </c>
      <c r="J16" s="17">
        <f t="shared" si="2"/>
        <v>23</v>
      </c>
      <c r="K16" s="17">
        <f t="shared" si="3"/>
        <v>2</v>
      </c>
      <c r="L16" s="17" t="s">
        <v>38</v>
      </c>
      <c r="M16" s="17">
        <v>1</v>
      </c>
      <c r="N16" s="17">
        <v>1</v>
      </c>
      <c r="O16" s="17">
        <f t="shared" si="4"/>
        <v>21</v>
      </c>
      <c r="P16" s="17" t="s">
        <v>38</v>
      </c>
      <c r="Q16" s="17" t="s">
        <v>38</v>
      </c>
      <c r="R16" s="17">
        <v>21</v>
      </c>
    </row>
    <row r="17" spans="2:18" s="15" customFormat="1" ht="16.5" customHeight="1">
      <c r="B17" s="38" t="s">
        <v>15</v>
      </c>
      <c r="C17" s="38"/>
      <c r="D17" s="38"/>
      <c r="E17" s="38"/>
      <c r="G17" s="16"/>
      <c r="H17" s="18">
        <v>3</v>
      </c>
      <c r="I17" s="17">
        <v>58</v>
      </c>
      <c r="J17" s="17">
        <f t="shared" si="2"/>
        <v>31</v>
      </c>
      <c r="K17" s="17">
        <f t="shared" si="3"/>
        <v>3</v>
      </c>
      <c r="L17" s="17" t="s">
        <v>38</v>
      </c>
      <c r="M17" s="17">
        <v>1</v>
      </c>
      <c r="N17" s="17">
        <v>2</v>
      </c>
      <c r="O17" s="17">
        <f t="shared" si="4"/>
        <v>28</v>
      </c>
      <c r="P17" s="17" t="s">
        <v>38</v>
      </c>
      <c r="Q17" s="17" t="s">
        <v>38</v>
      </c>
      <c r="R17" s="17">
        <v>28</v>
      </c>
    </row>
    <row r="18" spans="2:18" s="15" customFormat="1" ht="16.5" customHeight="1">
      <c r="B18" s="38" t="s">
        <v>16</v>
      </c>
      <c r="C18" s="38"/>
      <c r="D18" s="38"/>
      <c r="E18" s="38"/>
      <c r="G18" s="16"/>
      <c r="H18" s="18">
        <v>3</v>
      </c>
      <c r="I18" s="17">
        <v>35</v>
      </c>
      <c r="J18" s="17">
        <f t="shared" si="2"/>
        <v>21</v>
      </c>
      <c r="K18" s="17">
        <f t="shared" si="3"/>
        <v>2</v>
      </c>
      <c r="L18" s="17" t="s">
        <v>38</v>
      </c>
      <c r="M18" s="17" t="s">
        <v>38</v>
      </c>
      <c r="N18" s="17">
        <v>2</v>
      </c>
      <c r="O18" s="17">
        <f t="shared" si="4"/>
        <v>19</v>
      </c>
      <c r="P18" s="17">
        <v>4</v>
      </c>
      <c r="Q18" s="17" t="s">
        <v>38</v>
      </c>
      <c r="R18" s="17">
        <v>15</v>
      </c>
    </row>
    <row r="19" spans="2:18" s="15" customFormat="1" ht="16.5" customHeight="1">
      <c r="B19" s="38" t="s">
        <v>17</v>
      </c>
      <c r="C19" s="38"/>
      <c r="D19" s="38"/>
      <c r="E19" s="38"/>
      <c r="G19" s="16"/>
      <c r="H19" s="18">
        <v>2</v>
      </c>
      <c r="I19" s="17">
        <v>51</v>
      </c>
      <c r="J19" s="17">
        <f t="shared" si="2"/>
        <v>28</v>
      </c>
      <c r="K19" s="17">
        <f t="shared" si="3"/>
        <v>7</v>
      </c>
      <c r="L19" s="17">
        <v>1</v>
      </c>
      <c r="M19" s="17" t="s">
        <v>38</v>
      </c>
      <c r="N19" s="17">
        <v>6</v>
      </c>
      <c r="O19" s="17">
        <f t="shared" si="4"/>
        <v>21</v>
      </c>
      <c r="P19" s="17" t="s">
        <v>38</v>
      </c>
      <c r="Q19" s="17" t="s">
        <v>38</v>
      </c>
      <c r="R19" s="17">
        <v>21</v>
      </c>
    </row>
    <row r="20" spans="2:18" s="15" customFormat="1" ht="16.5" customHeight="1">
      <c r="B20" s="38" t="s">
        <v>18</v>
      </c>
      <c r="C20" s="38"/>
      <c r="D20" s="38"/>
      <c r="E20" s="38"/>
      <c r="G20" s="16"/>
      <c r="H20" s="18">
        <v>5</v>
      </c>
      <c r="I20" s="17">
        <v>37</v>
      </c>
      <c r="J20" s="17">
        <f t="shared" si="2"/>
        <v>61</v>
      </c>
      <c r="K20" s="17">
        <f t="shared" si="3"/>
        <v>8</v>
      </c>
      <c r="L20" s="17" t="s">
        <v>38</v>
      </c>
      <c r="M20" s="17" t="s">
        <v>38</v>
      </c>
      <c r="N20" s="17">
        <v>8</v>
      </c>
      <c r="O20" s="17">
        <f t="shared" si="4"/>
        <v>53</v>
      </c>
      <c r="P20" s="17">
        <v>3</v>
      </c>
      <c r="Q20" s="17" t="s">
        <v>38</v>
      </c>
      <c r="R20" s="17">
        <v>50</v>
      </c>
    </row>
    <row r="21" spans="2:18" s="15" customFormat="1" ht="16.5" customHeight="1">
      <c r="B21" s="38" t="s">
        <v>19</v>
      </c>
      <c r="C21" s="38"/>
      <c r="D21" s="38"/>
      <c r="E21" s="38"/>
      <c r="G21" s="16"/>
      <c r="H21" s="18">
        <v>3</v>
      </c>
      <c r="I21" s="17">
        <v>38</v>
      </c>
      <c r="J21" s="17">
        <f t="shared" si="2"/>
        <v>26</v>
      </c>
      <c r="K21" s="17">
        <f t="shared" si="3"/>
        <v>1</v>
      </c>
      <c r="L21" s="17" t="s">
        <v>38</v>
      </c>
      <c r="M21" s="17">
        <v>1</v>
      </c>
      <c r="N21" s="17" t="s">
        <v>38</v>
      </c>
      <c r="O21" s="17">
        <f t="shared" si="4"/>
        <v>25</v>
      </c>
      <c r="P21" s="17" t="s">
        <v>38</v>
      </c>
      <c r="Q21" s="17" t="s">
        <v>38</v>
      </c>
      <c r="R21" s="17">
        <v>25</v>
      </c>
    </row>
    <row r="22" spans="2:18" s="15" customFormat="1" ht="16.5" customHeight="1">
      <c r="B22" s="38" t="s">
        <v>43</v>
      </c>
      <c r="C22" s="38"/>
      <c r="D22" s="38"/>
      <c r="E22" s="38"/>
      <c r="G22" s="16"/>
      <c r="H22" s="18">
        <v>1</v>
      </c>
      <c r="I22" s="17">
        <v>22</v>
      </c>
      <c r="J22" s="17">
        <f t="shared" si="2"/>
        <v>10</v>
      </c>
      <c r="K22" s="17">
        <f t="shared" si="3"/>
        <v>2</v>
      </c>
      <c r="L22" s="17">
        <v>1</v>
      </c>
      <c r="M22" s="17" t="s">
        <v>38</v>
      </c>
      <c r="N22" s="17">
        <v>1</v>
      </c>
      <c r="O22" s="17">
        <f t="shared" si="4"/>
        <v>8</v>
      </c>
      <c r="P22" s="17">
        <v>2</v>
      </c>
      <c r="Q22" s="17" t="s">
        <v>38</v>
      </c>
      <c r="R22" s="17">
        <v>6</v>
      </c>
    </row>
    <row r="23" spans="2:18" s="15" customFormat="1" ht="16.5" customHeight="1">
      <c r="B23" s="38" t="s">
        <v>20</v>
      </c>
      <c r="C23" s="38"/>
      <c r="D23" s="38"/>
      <c r="E23" s="38"/>
      <c r="G23" s="16"/>
      <c r="H23" s="18">
        <v>2</v>
      </c>
      <c r="I23" s="17">
        <v>36</v>
      </c>
      <c r="J23" s="17">
        <f t="shared" si="2"/>
        <v>15</v>
      </c>
      <c r="K23" s="17">
        <f t="shared" si="3"/>
        <v>3</v>
      </c>
      <c r="L23" s="17">
        <v>1</v>
      </c>
      <c r="M23" s="17" t="s">
        <v>38</v>
      </c>
      <c r="N23" s="17">
        <v>2</v>
      </c>
      <c r="O23" s="17">
        <f t="shared" si="4"/>
        <v>12</v>
      </c>
      <c r="P23" s="17" t="s">
        <v>38</v>
      </c>
      <c r="Q23" s="17" t="s">
        <v>38</v>
      </c>
      <c r="R23" s="17">
        <v>12</v>
      </c>
    </row>
    <row r="24" spans="2:18" s="15" customFormat="1" ht="16.5" customHeight="1">
      <c r="B24" s="38" t="s">
        <v>21</v>
      </c>
      <c r="C24" s="38"/>
      <c r="D24" s="38"/>
      <c r="E24" s="38"/>
      <c r="G24" s="16"/>
      <c r="H24" s="18">
        <v>2</v>
      </c>
      <c r="I24" s="17">
        <v>38</v>
      </c>
      <c r="J24" s="17">
        <f t="shared" si="2"/>
        <v>30</v>
      </c>
      <c r="K24" s="17">
        <f t="shared" si="3"/>
        <v>6</v>
      </c>
      <c r="L24" s="17" t="s">
        <v>38</v>
      </c>
      <c r="M24" s="17" t="s">
        <v>38</v>
      </c>
      <c r="N24" s="17">
        <v>6</v>
      </c>
      <c r="O24" s="17">
        <f t="shared" si="4"/>
        <v>24</v>
      </c>
      <c r="P24" s="17" t="s">
        <v>38</v>
      </c>
      <c r="Q24" s="17" t="s">
        <v>38</v>
      </c>
      <c r="R24" s="17">
        <v>24</v>
      </c>
    </row>
    <row r="25" spans="2:18" s="15" customFormat="1" ht="16.5" customHeight="1">
      <c r="B25" s="38" t="s">
        <v>22</v>
      </c>
      <c r="C25" s="38"/>
      <c r="D25" s="38"/>
      <c r="E25" s="38"/>
      <c r="G25" s="16"/>
      <c r="H25" s="18">
        <v>3</v>
      </c>
      <c r="I25" s="17">
        <v>50</v>
      </c>
      <c r="J25" s="17">
        <f t="shared" si="2"/>
        <v>27</v>
      </c>
      <c r="K25" s="17">
        <f t="shared" si="3"/>
        <v>1</v>
      </c>
      <c r="L25" s="17" t="s">
        <v>38</v>
      </c>
      <c r="M25" s="17" t="s">
        <v>38</v>
      </c>
      <c r="N25" s="17">
        <v>1</v>
      </c>
      <c r="O25" s="17">
        <f t="shared" si="4"/>
        <v>26</v>
      </c>
      <c r="P25" s="17">
        <v>3</v>
      </c>
      <c r="Q25" s="17" t="s">
        <v>38</v>
      </c>
      <c r="R25" s="17">
        <v>23</v>
      </c>
    </row>
    <row r="26" spans="2:18" s="15" customFormat="1" ht="16.5" customHeight="1">
      <c r="B26" s="38" t="s">
        <v>23</v>
      </c>
      <c r="C26" s="38"/>
      <c r="D26" s="38"/>
      <c r="E26" s="38"/>
      <c r="G26" s="16"/>
      <c r="H26" s="18">
        <v>4</v>
      </c>
      <c r="I26" s="17">
        <v>58</v>
      </c>
      <c r="J26" s="17">
        <f t="shared" si="2"/>
        <v>35</v>
      </c>
      <c r="K26" s="17">
        <f t="shared" si="3"/>
        <v>1</v>
      </c>
      <c r="L26" s="17" t="s">
        <v>12</v>
      </c>
      <c r="M26" s="17">
        <v>1</v>
      </c>
      <c r="N26" s="17" t="s">
        <v>38</v>
      </c>
      <c r="O26" s="17">
        <f t="shared" si="4"/>
        <v>34</v>
      </c>
      <c r="P26" s="17">
        <v>11</v>
      </c>
      <c r="Q26" s="17" t="s">
        <v>38</v>
      </c>
      <c r="R26" s="17">
        <v>23</v>
      </c>
    </row>
    <row r="27" spans="2:18" s="15" customFormat="1" ht="16.5" customHeight="1">
      <c r="B27" s="41" t="s">
        <v>24</v>
      </c>
      <c r="C27" s="42"/>
      <c r="D27" s="42"/>
      <c r="E27" s="42"/>
      <c r="G27" s="16"/>
      <c r="H27" s="23">
        <v>-1</v>
      </c>
      <c r="I27" s="17"/>
      <c r="J27" s="17">
        <f t="shared" si="2"/>
        <v>0</v>
      </c>
      <c r="K27" s="17">
        <f t="shared" si="3"/>
        <v>0</v>
      </c>
      <c r="L27" s="17"/>
      <c r="M27" s="17"/>
      <c r="N27" s="17"/>
      <c r="O27" s="17">
        <f t="shared" si="4"/>
        <v>0</v>
      </c>
      <c r="P27" s="17"/>
      <c r="Q27" s="17"/>
      <c r="R27" s="17"/>
    </row>
    <row r="28" spans="2:18" s="15" customFormat="1" ht="16.5" customHeight="1">
      <c r="B28" s="42"/>
      <c r="C28" s="42"/>
      <c r="D28" s="42"/>
      <c r="E28" s="42"/>
      <c r="G28" s="16"/>
      <c r="H28" s="18">
        <v>10</v>
      </c>
      <c r="I28" s="17">
        <v>162</v>
      </c>
      <c r="J28" s="17">
        <f t="shared" si="2"/>
        <v>104</v>
      </c>
      <c r="K28" s="17">
        <f t="shared" si="3"/>
        <v>12</v>
      </c>
      <c r="L28" s="17">
        <v>1</v>
      </c>
      <c r="M28" s="17">
        <v>1</v>
      </c>
      <c r="N28" s="17">
        <v>10</v>
      </c>
      <c r="O28" s="17">
        <f t="shared" si="4"/>
        <v>92</v>
      </c>
      <c r="P28" s="17">
        <v>12</v>
      </c>
      <c r="Q28" s="17" t="s">
        <v>38</v>
      </c>
      <c r="R28" s="17">
        <v>80</v>
      </c>
    </row>
    <row r="29" spans="2:18" s="15" customFormat="1" ht="16.5" customHeight="1">
      <c r="B29" s="41" t="s">
        <v>25</v>
      </c>
      <c r="C29" s="42"/>
      <c r="D29" s="42"/>
      <c r="E29" s="42"/>
      <c r="G29" s="16"/>
      <c r="H29" s="23">
        <v>-1</v>
      </c>
      <c r="I29" s="17"/>
      <c r="J29" s="17">
        <f t="shared" si="2"/>
        <v>0</v>
      </c>
      <c r="K29" s="17">
        <f t="shared" si="3"/>
        <v>0</v>
      </c>
      <c r="L29" s="17"/>
      <c r="M29" s="17"/>
      <c r="N29" s="17"/>
      <c r="O29" s="17">
        <f t="shared" si="4"/>
        <v>0</v>
      </c>
      <c r="P29" s="17"/>
      <c r="Q29" s="17"/>
      <c r="R29" s="17"/>
    </row>
    <row r="30" spans="2:18" s="15" customFormat="1" ht="16.5" customHeight="1">
      <c r="B30" s="42"/>
      <c r="C30" s="42"/>
      <c r="D30" s="42"/>
      <c r="E30" s="42"/>
      <c r="G30" s="16"/>
      <c r="H30" s="18">
        <v>8</v>
      </c>
      <c r="I30" s="17">
        <v>144</v>
      </c>
      <c r="J30" s="17">
        <f t="shared" si="2"/>
        <v>149</v>
      </c>
      <c r="K30" s="17">
        <f t="shared" si="3"/>
        <v>11</v>
      </c>
      <c r="L30" s="17">
        <v>1</v>
      </c>
      <c r="M30" s="17" t="s">
        <v>38</v>
      </c>
      <c r="N30" s="17">
        <v>10</v>
      </c>
      <c r="O30" s="17">
        <f t="shared" si="4"/>
        <v>138</v>
      </c>
      <c r="P30" s="17">
        <v>6</v>
      </c>
      <c r="Q30" s="17">
        <v>2</v>
      </c>
      <c r="R30" s="17">
        <v>130</v>
      </c>
    </row>
    <row r="31" spans="2:18" s="15" customFormat="1" ht="16.5" customHeight="1">
      <c r="B31" s="41" t="s">
        <v>26</v>
      </c>
      <c r="C31" s="42"/>
      <c r="D31" s="42"/>
      <c r="E31" s="42"/>
      <c r="G31" s="16"/>
      <c r="H31" s="23">
        <v>-1</v>
      </c>
      <c r="I31" s="17"/>
      <c r="J31" s="17">
        <f t="shared" si="2"/>
        <v>0</v>
      </c>
      <c r="K31" s="17">
        <f t="shared" si="3"/>
        <v>0</v>
      </c>
      <c r="L31" s="17"/>
      <c r="M31" s="17"/>
      <c r="N31" s="17"/>
      <c r="O31" s="17">
        <f t="shared" si="4"/>
        <v>0</v>
      </c>
      <c r="P31" s="17"/>
      <c r="Q31" s="17"/>
      <c r="R31" s="17"/>
    </row>
    <row r="32" spans="2:18" s="15" customFormat="1" ht="16.5" customHeight="1">
      <c r="B32" s="42"/>
      <c r="C32" s="42"/>
      <c r="D32" s="42"/>
      <c r="E32" s="42"/>
      <c r="G32" s="16"/>
      <c r="H32" s="18">
        <v>8</v>
      </c>
      <c r="I32" s="17">
        <v>104</v>
      </c>
      <c r="J32" s="17">
        <f t="shared" si="2"/>
        <v>47</v>
      </c>
      <c r="K32" s="17">
        <f t="shared" si="3"/>
        <v>3</v>
      </c>
      <c r="L32" s="17" t="s">
        <v>38</v>
      </c>
      <c r="M32" s="17">
        <v>1</v>
      </c>
      <c r="N32" s="17">
        <v>2</v>
      </c>
      <c r="O32" s="17">
        <f t="shared" si="4"/>
        <v>44</v>
      </c>
      <c r="P32" s="17">
        <v>5</v>
      </c>
      <c r="Q32" s="17" t="s">
        <v>38</v>
      </c>
      <c r="R32" s="17">
        <v>39</v>
      </c>
    </row>
    <row r="33" spans="2:18" s="15" customFormat="1" ht="16.5" customHeight="1">
      <c r="B33" s="38" t="s">
        <v>27</v>
      </c>
      <c r="C33" s="38"/>
      <c r="D33" s="38"/>
      <c r="E33" s="38"/>
      <c r="G33" s="16"/>
      <c r="H33" s="18">
        <v>4</v>
      </c>
      <c r="I33" s="17">
        <v>64</v>
      </c>
      <c r="J33" s="17">
        <f t="shared" si="2"/>
        <v>62</v>
      </c>
      <c r="K33" s="17">
        <f t="shared" si="3"/>
        <v>3</v>
      </c>
      <c r="L33" s="17" t="s">
        <v>38</v>
      </c>
      <c r="M33" s="17">
        <v>2</v>
      </c>
      <c r="N33" s="17">
        <v>1</v>
      </c>
      <c r="O33" s="17">
        <f t="shared" si="4"/>
        <v>59</v>
      </c>
      <c r="P33" s="17">
        <v>8</v>
      </c>
      <c r="Q33" s="17" t="s">
        <v>38</v>
      </c>
      <c r="R33" s="17">
        <v>51</v>
      </c>
    </row>
    <row r="34" spans="2:18" s="15" customFormat="1" ht="16.5" customHeight="1">
      <c r="B34" s="38" t="s">
        <v>44</v>
      </c>
      <c r="C34" s="38"/>
      <c r="D34" s="38"/>
      <c r="E34" s="38"/>
      <c r="G34" s="16"/>
      <c r="H34" s="18">
        <v>4</v>
      </c>
      <c r="I34" s="17">
        <v>32</v>
      </c>
      <c r="J34" s="17">
        <f t="shared" si="2"/>
        <v>41</v>
      </c>
      <c r="K34" s="17">
        <f t="shared" si="3"/>
        <v>3</v>
      </c>
      <c r="L34" s="17">
        <v>2</v>
      </c>
      <c r="M34" s="17" t="s">
        <v>38</v>
      </c>
      <c r="N34" s="17">
        <v>1</v>
      </c>
      <c r="O34" s="17">
        <f t="shared" si="4"/>
        <v>38</v>
      </c>
      <c r="P34" s="17">
        <v>1</v>
      </c>
      <c r="Q34" s="17" t="s">
        <v>38</v>
      </c>
      <c r="R34" s="17">
        <v>37</v>
      </c>
    </row>
    <row r="35" spans="2:18" s="15" customFormat="1" ht="16.5" customHeight="1">
      <c r="B35" s="38" t="s">
        <v>28</v>
      </c>
      <c r="C35" s="38"/>
      <c r="D35" s="38"/>
      <c r="E35" s="38"/>
      <c r="G35" s="16"/>
      <c r="H35" s="18">
        <v>3</v>
      </c>
      <c r="I35" s="17">
        <v>22</v>
      </c>
      <c r="J35" s="17">
        <f t="shared" si="2"/>
        <v>19</v>
      </c>
      <c r="K35" s="17" t="s">
        <v>45</v>
      </c>
      <c r="L35" s="17" t="s">
        <v>39</v>
      </c>
      <c r="M35" s="17" t="s">
        <v>39</v>
      </c>
      <c r="N35" s="17" t="s">
        <v>39</v>
      </c>
      <c r="O35" s="17">
        <f t="shared" si="4"/>
        <v>19</v>
      </c>
      <c r="P35" s="17" t="s">
        <v>39</v>
      </c>
      <c r="Q35" s="17" t="s">
        <v>12</v>
      </c>
      <c r="R35" s="17">
        <v>19</v>
      </c>
    </row>
    <row r="36" spans="2:18" s="15" customFormat="1" ht="16.5" customHeight="1">
      <c r="B36" s="41" t="s">
        <v>40</v>
      </c>
      <c r="C36" s="42"/>
      <c r="D36" s="42"/>
      <c r="E36" s="42"/>
      <c r="G36" s="16"/>
      <c r="H36" s="23">
        <v>-1</v>
      </c>
      <c r="I36" s="17"/>
      <c r="J36" s="17">
        <f t="shared" si="2"/>
        <v>0</v>
      </c>
      <c r="K36" s="17">
        <f t="shared" si="3"/>
        <v>0</v>
      </c>
      <c r="L36" s="17"/>
      <c r="M36" s="17"/>
      <c r="N36" s="17"/>
      <c r="O36" s="17">
        <f t="shared" si="4"/>
        <v>0</v>
      </c>
      <c r="P36" s="17"/>
      <c r="Q36" s="17"/>
      <c r="R36" s="17"/>
    </row>
    <row r="37" spans="2:18" s="15" customFormat="1" ht="16.5" customHeight="1">
      <c r="B37" s="42"/>
      <c r="C37" s="42"/>
      <c r="D37" s="42"/>
      <c r="E37" s="42"/>
      <c r="G37" s="16"/>
      <c r="H37" s="18">
        <v>5</v>
      </c>
      <c r="I37" s="17">
        <v>60</v>
      </c>
      <c r="J37" s="17">
        <f t="shared" si="2"/>
        <v>23</v>
      </c>
      <c r="K37" s="17">
        <f t="shared" si="3"/>
        <v>2</v>
      </c>
      <c r="L37" s="17">
        <v>2</v>
      </c>
      <c r="M37" s="17" t="s">
        <v>39</v>
      </c>
      <c r="N37" s="17" t="s">
        <v>39</v>
      </c>
      <c r="O37" s="17">
        <f t="shared" si="4"/>
        <v>21</v>
      </c>
      <c r="P37" s="17">
        <v>1</v>
      </c>
      <c r="Q37" s="17" t="s">
        <v>39</v>
      </c>
      <c r="R37" s="17">
        <v>20</v>
      </c>
    </row>
    <row r="38" spans="2:18" s="15" customFormat="1" ht="16.5" customHeight="1">
      <c r="B38" s="38" t="s">
        <v>29</v>
      </c>
      <c r="C38" s="38"/>
      <c r="D38" s="38"/>
      <c r="E38" s="38"/>
      <c r="G38" s="16"/>
      <c r="H38" s="18">
        <v>3</v>
      </c>
      <c r="I38" s="17">
        <v>28</v>
      </c>
      <c r="J38" s="17">
        <f t="shared" si="2"/>
        <v>6</v>
      </c>
      <c r="K38" s="17">
        <f t="shared" si="3"/>
        <v>1</v>
      </c>
      <c r="L38" s="17">
        <v>1</v>
      </c>
      <c r="M38" s="17" t="s">
        <v>41</v>
      </c>
      <c r="N38" s="17" t="s">
        <v>41</v>
      </c>
      <c r="O38" s="17">
        <f t="shared" si="4"/>
        <v>5</v>
      </c>
      <c r="P38" s="17">
        <v>2</v>
      </c>
      <c r="Q38" s="17" t="s">
        <v>41</v>
      </c>
      <c r="R38" s="17">
        <v>3</v>
      </c>
    </row>
    <row r="39" spans="2:18" s="15" customFormat="1" ht="16.5" customHeight="1">
      <c r="B39" s="41" t="s">
        <v>30</v>
      </c>
      <c r="C39" s="42"/>
      <c r="D39" s="42"/>
      <c r="E39" s="42"/>
      <c r="G39" s="16"/>
      <c r="H39" s="23">
        <v>-1</v>
      </c>
      <c r="I39" s="17"/>
      <c r="J39" s="17">
        <f t="shared" si="2"/>
        <v>0</v>
      </c>
      <c r="K39" s="17">
        <f t="shared" si="3"/>
        <v>0</v>
      </c>
      <c r="L39" s="17"/>
      <c r="M39" s="17"/>
      <c r="N39" s="17"/>
      <c r="O39" s="17">
        <f t="shared" si="4"/>
        <v>0</v>
      </c>
      <c r="P39" s="17"/>
      <c r="Q39" s="17"/>
      <c r="R39" s="17"/>
    </row>
    <row r="40" spans="2:18" s="15" customFormat="1" ht="16.5" customHeight="1">
      <c r="B40" s="42"/>
      <c r="C40" s="42"/>
      <c r="D40" s="42"/>
      <c r="E40" s="42"/>
      <c r="G40" s="16"/>
      <c r="H40" s="18">
        <v>3</v>
      </c>
      <c r="I40" s="17">
        <v>28</v>
      </c>
      <c r="J40" s="17">
        <f t="shared" si="2"/>
        <v>14</v>
      </c>
      <c r="K40" s="17">
        <f t="shared" si="3"/>
        <v>1</v>
      </c>
      <c r="L40" s="17" t="s">
        <v>42</v>
      </c>
      <c r="M40" s="17">
        <v>1</v>
      </c>
      <c r="N40" s="17" t="s">
        <v>42</v>
      </c>
      <c r="O40" s="17">
        <f t="shared" si="4"/>
        <v>13</v>
      </c>
      <c r="P40" s="17">
        <v>3</v>
      </c>
      <c r="Q40" s="17" t="s">
        <v>42</v>
      </c>
      <c r="R40" s="17">
        <v>10</v>
      </c>
    </row>
    <row r="41" spans="2:18" s="15" customFormat="1" ht="16.5" customHeight="1">
      <c r="B41" s="38" t="s">
        <v>31</v>
      </c>
      <c r="C41" s="38"/>
      <c r="D41" s="38"/>
      <c r="E41" s="38"/>
      <c r="G41" s="16"/>
      <c r="H41" s="18">
        <v>3</v>
      </c>
      <c r="I41" s="17">
        <v>32</v>
      </c>
      <c r="J41" s="17">
        <f t="shared" si="2"/>
        <v>9</v>
      </c>
      <c r="K41" s="17">
        <f t="shared" si="3"/>
        <v>1</v>
      </c>
      <c r="L41" s="17">
        <v>1</v>
      </c>
      <c r="M41" s="17" t="s">
        <v>41</v>
      </c>
      <c r="N41" s="17" t="s">
        <v>41</v>
      </c>
      <c r="O41" s="17">
        <f t="shared" si="4"/>
        <v>8</v>
      </c>
      <c r="P41" s="17" t="s">
        <v>41</v>
      </c>
      <c r="Q41" s="17" t="s">
        <v>41</v>
      </c>
      <c r="R41" s="17">
        <v>8</v>
      </c>
    </row>
    <row r="42" spans="7:8" ht="9" customHeight="1" thickBot="1">
      <c r="G42" s="19"/>
      <c r="H42" s="20"/>
    </row>
    <row r="43" spans="1:18" ht="13.5">
      <c r="A43" s="21" t="s">
        <v>33</v>
      </c>
      <c r="B43" s="22"/>
      <c r="C43" s="22"/>
      <c r="D43" s="22"/>
      <c r="E43" s="22"/>
      <c r="F43" s="22"/>
      <c r="G43" s="10"/>
      <c r="H43" s="10"/>
      <c r="I43" s="22"/>
      <c r="J43" s="22"/>
      <c r="K43" s="22"/>
      <c r="L43" s="22"/>
      <c r="M43" s="22"/>
      <c r="N43" s="22"/>
      <c r="O43" s="22"/>
      <c r="P43" s="22"/>
      <c r="Q43" s="22"/>
      <c r="R43" s="22"/>
    </row>
  </sheetData>
  <mergeCells count="34">
    <mergeCell ref="B41:E41"/>
    <mergeCell ref="B34:E34"/>
    <mergeCell ref="B35:E35"/>
    <mergeCell ref="B38:E38"/>
    <mergeCell ref="B39:E40"/>
    <mergeCell ref="B36:E37"/>
    <mergeCell ref="B24:E24"/>
    <mergeCell ref="B25:E25"/>
    <mergeCell ref="B26:E26"/>
    <mergeCell ref="B33:E33"/>
    <mergeCell ref="B27:E28"/>
    <mergeCell ref="B29:E30"/>
    <mergeCell ref="B31:E32"/>
    <mergeCell ref="B20:E20"/>
    <mergeCell ref="B21:E21"/>
    <mergeCell ref="B22:E22"/>
    <mergeCell ref="B23:E23"/>
    <mergeCell ref="B16:E16"/>
    <mergeCell ref="B17:E17"/>
    <mergeCell ref="B18:E18"/>
    <mergeCell ref="B19:E19"/>
    <mergeCell ref="B15:E15"/>
    <mergeCell ref="B9:E10"/>
    <mergeCell ref="B11:E12"/>
    <mergeCell ref="B13:E14"/>
    <mergeCell ref="Q4:R4"/>
    <mergeCell ref="A5:F7"/>
    <mergeCell ref="J5:R5"/>
    <mergeCell ref="I6:I7"/>
    <mergeCell ref="J6:J7"/>
    <mergeCell ref="K6:N6"/>
    <mergeCell ref="O6:R6"/>
    <mergeCell ref="G5:I5"/>
    <mergeCell ref="G6:H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2010-02-17T00:38:33Z</cp:lastPrinted>
  <dcterms:created xsi:type="dcterms:W3CDTF">2001-04-24T01:32:05Z</dcterms:created>
  <dcterms:modified xsi:type="dcterms:W3CDTF">2010-03-11T00:52:50Z</dcterms:modified>
  <cp:category/>
  <cp:version/>
  <cp:contentType/>
  <cp:contentStatus/>
</cp:coreProperties>
</file>