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2" sheetId="1" r:id="rId1"/>
  </sheets>
  <definedNames/>
  <calcPr fullCalcOnLoad="1"/>
</workbook>
</file>

<file path=xl/sharedStrings.xml><?xml version="1.0" encoding="utf-8"?>
<sst xmlns="http://schemas.openxmlformats.org/spreadsheetml/2006/main" count="355" uniqueCount="33">
  <si>
    <t>　単位：人</t>
  </si>
  <si>
    <t>区分</t>
  </si>
  <si>
    <t>総計</t>
  </si>
  <si>
    <t>大学</t>
  </si>
  <si>
    <t>短期大学</t>
  </si>
  <si>
    <t>大学等の別科　　　　　　　　　　高校の専攻科</t>
  </si>
  <si>
    <t>国立</t>
  </si>
  <si>
    <t>公立</t>
  </si>
  <si>
    <t>私立</t>
  </si>
  <si>
    <t>計</t>
  </si>
  <si>
    <t>男</t>
  </si>
  <si>
    <t>女</t>
  </si>
  <si>
    <t>県内計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</si>
  <si>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</si>
  <si>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</si>
  <si>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</si>
  <si>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</si>
  <si>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</si>
  <si>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</si>
  <si>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</si>
  <si>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</si>
  <si>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</si>
  <si>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</si>
  <si>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</si>
  <si>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</si>
  <si>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県外計</t>
  </si>
  <si>
    <t>-</t>
  </si>
  <si>
    <t>大  学・
短 期 大
学の通信
教 育 部</t>
  </si>
  <si>
    <r>
      <t xml:space="preserve">盲 </t>
    </r>
    <r>
      <rPr>
        <sz val="5"/>
        <rFont val="ＭＳ Ｐ明朝"/>
        <family val="1"/>
      </rPr>
      <t xml:space="preserve">・ </t>
    </r>
    <r>
      <rPr>
        <sz val="6.5"/>
        <rFont val="ＭＳ Ｐ明朝"/>
        <family val="1"/>
      </rPr>
      <t xml:space="preserve">聾 </t>
    </r>
    <r>
      <rPr>
        <sz val="5"/>
        <rFont val="ＭＳ Ｐ明朝"/>
        <family val="1"/>
      </rPr>
      <t xml:space="preserve">・
</t>
    </r>
    <r>
      <rPr>
        <sz val="6.5"/>
        <rFont val="ＭＳ Ｐ明朝"/>
        <family val="1"/>
      </rPr>
      <t>養護学校
高 等 部
専 攻 科</t>
    </r>
  </si>
  <si>
    <t>　資料：県統計課「学校基本調査」</t>
  </si>
  <si>
    <t>217． 高 等 学 校 卒 業 後 の 状 況 （ 続 き ）</t>
  </si>
  <si>
    <t>（２） 県 内 ・ 県 外 別 進 学 状 況（ 就 職 進 学 者 を 含 む ）</t>
  </si>
  <si>
    <t>平成元年5月1日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</si>
</sst>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6.5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176" fontId="10" fillId="0" borderId="6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58" fontId="3" fillId="0" borderId="1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 wrapText="1"/>
    </xf>
    <xf numFmtId="0" fontId="11" fillId="0" borderId="8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="130" zoomScaleNormal="130" workbookViewId="0" topLeftCell="A32">
      <selection activeCell="N42" sqref="N42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2.125" style="1" customWidth="1"/>
    <col min="4" max="4" width="7.875" style="1" customWidth="1"/>
    <col min="5" max="5" width="1.00390625" style="1" customWidth="1"/>
    <col min="6" max="17" width="6.00390625" style="1" customWidth="1"/>
    <col min="18" max="31" width="6.125" style="1" customWidth="1"/>
    <col min="32" max="16384" width="9.00390625" style="1" customWidth="1"/>
  </cols>
  <sheetData>
    <row r="1" spans="1:31" ht="17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ht="11.25" customHeight="1">
      <c r="N2" s="2"/>
    </row>
    <row r="3" spans="1:31" ht="14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4.25" thickBot="1">
      <c r="A4" s="3" t="s">
        <v>0</v>
      </c>
      <c r="AC4" s="4"/>
      <c r="AD4" s="25" t="s">
        <v>32</v>
      </c>
      <c r="AE4" s="25"/>
    </row>
    <row r="5" spans="1:31" ht="20.25" customHeight="1" thickTop="1">
      <c r="A5" s="32" t="s">
        <v>1</v>
      </c>
      <c r="B5" s="32"/>
      <c r="C5" s="32"/>
      <c r="D5" s="32"/>
      <c r="E5" s="32"/>
      <c r="F5" s="31" t="s">
        <v>2</v>
      </c>
      <c r="G5" s="32"/>
      <c r="H5" s="32"/>
      <c r="I5" s="41" t="s">
        <v>3</v>
      </c>
      <c r="J5" s="35"/>
      <c r="K5" s="35"/>
      <c r="L5" s="35"/>
      <c r="M5" s="35"/>
      <c r="N5" s="35"/>
      <c r="O5" s="35"/>
      <c r="P5" s="35"/>
      <c r="Q5" s="36"/>
      <c r="R5" s="35" t="s">
        <v>4</v>
      </c>
      <c r="S5" s="35"/>
      <c r="T5" s="35"/>
      <c r="U5" s="35"/>
      <c r="V5" s="35"/>
      <c r="W5" s="35"/>
      <c r="X5" s="35"/>
      <c r="Y5" s="35"/>
      <c r="Z5" s="36"/>
      <c r="AA5" s="37" t="s">
        <v>27</v>
      </c>
      <c r="AB5" s="31" t="s">
        <v>5</v>
      </c>
      <c r="AC5" s="32"/>
      <c r="AD5" s="32"/>
      <c r="AE5" s="33" t="s">
        <v>28</v>
      </c>
    </row>
    <row r="6" spans="1:31" ht="20.25" customHeight="1">
      <c r="A6" s="40"/>
      <c r="B6" s="40"/>
      <c r="C6" s="40"/>
      <c r="D6" s="40"/>
      <c r="E6" s="40"/>
      <c r="F6" s="26"/>
      <c r="G6" s="27"/>
      <c r="H6" s="27"/>
      <c r="I6" s="26" t="s">
        <v>6</v>
      </c>
      <c r="J6" s="27"/>
      <c r="K6" s="27"/>
      <c r="L6" s="26" t="s">
        <v>7</v>
      </c>
      <c r="M6" s="27"/>
      <c r="N6" s="27"/>
      <c r="O6" s="28" t="s">
        <v>8</v>
      </c>
      <c r="P6" s="29"/>
      <c r="Q6" s="30"/>
      <c r="R6" s="29" t="s">
        <v>6</v>
      </c>
      <c r="S6" s="29"/>
      <c r="T6" s="30"/>
      <c r="U6" s="26" t="s">
        <v>7</v>
      </c>
      <c r="V6" s="27"/>
      <c r="W6" s="27"/>
      <c r="X6" s="26" t="s">
        <v>8</v>
      </c>
      <c r="Y6" s="27"/>
      <c r="Z6" s="27"/>
      <c r="AA6" s="38"/>
      <c r="AB6" s="26"/>
      <c r="AC6" s="27"/>
      <c r="AD6" s="27"/>
      <c r="AE6" s="34"/>
    </row>
    <row r="7" spans="1:31" ht="20.25" customHeight="1">
      <c r="A7" s="27"/>
      <c r="B7" s="27"/>
      <c r="C7" s="27"/>
      <c r="D7" s="27"/>
      <c r="E7" s="27"/>
      <c r="F7" s="5" t="s">
        <v>9</v>
      </c>
      <c r="G7" s="5" t="s">
        <v>10</v>
      </c>
      <c r="H7" s="5" t="s">
        <v>11</v>
      </c>
      <c r="I7" s="5" t="s">
        <v>9</v>
      </c>
      <c r="J7" s="5" t="s">
        <v>10</v>
      </c>
      <c r="K7" s="5" t="s">
        <v>11</v>
      </c>
      <c r="L7" s="5" t="s">
        <v>9</v>
      </c>
      <c r="M7" s="5" t="s">
        <v>10</v>
      </c>
      <c r="N7" s="5" t="s">
        <v>11</v>
      </c>
      <c r="O7" s="5" t="s">
        <v>9</v>
      </c>
      <c r="P7" s="5" t="s">
        <v>10</v>
      </c>
      <c r="Q7" s="7" t="s">
        <v>11</v>
      </c>
      <c r="R7" s="6" t="s">
        <v>9</v>
      </c>
      <c r="S7" s="5" t="s">
        <v>10</v>
      </c>
      <c r="T7" s="7" t="s">
        <v>11</v>
      </c>
      <c r="U7" s="5" t="s">
        <v>9</v>
      </c>
      <c r="V7" s="5" t="s">
        <v>10</v>
      </c>
      <c r="W7" s="5" t="s">
        <v>11</v>
      </c>
      <c r="X7" s="5" t="s">
        <v>9</v>
      </c>
      <c r="Y7" s="5" t="s">
        <v>10</v>
      </c>
      <c r="Z7" s="5" t="s">
        <v>11</v>
      </c>
      <c r="AA7" s="8" t="s">
        <v>9</v>
      </c>
      <c r="AB7" s="5" t="s">
        <v>9</v>
      </c>
      <c r="AC7" s="5" t="s">
        <v>10</v>
      </c>
      <c r="AD7" s="5" t="s">
        <v>11</v>
      </c>
      <c r="AE7" s="5" t="s">
        <v>9</v>
      </c>
    </row>
    <row r="8" ht="6" customHeight="1">
      <c r="F8" s="9"/>
    </row>
    <row r="9" spans="2:31" s="10" customFormat="1" ht="18" customHeight="1">
      <c r="B9" s="42" t="s">
        <v>12</v>
      </c>
      <c r="C9" s="42"/>
      <c r="D9" s="42"/>
      <c r="F9" s="11">
        <f>SUM(F10,F13)</f>
        <v>2675</v>
      </c>
      <c r="G9" s="12">
        <f aca="true" t="shared" si="0" ref="G9:AD9">SUM(G10,G13)</f>
        <v>657</v>
      </c>
      <c r="H9" s="12">
        <f t="shared" si="0"/>
        <v>2018</v>
      </c>
      <c r="I9" s="12">
        <f t="shared" si="0"/>
        <v>362</v>
      </c>
      <c r="J9" s="12">
        <f t="shared" si="0"/>
        <v>178</v>
      </c>
      <c r="K9" s="12">
        <f t="shared" si="0"/>
        <v>184</v>
      </c>
      <c r="L9" s="12">
        <f t="shared" si="0"/>
        <v>25</v>
      </c>
      <c r="M9" s="12">
        <f t="shared" si="0"/>
        <v>10</v>
      </c>
      <c r="N9" s="12">
        <f t="shared" si="0"/>
        <v>15</v>
      </c>
      <c r="O9" s="12">
        <f t="shared" si="0"/>
        <v>517</v>
      </c>
      <c r="P9" s="12">
        <f t="shared" si="0"/>
        <v>241</v>
      </c>
      <c r="Q9" s="12">
        <f t="shared" si="0"/>
        <v>276</v>
      </c>
      <c r="R9" s="12">
        <f t="shared" si="0"/>
        <v>72</v>
      </c>
      <c r="S9" s="12">
        <f t="shared" si="0"/>
        <v>70</v>
      </c>
      <c r="T9" s="12">
        <f t="shared" si="0"/>
        <v>2</v>
      </c>
      <c r="U9" s="12">
        <f t="shared" si="0"/>
        <v>137</v>
      </c>
      <c r="V9" s="13" t="s">
        <v>26</v>
      </c>
      <c r="W9" s="12">
        <f t="shared" si="0"/>
        <v>137</v>
      </c>
      <c r="X9" s="12">
        <f t="shared" si="0"/>
        <v>1546</v>
      </c>
      <c r="Y9" s="12">
        <v>156</v>
      </c>
      <c r="Z9" s="12">
        <f t="shared" si="0"/>
        <v>1396</v>
      </c>
      <c r="AA9" s="13">
        <f t="shared" si="0"/>
        <v>1</v>
      </c>
      <c r="AB9" s="12">
        <f t="shared" si="0"/>
        <v>15</v>
      </c>
      <c r="AC9" s="12">
        <f t="shared" si="0"/>
        <v>7</v>
      </c>
      <c r="AD9" s="12">
        <f t="shared" si="0"/>
        <v>8</v>
      </c>
      <c r="AE9" s="13" t="s">
        <v>26</v>
      </c>
    </row>
    <row r="10" spans="2:31" s="14" customFormat="1" ht="18" customHeight="1">
      <c r="B10" s="15"/>
      <c r="C10" s="39" t="s">
        <v>13</v>
      </c>
      <c r="D10" s="39"/>
      <c r="F10" s="16">
        <f>SUM(F11:F12)</f>
        <v>2665</v>
      </c>
      <c r="G10" s="17">
        <f aca="true" t="shared" si="1" ref="G10:AD10">SUM(G11:G12)</f>
        <v>653</v>
      </c>
      <c r="H10" s="17">
        <f t="shared" si="1"/>
        <v>2012</v>
      </c>
      <c r="I10" s="17">
        <f t="shared" si="1"/>
        <v>362</v>
      </c>
      <c r="J10" s="17">
        <f t="shared" si="1"/>
        <v>178</v>
      </c>
      <c r="K10" s="17">
        <f t="shared" si="1"/>
        <v>184</v>
      </c>
      <c r="L10" s="17">
        <f t="shared" si="1"/>
        <v>25</v>
      </c>
      <c r="M10" s="17">
        <f t="shared" si="1"/>
        <v>10</v>
      </c>
      <c r="N10" s="17">
        <f t="shared" si="1"/>
        <v>15</v>
      </c>
      <c r="O10" s="17">
        <f t="shared" si="1"/>
        <v>515</v>
      </c>
      <c r="P10" s="17">
        <f t="shared" si="1"/>
        <v>239</v>
      </c>
      <c r="Q10" s="17">
        <f t="shared" si="1"/>
        <v>276</v>
      </c>
      <c r="R10" s="17">
        <f t="shared" si="1"/>
        <v>71</v>
      </c>
      <c r="S10" s="17">
        <f t="shared" si="1"/>
        <v>69</v>
      </c>
      <c r="T10" s="17">
        <f t="shared" si="1"/>
        <v>2</v>
      </c>
      <c r="U10" s="17">
        <f t="shared" si="1"/>
        <v>137</v>
      </c>
      <c r="V10" s="18" t="s">
        <v>26</v>
      </c>
      <c r="W10" s="17">
        <f t="shared" si="1"/>
        <v>137</v>
      </c>
      <c r="X10" s="17">
        <f t="shared" si="1"/>
        <v>1540</v>
      </c>
      <c r="Y10" s="17">
        <f t="shared" si="1"/>
        <v>150</v>
      </c>
      <c r="Z10" s="17">
        <f t="shared" si="1"/>
        <v>1390</v>
      </c>
      <c r="AA10" s="18" t="s">
        <v>26</v>
      </c>
      <c r="AB10" s="17">
        <f t="shared" si="1"/>
        <v>15</v>
      </c>
      <c r="AC10" s="17">
        <f t="shared" si="1"/>
        <v>7</v>
      </c>
      <c r="AD10" s="17">
        <f t="shared" si="1"/>
        <v>8</v>
      </c>
      <c r="AE10" s="18" t="s">
        <v>26</v>
      </c>
    </row>
    <row r="11" spans="2:31" s="14" customFormat="1" ht="18" customHeight="1">
      <c r="B11" s="15"/>
      <c r="C11" s="15"/>
      <c r="D11" s="15" t="s">
        <v>7</v>
      </c>
      <c r="F11" s="16">
        <f aca="true" t="shared" si="2" ref="F11:F45">SUM(G11:H11)</f>
        <v>2151</v>
      </c>
      <c r="G11" s="17">
        <f>SUM(J11,M11,P11,S11,V11,Y11,AC11)</f>
        <v>552</v>
      </c>
      <c r="H11" s="17">
        <f>SUM(K11,N11,Q11,T11,W11,Z11,AD11)</f>
        <v>1599</v>
      </c>
      <c r="I11" s="17">
        <f>SUM(J11:K11)</f>
        <v>355</v>
      </c>
      <c r="J11" s="17">
        <v>174</v>
      </c>
      <c r="K11" s="17">
        <v>181</v>
      </c>
      <c r="L11" s="17">
        <f>SUM(M11:N11)</f>
        <v>25</v>
      </c>
      <c r="M11" s="17">
        <v>10</v>
      </c>
      <c r="N11" s="17">
        <v>15</v>
      </c>
      <c r="O11" s="17">
        <f aca="true" t="shared" si="3" ref="O11:O45">SUM(P11:Q11)</f>
        <v>431</v>
      </c>
      <c r="P11" s="17">
        <v>203</v>
      </c>
      <c r="Q11" s="17">
        <v>228</v>
      </c>
      <c r="R11" s="17">
        <f aca="true" t="shared" si="4" ref="R11:R45">SUM(S11:T11)</f>
        <v>66</v>
      </c>
      <c r="S11" s="17">
        <v>64</v>
      </c>
      <c r="T11" s="17">
        <v>2</v>
      </c>
      <c r="U11" s="17">
        <f aca="true" t="shared" si="5" ref="U11:U45">SUM(V11:W11)</f>
        <v>134</v>
      </c>
      <c r="V11" s="17" t="s">
        <v>26</v>
      </c>
      <c r="W11" s="17">
        <v>134</v>
      </c>
      <c r="X11" s="17">
        <f aca="true" t="shared" si="6" ref="X11:X45">SUM(Y11:Z11)</f>
        <v>1134</v>
      </c>
      <c r="Y11" s="17">
        <v>101</v>
      </c>
      <c r="Z11" s="17">
        <v>1033</v>
      </c>
      <c r="AA11" s="17" t="s">
        <v>26</v>
      </c>
      <c r="AB11" s="17">
        <f>SUM(AC11:AD11)</f>
        <v>6</v>
      </c>
      <c r="AC11" s="17" t="s">
        <v>26</v>
      </c>
      <c r="AD11" s="17">
        <v>6</v>
      </c>
      <c r="AE11" s="18" t="s">
        <v>26</v>
      </c>
    </row>
    <row r="12" spans="2:31" s="14" customFormat="1" ht="18" customHeight="1">
      <c r="B12" s="15"/>
      <c r="C12" s="15"/>
      <c r="D12" s="15" t="s">
        <v>8</v>
      </c>
      <c r="F12" s="16">
        <f t="shared" si="2"/>
        <v>514</v>
      </c>
      <c r="G12" s="17">
        <f>SUM(J12,M12,P12,S12,V12,Y12,AC12)</f>
        <v>101</v>
      </c>
      <c r="H12" s="17">
        <f>SUM(K12,N12,Q12,T12,W12,Z12,AD12)</f>
        <v>413</v>
      </c>
      <c r="I12" s="17">
        <f>SUM(J12:K12)</f>
        <v>7</v>
      </c>
      <c r="J12" s="17">
        <v>4</v>
      </c>
      <c r="K12" s="17">
        <v>3</v>
      </c>
      <c r="L12" s="17" t="s">
        <v>26</v>
      </c>
      <c r="M12" s="17" t="s">
        <v>26</v>
      </c>
      <c r="N12" s="17" t="s">
        <v>26</v>
      </c>
      <c r="O12" s="17">
        <f t="shared" si="3"/>
        <v>84</v>
      </c>
      <c r="P12" s="17">
        <v>36</v>
      </c>
      <c r="Q12" s="17">
        <v>48</v>
      </c>
      <c r="R12" s="17">
        <f t="shared" si="4"/>
        <v>5</v>
      </c>
      <c r="S12" s="17">
        <v>5</v>
      </c>
      <c r="T12" s="17" t="s">
        <v>26</v>
      </c>
      <c r="U12" s="17">
        <f t="shared" si="5"/>
        <v>3</v>
      </c>
      <c r="V12" s="17" t="s">
        <v>26</v>
      </c>
      <c r="W12" s="17">
        <v>3</v>
      </c>
      <c r="X12" s="17">
        <f t="shared" si="6"/>
        <v>406</v>
      </c>
      <c r="Y12" s="17">
        <v>49</v>
      </c>
      <c r="Z12" s="17">
        <v>357</v>
      </c>
      <c r="AA12" s="17" t="s">
        <v>26</v>
      </c>
      <c r="AB12" s="17">
        <f>SUM(AC12:AD12)</f>
        <v>9</v>
      </c>
      <c r="AC12" s="17">
        <v>7</v>
      </c>
      <c r="AD12" s="17">
        <v>2</v>
      </c>
      <c r="AE12" s="18" t="s">
        <v>26</v>
      </c>
    </row>
    <row r="13" spans="2:31" s="14" customFormat="1" ht="18" customHeight="1">
      <c r="B13" s="15"/>
      <c r="C13" s="39" t="s">
        <v>14</v>
      </c>
      <c r="D13" s="39"/>
      <c r="F13" s="16">
        <v>10</v>
      </c>
      <c r="G13" s="17">
        <f>SUM(G14:G15)</f>
        <v>4</v>
      </c>
      <c r="H13" s="17">
        <v>6</v>
      </c>
      <c r="I13" s="18" t="s">
        <v>26</v>
      </c>
      <c r="J13" s="18" t="s">
        <v>26</v>
      </c>
      <c r="K13" s="18" t="s">
        <v>26</v>
      </c>
      <c r="L13" s="18" t="s">
        <v>26</v>
      </c>
      <c r="M13" s="18" t="s">
        <v>26</v>
      </c>
      <c r="N13" s="18" t="s">
        <v>26</v>
      </c>
      <c r="O13" s="18">
        <f aca="true" t="shared" si="7" ref="O13:T13">SUM(O14:O15)</f>
        <v>2</v>
      </c>
      <c r="P13" s="18">
        <f t="shared" si="7"/>
        <v>2</v>
      </c>
      <c r="Q13" s="18">
        <f t="shared" si="7"/>
        <v>0</v>
      </c>
      <c r="R13" s="18">
        <f t="shared" si="7"/>
        <v>1</v>
      </c>
      <c r="S13" s="18">
        <f t="shared" si="7"/>
        <v>1</v>
      </c>
      <c r="T13" s="18">
        <f t="shared" si="7"/>
        <v>0</v>
      </c>
      <c r="U13" s="18" t="s">
        <v>26</v>
      </c>
      <c r="V13" s="18" t="s">
        <v>26</v>
      </c>
      <c r="W13" s="18" t="s">
        <v>26</v>
      </c>
      <c r="X13" s="18">
        <f>SUM(X14:X15)</f>
        <v>6</v>
      </c>
      <c r="Y13" s="18">
        <f>SUM(Y14:Y15)</f>
        <v>0</v>
      </c>
      <c r="Z13" s="18">
        <f>SUM(Z14:Z15)</f>
        <v>6</v>
      </c>
      <c r="AA13" s="18">
        <f>SUM(AA14:AA15)</f>
        <v>1</v>
      </c>
      <c r="AB13" s="18" t="s">
        <v>26</v>
      </c>
      <c r="AC13" s="18" t="s">
        <v>26</v>
      </c>
      <c r="AD13" s="18" t="s">
        <v>26</v>
      </c>
      <c r="AE13" s="18" t="s">
        <v>26</v>
      </c>
    </row>
    <row r="14" spans="2:31" s="14" customFormat="1" ht="18" customHeight="1">
      <c r="B14" s="15"/>
      <c r="C14" s="15"/>
      <c r="D14" s="15" t="s">
        <v>7</v>
      </c>
      <c r="F14" s="16">
        <f t="shared" si="2"/>
        <v>9</v>
      </c>
      <c r="G14" s="17">
        <v>4</v>
      </c>
      <c r="H14" s="17">
        <f>SUM(K14,N14,Q14,T14,W14,Z14,AD14)</f>
        <v>5</v>
      </c>
      <c r="I14" s="18" t="s">
        <v>26</v>
      </c>
      <c r="J14" s="18" t="s">
        <v>26</v>
      </c>
      <c r="K14" s="18" t="s">
        <v>26</v>
      </c>
      <c r="L14" s="18" t="s">
        <v>26</v>
      </c>
      <c r="M14" s="18" t="s">
        <v>26</v>
      </c>
      <c r="N14" s="18" t="s">
        <v>26</v>
      </c>
      <c r="O14" s="18">
        <f t="shared" si="3"/>
        <v>2</v>
      </c>
      <c r="P14" s="18">
        <v>2</v>
      </c>
      <c r="Q14" s="18" t="s">
        <v>26</v>
      </c>
      <c r="R14" s="18">
        <f t="shared" si="4"/>
        <v>1</v>
      </c>
      <c r="S14" s="18">
        <v>1</v>
      </c>
      <c r="T14" s="18" t="s">
        <v>26</v>
      </c>
      <c r="U14" s="18" t="s">
        <v>26</v>
      </c>
      <c r="V14" s="18" t="s">
        <v>26</v>
      </c>
      <c r="W14" s="18" t="s">
        <v>26</v>
      </c>
      <c r="X14" s="18">
        <f t="shared" si="6"/>
        <v>5</v>
      </c>
      <c r="Y14" s="18" t="s">
        <v>26</v>
      </c>
      <c r="Z14" s="18">
        <v>5</v>
      </c>
      <c r="AA14" s="18">
        <v>1</v>
      </c>
      <c r="AB14" s="18" t="s">
        <v>26</v>
      </c>
      <c r="AC14" s="18" t="s">
        <v>26</v>
      </c>
      <c r="AD14" s="18" t="s">
        <v>26</v>
      </c>
      <c r="AE14" s="18" t="s">
        <v>26</v>
      </c>
    </row>
    <row r="15" spans="2:31" s="14" customFormat="1" ht="18" customHeight="1">
      <c r="B15" s="15"/>
      <c r="C15" s="15"/>
      <c r="D15" s="15" t="s">
        <v>8</v>
      </c>
      <c r="F15" s="16">
        <v>1</v>
      </c>
      <c r="G15" s="17" t="s">
        <v>26</v>
      </c>
      <c r="H15" s="17" t="s">
        <v>26</v>
      </c>
      <c r="I15" s="18" t="s">
        <v>26</v>
      </c>
      <c r="J15" s="18" t="s">
        <v>26</v>
      </c>
      <c r="K15" s="18" t="s">
        <v>26</v>
      </c>
      <c r="L15" s="18" t="s">
        <v>26</v>
      </c>
      <c r="M15" s="18" t="s">
        <v>26</v>
      </c>
      <c r="N15" s="18" t="s">
        <v>26</v>
      </c>
      <c r="O15" s="18" t="s">
        <v>26</v>
      </c>
      <c r="P15" s="18" t="s">
        <v>26</v>
      </c>
      <c r="Q15" s="18" t="s">
        <v>26</v>
      </c>
      <c r="R15" s="18" t="s">
        <v>26</v>
      </c>
      <c r="S15" s="18" t="s">
        <v>26</v>
      </c>
      <c r="T15" s="18" t="s">
        <v>26</v>
      </c>
      <c r="U15" s="18" t="s">
        <v>26</v>
      </c>
      <c r="V15" s="18" t="s">
        <v>26</v>
      </c>
      <c r="W15" s="18" t="s">
        <v>26</v>
      </c>
      <c r="X15" s="18">
        <f t="shared" si="6"/>
        <v>1</v>
      </c>
      <c r="Y15" s="18" t="s">
        <v>26</v>
      </c>
      <c r="Z15" s="18">
        <v>1</v>
      </c>
      <c r="AA15" s="18" t="s">
        <v>26</v>
      </c>
      <c r="AB15" s="18" t="s">
        <v>26</v>
      </c>
      <c r="AC15" s="18" t="s">
        <v>26</v>
      </c>
      <c r="AD15" s="18" t="s">
        <v>26</v>
      </c>
      <c r="AE15" s="18" t="s">
        <v>26</v>
      </c>
    </row>
    <row r="16" spans="2:31" s="14" customFormat="1" ht="18" customHeight="1">
      <c r="B16" s="15"/>
      <c r="C16" s="15"/>
      <c r="D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</row>
    <row r="17" spans="2:31" s="14" customFormat="1" ht="18" customHeight="1">
      <c r="B17" s="39" t="s">
        <v>15</v>
      </c>
      <c r="C17" s="39"/>
      <c r="D17" s="39"/>
      <c r="F17" s="16">
        <f t="shared" si="2"/>
        <v>1350</v>
      </c>
      <c r="G17" s="17">
        <v>304</v>
      </c>
      <c r="H17" s="17">
        <f aca="true" t="shared" si="8" ref="H17:H26">SUM(K17,N17,Q17,T17,W17,Z17,AD17)</f>
        <v>1046</v>
      </c>
      <c r="I17" s="18">
        <f aca="true" t="shared" si="9" ref="I17:I26">SUM(J17:K17)</f>
        <v>199</v>
      </c>
      <c r="J17" s="18">
        <v>92</v>
      </c>
      <c r="K17" s="18">
        <v>107</v>
      </c>
      <c r="L17" s="18">
        <f>SUM(M17:N17)</f>
        <v>16</v>
      </c>
      <c r="M17" s="18">
        <v>6</v>
      </c>
      <c r="N17" s="18">
        <v>10</v>
      </c>
      <c r="O17" s="18">
        <f t="shared" si="3"/>
        <v>249</v>
      </c>
      <c r="P17" s="18">
        <v>115</v>
      </c>
      <c r="Q17" s="18">
        <v>134</v>
      </c>
      <c r="R17" s="18">
        <f t="shared" si="4"/>
        <v>48</v>
      </c>
      <c r="S17" s="18">
        <v>47</v>
      </c>
      <c r="T17" s="18">
        <v>1</v>
      </c>
      <c r="U17" s="18">
        <f t="shared" si="5"/>
        <v>84</v>
      </c>
      <c r="V17" s="18" t="s">
        <v>26</v>
      </c>
      <c r="W17" s="18">
        <v>84</v>
      </c>
      <c r="X17" s="18">
        <f t="shared" si="6"/>
        <v>751</v>
      </c>
      <c r="Y17" s="18">
        <v>41</v>
      </c>
      <c r="Z17" s="18">
        <v>710</v>
      </c>
      <c r="AA17" s="18">
        <v>1</v>
      </c>
      <c r="AB17" s="18">
        <f>SUM(AC17:AD17)</f>
        <v>2</v>
      </c>
      <c r="AC17" s="18">
        <v>2</v>
      </c>
      <c r="AD17" s="18" t="s">
        <v>26</v>
      </c>
      <c r="AE17" s="18" t="s">
        <v>26</v>
      </c>
    </row>
    <row r="18" spans="2:31" s="14" customFormat="1" ht="18" customHeight="1">
      <c r="B18" s="39" t="s">
        <v>16</v>
      </c>
      <c r="C18" s="39"/>
      <c r="D18" s="39"/>
      <c r="F18" s="16">
        <f t="shared" si="2"/>
        <v>412</v>
      </c>
      <c r="G18" s="17">
        <f aca="true" t="shared" si="10" ref="G18:G26">SUM(J18,M18,P18,S18,V18,Y18,AC18)</f>
        <v>86</v>
      </c>
      <c r="H18" s="17">
        <f t="shared" si="8"/>
        <v>326</v>
      </c>
      <c r="I18" s="18">
        <f t="shared" si="9"/>
        <v>63</v>
      </c>
      <c r="J18" s="18">
        <v>28</v>
      </c>
      <c r="K18" s="18">
        <v>35</v>
      </c>
      <c r="L18" s="18">
        <f>SUM(M18:N18)</f>
        <v>3</v>
      </c>
      <c r="M18" s="18">
        <v>2</v>
      </c>
      <c r="N18" s="18">
        <v>1</v>
      </c>
      <c r="O18" s="18">
        <f t="shared" si="3"/>
        <v>82</v>
      </c>
      <c r="P18" s="18">
        <v>39</v>
      </c>
      <c r="Q18" s="18">
        <v>43</v>
      </c>
      <c r="R18" s="18">
        <f t="shared" si="4"/>
        <v>5</v>
      </c>
      <c r="S18" s="18">
        <v>5</v>
      </c>
      <c r="T18" s="18" t="s">
        <v>26</v>
      </c>
      <c r="U18" s="18">
        <f t="shared" si="5"/>
        <v>34</v>
      </c>
      <c r="V18" s="18" t="s">
        <v>26</v>
      </c>
      <c r="W18" s="18">
        <v>34</v>
      </c>
      <c r="X18" s="18">
        <f t="shared" si="6"/>
        <v>225</v>
      </c>
      <c r="Y18" s="18">
        <v>12</v>
      </c>
      <c r="Z18" s="18">
        <v>213</v>
      </c>
      <c r="AA18" s="18" t="s">
        <v>26</v>
      </c>
      <c r="AB18" s="18" t="s">
        <v>26</v>
      </c>
      <c r="AC18" s="18" t="s">
        <v>26</v>
      </c>
      <c r="AD18" s="18" t="s">
        <v>26</v>
      </c>
      <c r="AE18" s="18" t="s">
        <v>26</v>
      </c>
    </row>
    <row r="19" spans="2:31" s="14" customFormat="1" ht="18" customHeight="1">
      <c r="B19" s="39" t="s">
        <v>17</v>
      </c>
      <c r="C19" s="39"/>
      <c r="D19" s="39"/>
      <c r="F19" s="16">
        <f t="shared" si="2"/>
        <v>108</v>
      </c>
      <c r="G19" s="17">
        <f t="shared" si="10"/>
        <v>29</v>
      </c>
      <c r="H19" s="17">
        <f t="shared" si="8"/>
        <v>79</v>
      </c>
      <c r="I19" s="18">
        <f t="shared" si="9"/>
        <v>2</v>
      </c>
      <c r="J19" s="18">
        <v>1</v>
      </c>
      <c r="K19" s="18">
        <v>1</v>
      </c>
      <c r="L19" s="18" t="s">
        <v>26</v>
      </c>
      <c r="M19" s="18" t="s">
        <v>26</v>
      </c>
      <c r="N19" s="18" t="s">
        <v>26</v>
      </c>
      <c r="O19" s="18">
        <f t="shared" si="3"/>
        <v>32</v>
      </c>
      <c r="P19" s="18">
        <v>21</v>
      </c>
      <c r="Q19" s="18">
        <v>11</v>
      </c>
      <c r="R19" s="18">
        <f t="shared" si="4"/>
        <v>2</v>
      </c>
      <c r="S19" s="18">
        <v>2</v>
      </c>
      <c r="T19" s="18" t="s">
        <v>26</v>
      </c>
      <c r="U19" s="18">
        <f t="shared" si="5"/>
        <v>1</v>
      </c>
      <c r="V19" s="18" t="s">
        <v>26</v>
      </c>
      <c r="W19" s="18">
        <v>1</v>
      </c>
      <c r="X19" s="18">
        <f t="shared" si="6"/>
        <v>71</v>
      </c>
      <c r="Y19" s="18">
        <v>5</v>
      </c>
      <c r="Z19" s="18">
        <v>66</v>
      </c>
      <c r="AA19" s="18" t="s">
        <v>26</v>
      </c>
      <c r="AB19" s="18" t="s">
        <v>26</v>
      </c>
      <c r="AC19" s="18" t="s">
        <v>26</v>
      </c>
      <c r="AD19" s="18" t="s">
        <v>26</v>
      </c>
      <c r="AE19" s="18" t="s">
        <v>26</v>
      </c>
    </row>
    <row r="20" spans="2:31" s="14" customFormat="1" ht="18" customHeight="1">
      <c r="B20" s="39" t="s">
        <v>18</v>
      </c>
      <c r="C20" s="39"/>
      <c r="D20" s="39"/>
      <c r="F20" s="16">
        <f t="shared" si="2"/>
        <v>181</v>
      </c>
      <c r="G20" s="17">
        <f t="shared" si="10"/>
        <v>38</v>
      </c>
      <c r="H20" s="17">
        <f t="shared" si="8"/>
        <v>143</v>
      </c>
      <c r="I20" s="18">
        <f t="shared" si="9"/>
        <v>25</v>
      </c>
      <c r="J20" s="18">
        <v>12</v>
      </c>
      <c r="K20" s="18">
        <v>13</v>
      </c>
      <c r="L20" s="18" t="s">
        <v>26</v>
      </c>
      <c r="M20" s="18" t="s">
        <v>26</v>
      </c>
      <c r="N20" s="18" t="s">
        <v>26</v>
      </c>
      <c r="O20" s="18">
        <f t="shared" si="3"/>
        <v>24</v>
      </c>
      <c r="P20" s="18">
        <v>8</v>
      </c>
      <c r="Q20" s="18">
        <v>16</v>
      </c>
      <c r="R20" s="18">
        <f t="shared" si="4"/>
        <v>5</v>
      </c>
      <c r="S20" s="18">
        <v>5</v>
      </c>
      <c r="T20" s="18" t="s">
        <v>26</v>
      </c>
      <c r="U20" s="18">
        <f t="shared" si="5"/>
        <v>8</v>
      </c>
      <c r="V20" s="18" t="s">
        <v>26</v>
      </c>
      <c r="W20" s="18">
        <v>8</v>
      </c>
      <c r="X20" s="18">
        <f t="shared" si="6"/>
        <v>119</v>
      </c>
      <c r="Y20" s="18">
        <v>13</v>
      </c>
      <c r="Z20" s="18">
        <v>106</v>
      </c>
      <c r="AA20" s="18" t="s">
        <v>26</v>
      </c>
      <c r="AB20" s="18" t="s">
        <v>26</v>
      </c>
      <c r="AC20" s="18" t="s">
        <v>26</v>
      </c>
      <c r="AD20" s="18" t="s">
        <v>26</v>
      </c>
      <c r="AE20" s="18" t="s">
        <v>26</v>
      </c>
    </row>
    <row r="21" spans="2:31" s="14" customFormat="1" ht="18" customHeight="1">
      <c r="B21" s="39" t="s">
        <v>19</v>
      </c>
      <c r="C21" s="39"/>
      <c r="D21" s="39"/>
      <c r="F21" s="16">
        <f t="shared" si="2"/>
        <v>38</v>
      </c>
      <c r="G21" s="17">
        <f t="shared" si="10"/>
        <v>12</v>
      </c>
      <c r="H21" s="17">
        <f t="shared" si="8"/>
        <v>26</v>
      </c>
      <c r="I21" s="18">
        <f t="shared" si="9"/>
        <v>6</v>
      </c>
      <c r="J21" s="18">
        <v>5</v>
      </c>
      <c r="K21" s="18">
        <v>1</v>
      </c>
      <c r="L21" s="18">
        <f>SUM(M21:N21)</f>
        <v>1</v>
      </c>
      <c r="M21" s="18">
        <v>1</v>
      </c>
      <c r="N21" s="18" t="s">
        <v>26</v>
      </c>
      <c r="O21" s="18">
        <f t="shared" si="3"/>
        <v>8</v>
      </c>
      <c r="P21" s="18">
        <v>2</v>
      </c>
      <c r="Q21" s="18">
        <v>6</v>
      </c>
      <c r="R21" s="18">
        <f t="shared" si="4"/>
        <v>2</v>
      </c>
      <c r="S21" s="18">
        <v>2</v>
      </c>
      <c r="T21" s="18" t="s">
        <v>26</v>
      </c>
      <c r="U21" s="18">
        <f t="shared" si="5"/>
        <v>2</v>
      </c>
      <c r="V21" s="18" t="s">
        <v>26</v>
      </c>
      <c r="W21" s="18">
        <v>2</v>
      </c>
      <c r="X21" s="18">
        <f t="shared" si="6"/>
        <v>19</v>
      </c>
      <c r="Y21" s="18">
        <v>2</v>
      </c>
      <c r="Z21" s="18">
        <v>17</v>
      </c>
      <c r="AA21" s="18" t="s">
        <v>26</v>
      </c>
      <c r="AB21" s="18" t="s">
        <v>26</v>
      </c>
      <c r="AC21" s="18" t="s">
        <v>26</v>
      </c>
      <c r="AD21" s="18" t="s">
        <v>26</v>
      </c>
      <c r="AE21" s="18" t="s">
        <v>26</v>
      </c>
    </row>
    <row r="22" spans="2:31" s="14" customFormat="1" ht="18" customHeight="1">
      <c r="B22" s="39" t="s">
        <v>20</v>
      </c>
      <c r="C22" s="39"/>
      <c r="D22" s="39"/>
      <c r="F22" s="16">
        <f t="shared" si="2"/>
        <v>180</v>
      </c>
      <c r="G22" s="17">
        <f t="shared" si="10"/>
        <v>59</v>
      </c>
      <c r="H22" s="17">
        <f t="shared" si="8"/>
        <v>121</v>
      </c>
      <c r="I22" s="18">
        <f t="shared" si="9"/>
        <v>33</v>
      </c>
      <c r="J22" s="18">
        <v>18</v>
      </c>
      <c r="K22" s="18">
        <v>15</v>
      </c>
      <c r="L22" s="18">
        <f>SUM(M22:N22)</f>
        <v>2</v>
      </c>
      <c r="M22" s="18" t="s">
        <v>26</v>
      </c>
      <c r="N22" s="18">
        <v>2</v>
      </c>
      <c r="O22" s="18">
        <f t="shared" si="3"/>
        <v>34</v>
      </c>
      <c r="P22" s="18">
        <v>24</v>
      </c>
      <c r="Q22" s="18">
        <v>10</v>
      </c>
      <c r="R22" s="18">
        <f t="shared" si="4"/>
        <v>7</v>
      </c>
      <c r="S22" s="18">
        <v>6</v>
      </c>
      <c r="T22" s="18">
        <v>1</v>
      </c>
      <c r="U22" s="18">
        <f t="shared" si="5"/>
        <v>6</v>
      </c>
      <c r="V22" s="18" t="s">
        <v>26</v>
      </c>
      <c r="W22" s="18">
        <v>6</v>
      </c>
      <c r="X22" s="18">
        <f t="shared" si="6"/>
        <v>98</v>
      </c>
      <c r="Y22" s="18">
        <v>11</v>
      </c>
      <c r="Z22" s="18">
        <v>87</v>
      </c>
      <c r="AA22" s="18" t="s">
        <v>26</v>
      </c>
      <c r="AB22" s="18" t="s">
        <v>26</v>
      </c>
      <c r="AC22" s="18" t="s">
        <v>26</v>
      </c>
      <c r="AD22" s="18" t="s">
        <v>26</v>
      </c>
      <c r="AE22" s="18" t="s">
        <v>26</v>
      </c>
    </row>
    <row r="23" spans="2:31" s="14" customFormat="1" ht="18" customHeight="1">
      <c r="B23" s="39" t="s">
        <v>21</v>
      </c>
      <c r="C23" s="39"/>
      <c r="D23" s="39"/>
      <c r="F23" s="16">
        <f t="shared" si="2"/>
        <v>190</v>
      </c>
      <c r="G23" s="17">
        <f t="shared" si="10"/>
        <v>66</v>
      </c>
      <c r="H23" s="17">
        <f t="shared" si="8"/>
        <v>124</v>
      </c>
      <c r="I23" s="18">
        <f t="shared" si="9"/>
        <v>20</v>
      </c>
      <c r="J23" s="18">
        <v>12</v>
      </c>
      <c r="K23" s="18">
        <v>8</v>
      </c>
      <c r="L23" s="18">
        <f>SUM(M23:N23)</f>
        <v>1</v>
      </c>
      <c r="M23" s="18">
        <v>1</v>
      </c>
      <c r="N23" s="18" t="s">
        <v>26</v>
      </c>
      <c r="O23" s="18">
        <f t="shared" si="3"/>
        <v>32</v>
      </c>
      <c r="P23" s="18">
        <v>14</v>
      </c>
      <c r="Q23" s="18">
        <v>18</v>
      </c>
      <c r="R23" s="18">
        <f t="shared" si="4"/>
        <v>1</v>
      </c>
      <c r="S23" s="18">
        <v>1</v>
      </c>
      <c r="T23" s="18" t="s">
        <v>26</v>
      </c>
      <c r="U23" s="18" t="s">
        <v>26</v>
      </c>
      <c r="V23" s="18" t="s">
        <v>26</v>
      </c>
      <c r="W23" s="18" t="s">
        <v>26</v>
      </c>
      <c r="X23" s="18">
        <f t="shared" si="6"/>
        <v>128</v>
      </c>
      <c r="Y23" s="18">
        <v>33</v>
      </c>
      <c r="Z23" s="18">
        <v>95</v>
      </c>
      <c r="AA23" s="18" t="s">
        <v>26</v>
      </c>
      <c r="AB23" s="18">
        <f>SUM(AC23:AD23)</f>
        <v>8</v>
      </c>
      <c r="AC23" s="18">
        <v>5</v>
      </c>
      <c r="AD23" s="18">
        <v>3</v>
      </c>
      <c r="AE23" s="18" t="s">
        <v>26</v>
      </c>
    </row>
    <row r="24" spans="2:31" s="14" customFormat="1" ht="18" customHeight="1">
      <c r="B24" s="39" t="s">
        <v>22</v>
      </c>
      <c r="C24" s="39"/>
      <c r="D24" s="39"/>
      <c r="F24" s="16">
        <f t="shared" si="2"/>
        <v>95</v>
      </c>
      <c r="G24" s="17">
        <f t="shared" si="10"/>
        <v>16</v>
      </c>
      <c r="H24" s="17">
        <f t="shared" si="8"/>
        <v>79</v>
      </c>
      <c r="I24" s="18">
        <f t="shared" si="9"/>
        <v>9</v>
      </c>
      <c r="J24" s="18">
        <v>5</v>
      </c>
      <c r="K24" s="18">
        <v>4</v>
      </c>
      <c r="L24" s="18" t="s">
        <v>26</v>
      </c>
      <c r="M24" s="18" t="s">
        <v>26</v>
      </c>
      <c r="N24" s="18"/>
      <c r="O24" s="18">
        <f t="shared" si="3"/>
        <v>29</v>
      </c>
      <c r="P24" s="18">
        <v>6</v>
      </c>
      <c r="Q24" s="18">
        <v>23</v>
      </c>
      <c r="R24" s="18">
        <f t="shared" si="4"/>
        <v>1</v>
      </c>
      <c r="S24" s="18">
        <v>1</v>
      </c>
      <c r="T24" s="18" t="s">
        <v>26</v>
      </c>
      <c r="U24" s="18">
        <f t="shared" si="5"/>
        <v>1</v>
      </c>
      <c r="V24" s="18" t="s">
        <v>26</v>
      </c>
      <c r="W24" s="18">
        <v>1</v>
      </c>
      <c r="X24" s="18">
        <f t="shared" si="6"/>
        <v>50</v>
      </c>
      <c r="Y24" s="18">
        <v>4</v>
      </c>
      <c r="Z24" s="18">
        <v>46</v>
      </c>
      <c r="AA24" s="18" t="s">
        <v>26</v>
      </c>
      <c r="AB24" s="18">
        <f>SUM(AC24:AD24)</f>
        <v>5</v>
      </c>
      <c r="AC24" s="18" t="s">
        <v>26</v>
      </c>
      <c r="AD24" s="18">
        <v>5</v>
      </c>
      <c r="AE24" s="18" t="s">
        <v>26</v>
      </c>
    </row>
    <row r="25" spans="2:31" s="14" customFormat="1" ht="18" customHeight="1">
      <c r="B25" s="39" t="s">
        <v>23</v>
      </c>
      <c r="C25" s="39"/>
      <c r="D25" s="39"/>
      <c r="F25" s="16">
        <f t="shared" si="2"/>
        <v>28</v>
      </c>
      <c r="G25" s="17">
        <f t="shared" si="10"/>
        <v>9</v>
      </c>
      <c r="H25" s="17">
        <f t="shared" si="8"/>
        <v>19</v>
      </c>
      <c r="I25" s="18">
        <f t="shared" si="9"/>
        <v>1</v>
      </c>
      <c r="J25" s="18">
        <v>1</v>
      </c>
      <c r="K25" s="18" t="s">
        <v>26</v>
      </c>
      <c r="L25" s="18" t="s">
        <v>26</v>
      </c>
      <c r="M25" s="18" t="s">
        <v>26</v>
      </c>
      <c r="N25" s="18" t="s">
        <v>26</v>
      </c>
      <c r="O25" s="18">
        <f t="shared" si="3"/>
        <v>6</v>
      </c>
      <c r="P25" s="18">
        <v>2</v>
      </c>
      <c r="Q25" s="18">
        <v>4</v>
      </c>
      <c r="R25" s="18" t="s">
        <v>26</v>
      </c>
      <c r="S25" s="18" t="s">
        <v>26</v>
      </c>
      <c r="T25" s="18" t="s">
        <v>26</v>
      </c>
      <c r="U25" s="18">
        <f t="shared" si="5"/>
        <v>1</v>
      </c>
      <c r="V25" s="18" t="s">
        <v>26</v>
      </c>
      <c r="W25" s="18">
        <v>1</v>
      </c>
      <c r="X25" s="18">
        <f t="shared" si="6"/>
        <v>20</v>
      </c>
      <c r="Y25" s="18">
        <v>6</v>
      </c>
      <c r="Z25" s="18">
        <v>14</v>
      </c>
      <c r="AA25" s="18" t="s">
        <v>26</v>
      </c>
      <c r="AB25" s="18" t="s">
        <v>26</v>
      </c>
      <c r="AC25" s="18" t="s">
        <v>26</v>
      </c>
      <c r="AD25" s="18" t="s">
        <v>26</v>
      </c>
      <c r="AE25" s="18" t="s">
        <v>26</v>
      </c>
    </row>
    <row r="26" spans="2:31" s="14" customFormat="1" ht="18" customHeight="1">
      <c r="B26" s="39" t="s">
        <v>24</v>
      </c>
      <c r="C26" s="39"/>
      <c r="D26" s="39"/>
      <c r="F26" s="16">
        <f t="shared" si="2"/>
        <v>93</v>
      </c>
      <c r="G26" s="17">
        <f t="shared" si="10"/>
        <v>38</v>
      </c>
      <c r="H26" s="17">
        <f t="shared" si="8"/>
        <v>55</v>
      </c>
      <c r="I26" s="18">
        <f t="shared" si="9"/>
        <v>4</v>
      </c>
      <c r="J26" s="18">
        <v>4</v>
      </c>
      <c r="K26" s="18" t="s">
        <v>26</v>
      </c>
      <c r="L26" s="18">
        <f>SUM(M26:N26)</f>
        <v>2</v>
      </c>
      <c r="M26" s="18" t="s">
        <v>26</v>
      </c>
      <c r="N26" s="18">
        <v>2</v>
      </c>
      <c r="O26" s="18">
        <f t="shared" si="3"/>
        <v>21</v>
      </c>
      <c r="P26" s="18">
        <v>10</v>
      </c>
      <c r="Q26" s="18">
        <v>11</v>
      </c>
      <c r="R26" s="18">
        <f t="shared" si="4"/>
        <v>1</v>
      </c>
      <c r="S26" s="18">
        <v>1</v>
      </c>
      <c r="T26" s="18" t="s">
        <v>26</v>
      </c>
      <c r="U26" s="18" t="s">
        <v>26</v>
      </c>
      <c r="V26" s="18" t="s">
        <v>26</v>
      </c>
      <c r="W26" s="18" t="s">
        <v>26</v>
      </c>
      <c r="X26" s="18">
        <f t="shared" si="6"/>
        <v>65</v>
      </c>
      <c r="Y26" s="18">
        <v>23</v>
      </c>
      <c r="Z26" s="18">
        <v>42</v>
      </c>
      <c r="AA26" s="18" t="s">
        <v>26</v>
      </c>
      <c r="AB26" s="18" t="s">
        <v>26</v>
      </c>
      <c r="AC26" s="18" t="s">
        <v>26</v>
      </c>
      <c r="AD26" s="18" t="s">
        <v>26</v>
      </c>
      <c r="AE26" s="18" t="s">
        <v>26</v>
      </c>
    </row>
    <row r="27" spans="2:31" s="14" customFormat="1" ht="18" customHeight="1">
      <c r="B27" s="15"/>
      <c r="C27" s="15"/>
      <c r="D27" s="15"/>
      <c r="F27" s="1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2:31" s="10" customFormat="1" ht="18" customHeight="1">
      <c r="B28" s="42" t="s">
        <v>25</v>
      </c>
      <c r="C28" s="42"/>
      <c r="D28" s="42"/>
      <c r="F28" s="11">
        <f>SUM(F29,F32)</f>
        <v>7971</v>
      </c>
      <c r="G28" s="12">
        <f aca="true" t="shared" si="11" ref="G28:AD28">SUM(G29,G32)</f>
        <v>4087</v>
      </c>
      <c r="H28" s="12">
        <f t="shared" si="11"/>
        <v>3882</v>
      </c>
      <c r="I28" s="12">
        <f t="shared" si="11"/>
        <v>1271</v>
      </c>
      <c r="J28" s="12">
        <f t="shared" si="11"/>
        <v>959</v>
      </c>
      <c r="K28" s="12">
        <f t="shared" si="11"/>
        <v>312</v>
      </c>
      <c r="L28" s="12">
        <f t="shared" si="11"/>
        <v>188</v>
      </c>
      <c r="M28" s="12">
        <f t="shared" si="11"/>
        <v>93</v>
      </c>
      <c r="N28" s="12">
        <f t="shared" si="11"/>
        <v>95</v>
      </c>
      <c r="O28" s="12">
        <f t="shared" si="11"/>
        <v>4077</v>
      </c>
      <c r="P28" s="12">
        <f t="shared" si="11"/>
        <v>2913</v>
      </c>
      <c r="Q28" s="12">
        <f t="shared" si="11"/>
        <v>1164</v>
      </c>
      <c r="R28" s="12">
        <f t="shared" si="11"/>
        <v>64</v>
      </c>
      <c r="S28" s="12">
        <f t="shared" si="11"/>
        <v>11</v>
      </c>
      <c r="T28" s="12">
        <f t="shared" si="11"/>
        <v>53</v>
      </c>
      <c r="U28" s="12">
        <f t="shared" si="11"/>
        <v>156</v>
      </c>
      <c r="V28" s="12">
        <f t="shared" si="11"/>
        <v>5</v>
      </c>
      <c r="W28" s="12">
        <f t="shared" si="11"/>
        <v>151</v>
      </c>
      <c r="X28" s="12">
        <f t="shared" si="11"/>
        <v>2203</v>
      </c>
      <c r="Y28" s="12">
        <f t="shared" si="11"/>
        <v>99</v>
      </c>
      <c r="Z28" s="12">
        <f t="shared" si="11"/>
        <v>2104</v>
      </c>
      <c r="AA28" s="12">
        <f t="shared" si="11"/>
        <v>4</v>
      </c>
      <c r="AB28" s="12">
        <f t="shared" si="11"/>
        <v>6</v>
      </c>
      <c r="AC28" s="12">
        <f t="shared" si="11"/>
        <v>5</v>
      </c>
      <c r="AD28" s="13">
        <f t="shared" si="11"/>
        <v>1</v>
      </c>
      <c r="AE28" s="13" t="s">
        <v>26</v>
      </c>
    </row>
    <row r="29" spans="2:31" s="14" customFormat="1" ht="18" customHeight="1">
      <c r="B29" s="15"/>
      <c r="C29" s="39" t="s">
        <v>13</v>
      </c>
      <c r="D29" s="39"/>
      <c r="F29" s="16">
        <v>7959</v>
      </c>
      <c r="G29" s="17">
        <f aca="true" t="shared" si="12" ref="G29:AD29">SUM(G30:G31)</f>
        <v>4085</v>
      </c>
      <c r="H29" s="17">
        <f t="shared" si="12"/>
        <v>3872</v>
      </c>
      <c r="I29" s="17">
        <f t="shared" si="12"/>
        <v>1271</v>
      </c>
      <c r="J29" s="17">
        <f t="shared" si="12"/>
        <v>959</v>
      </c>
      <c r="K29" s="17">
        <f t="shared" si="12"/>
        <v>312</v>
      </c>
      <c r="L29" s="17">
        <f t="shared" si="12"/>
        <v>188</v>
      </c>
      <c r="M29" s="17">
        <f t="shared" si="12"/>
        <v>93</v>
      </c>
      <c r="N29" s="17">
        <f t="shared" si="12"/>
        <v>95</v>
      </c>
      <c r="O29" s="17">
        <f t="shared" si="12"/>
        <v>4075</v>
      </c>
      <c r="P29" s="17">
        <f t="shared" si="12"/>
        <v>2911</v>
      </c>
      <c r="Q29" s="17">
        <f t="shared" si="12"/>
        <v>1164</v>
      </c>
      <c r="R29" s="17">
        <f t="shared" si="12"/>
        <v>64</v>
      </c>
      <c r="S29" s="17">
        <f t="shared" si="12"/>
        <v>11</v>
      </c>
      <c r="T29" s="17">
        <f t="shared" si="12"/>
        <v>53</v>
      </c>
      <c r="U29" s="17">
        <f t="shared" si="12"/>
        <v>156</v>
      </c>
      <c r="V29" s="17">
        <f t="shared" si="12"/>
        <v>5</v>
      </c>
      <c r="W29" s="17">
        <f t="shared" si="12"/>
        <v>151</v>
      </c>
      <c r="X29" s="17">
        <f t="shared" si="12"/>
        <v>2194</v>
      </c>
      <c r="Y29" s="17">
        <f t="shared" si="12"/>
        <v>99</v>
      </c>
      <c r="Z29" s="17">
        <f t="shared" si="12"/>
        <v>2095</v>
      </c>
      <c r="AA29" s="17">
        <f t="shared" si="12"/>
        <v>3</v>
      </c>
      <c r="AB29" s="17">
        <f t="shared" si="12"/>
        <v>6</v>
      </c>
      <c r="AC29" s="17">
        <f t="shared" si="12"/>
        <v>5</v>
      </c>
      <c r="AD29" s="18">
        <f t="shared" si="12"/>
        <v>1</v>
      </c>
      <c r="AE29" s="18" t="s">
        <v>26</v>
      </c>
    </row>
    <row r="30" spans="2:31" s="14" customFormat="1" ht="18" customHeight="1">
      <c r="B30" s="15"/>
      <c r="C30" s="15"/>
      <c r="D30" s="15" t="s">
        <v>7</v>
      </c>
      <c r="F30" s="16">
        <f t="shared" si="2"/>
        <v>7103</v>
      </c>
      <c r="G30" s="17">
        <v>3735</v>
      </c>
      <c r="H30" s="17">
        <v>3368</v>
      </c>
      <c r="I30" s="17">
        <f>SUM(J30:K30)</f>
        <v>1249</v>
      </c>
      <c r="J30" s="18">
        <v>950</v>
      </c>
      <c r="K30" s="18">
        <v>299</v>
      </c>
      <c r="L30" s="17">
        <f>SUM(M30:N30)</f>
        <v>179</v>
      </c>
      <c r="M30" s="18">
        <v>92</v>
      </c>
      <c r="N30" s="18">
        <v>87</v>
      </c>
      <c r="O30" s="17">
        <f t="shared" si="3"/>
        <v>3602</v>
      </c>
      <c r="P30" s="18">
        <v>2596</v>
      </c>
      <c r="Q30" s="18">
        <v>1006</v>
      </c>
      <c r="R30" s="17">
        <f t="shared" si="4"/>
        <v>63</v>
      </c>
      <c r="S30" s="18">
        <v>11</v>
      </c>
      <c r="T30" s="18">
        <v>52</v>
      </c>
      <c r="U30" s="17">
        <f t="shared" si="5"/>
        <v>151</v>
      </c>
      <c r="V30" s="18">
        <v>5</v>
      </c>
      <c r="W30" s="18">
        <v>146</v>
      </c>
      <c r="X30" s="17">
        <f t="shared" si="6"/>
        <v>1850</v>
      </c>
      <c r="Y30" s="18">
        <v>74</v>
      </c>
      <c r="Z30" s="18">
        <v>1776</v>
      </c>
      <c r="AA30" s="18">
        <v>3</v>
      </c>
      <c r="AB30" s="18">
        <f>SUM(AC30:AD30)</f>
        <v>6</v>
      </c>
      <c r="AC30" s="18">
        <v>5</v>
      </c>
      <c r="AD30" s="18">
        <v>1</v>
      </c>
      <c r="AE30" s="18" t="s">
        <v>26</v>
      </c>
    </row>
    <row r="31" spans="2:31" s="14" customFormat="1" ht="18" customHeight="1">
      <c r="B31" s="15"/>
      <c r="C31" s="15"/>
      <c r="D31" s="15" t="s">
        <v>8</v>
      </c>
      <c r="F31" s="16">
        <f t="shared" si="2"/>
        <v>854</v>
      </c>
      <c r="G31" s="17">
        <f>SUM(J31,M31,P31,S31,V31,Y31,AC31)</f>
        <v>350</v>
      </c>
      <c r="H31" s="17">
        <f>SUM(K31,N31,Q31,T31,W31,Z31,AD31)</f>
        <v>504</v>
      </c>
      <c r="I31" s="17">
        <f>SUM(J31:K31)</f>
        <v>22</v>
      </c>
      <c r="J31" s="18">
        <v>9</v>
      </c>
      <c r="K31" s="18">
        <v>13</v>
      </c>
      <c r="L31" s="17">
        <f>SUM(M31:N31)</f>
        <v>9</v>
      </c>
      <c r="M31" s="18">
        <v>1</v>
      </c>
      <c r="N31" s="18">
        <v>8</v>
      </c>
      <c r="O31" s="17">
        <f t="shared" si="3"/>
        <v>473</v>
      </c>
      <c r="P31" s="18">
        <v>315</v>
      </c>
      <c r="Q31" s="18">
        <v>158</v>
      </c>
      <c r="R31" s="17">
        <f t="shared" si="4"/>
        <v>1</v>
      </c>
      <c r="S31" s="18" t="s">
        <v>26</v>
      </c>
      <c r="T31" s="18">
        <v>1</v>
      </c>
      <c r="U31" s="17">
        <f t="shared" si="5"/>
        <v>5</v>
      </c>
      <c r="V31" s="18" t="s">
        <v>26</v>
      </c>
      <c r="W31" s="18">
        <v>5</v>
      </c>
      <c r="X31" s="17">
        <f t="shared" si="6"/>
        <v>344</v>
      </c>
      <c r="Y31" s="18">
        <v>25</v>
      </c>
      <c r="Z31" s="18">
        <v>319</v>
      </c>
      <c r="AA31" s="18" t="s">
        <v>26</v>
      </c>
      <c r="AB31" s="18" t="s">
        <v>26</v>
      </c>
      <c r="AC31" s="18" t="s">
        <v>26</v>
      </c>
      <c r="AD31" s="18" t="s">
        <v>26</v>
      </c>
      <c r="AE31" s="18" t="s">
        <v>26</v>
      </c>
    </row>
    <row r="32" spans="2:31" s="14" customFormat="1" ht="18" customHeight="1">
      <c r="B32" s="15"/>
      <c r="C32" s="39" t="s">
        <v>14</v>
      </c>
      <c r="D32" s="39"/>
      <c r="F32" s="16">
        <f>SUM(F33:F34)</f>
        <v>12</v>
      </c>
      <c r="G32" s="18">
        <f>SUM(G33:G34)</f>
        <v>2</v>
      </c>
      <c r="H32" s="18">
        <f>SUM(H33:H34)</f>
        <v>10</v>
      </c>
      <c r="I32" s="18" t="s">
        <v>26</v>
      </c>
      <c r="J32" s="18" t="s">
        <v>26</v>
      </c>
      <c r="K32" s="18" t="s">
        <v>26</v>
      </c>
      <c r="L32" s="18" t="s">
        <v>26</v>
      </c>
      <c r="M32" s="18" t="s">
        <v>26</v>
      </c>
      <c r="N32" s="18" t="s">
        <v>26</v>
      </c>
      <c r="O32" s="18">
        <f>SUM(O33:O34)</f>
        <v>2</v>
      </c>
      <c r="P32" s="18">
        <f>SUM(P33:P34)</f>
        <v>2</v>
      </c>
      <c r="Q32" s="18" t="s">
        <v>26</v>
      </c>
      <c r="R32" s="18" t="s">
        <v>26</v>
      </c>
      <c r="S32" s="18" t="s">
        <v>26</v>
      </c>
      <c r="T32" s="18" t="s">
        <v>26</v>
      </c>
      <c r="U32" s="18" t="s">
        <v>26</v>
      </c>
      <c r="V32" s="18" t="s">
        <v>26</v>
      </c>
      <c r="W32" s="18" t="s">
        <v>26</v>
      </c>
      <c r="X32" s="18">
        <f>SUM(X33:X34)</f>
        <v>9</v>
      </c>
      <c r="Y32" s="18" t="s">
        <v>26</v>
      </c>
      <c r="Z32" s="18">
        <f>SUM(Z33:Z34)</f>
        <v>9</v>
      </c>
      <c r="AA32" s="18">
        <f>SUM(AA33:AA34)</f>
        <v>1</v>
      </c>
      <c r="AB32" s="18" t="s">
        <v>26</v>
      </c>
      <c r="AC32" s="18" t="s">
        <v>26</v>
      </c>
      <c r="AD32" s="18" t="s">
        <v>26</v>
      </c>
      <c r="AE32" s="18" t="s">
        <v>26</v>
      </c>
    </row>
    <row r="33" spans="2:31" s="14" customFormat="1" ht="18" customHeight="1">
      <c r="B33" s="15"/>
      <c r="C33" s="15"/>
      <c r="D33" s="15" t="s">
        <v>7</v>
      </c>
      <c r="F33" s="16">
        <f t="shared" si="2"/>
        <v>8</v>
      </c>
      <c r="G33" s="18">
        <f>SUM(J33,M33,P33,S33,V33,Y33,AC33)</f>
        <v>1</v>
      </c>
      <c r="H33" s="18">
        <v>7</v>
      </c>
      <c r="I33" s="18" t="s">
        <v>26</v>
      </c>
      <c r="J33" s="18" t="s">
        <v>26</v>
      </c>
      <c r="K33" s="18" t="s">
        <v>26</v>
      </c>
      <c r="L33" s="18" t="s">
        <v>26</v>
      </c>
      <c r="M33" s="18" t="s">
        <v>26</v>
      </c>
      <c r="N33" s="18" t="s">
        <v>26</v>
      </c>
      <c r="O33" s="18">
        <f t="shared" si="3"/>
        <v>1</v>
      </c>
      <c r="P33" s="18">
        <v>1</v>
      </c>
      <c r="Q33" s="18" t="s">
        <v>26</v>
      </c>
      <c r="R33" s="18" t="s">
        <v>26</v>
      </c>
      <c r="S33" s="18" t="s">
        <v>26</v>
      </c>
      <c r="T33" s="18" t="s">
        <v>26</v>
      </c>
      <c r="U33" s="18" t="s">
        <v>26</v>
      </c>
      <c r="V33" s="18" t="s">
        <v>26</v>
      </c>
      <c r="W33" s="18" t="s">
        <v>26</v>
      </c>
      <c r="X33" s="18">
        <f t="shared" si="6"/>
        <v>6</v>
      </c>
      <c r="Y33" s="18" t="s">
        <v>26</v>
      </c>
      <c r="Z33" s="18">
        <v>6</v>
      </c>
      <c r="AA33" s="18">
        <v>1</v>
      </c>
      <c r="AB33" s="18" t="s">
        <v>26</v>
      </c>
      <c r="AC33" s="18" t="s">
        <v>26</v>
      </c>
      <c r="AD33" s="18" t="s">
        <v>26</v>
      </c>
      <c r="AE33" s="18" t="s">
        <v>26</v>
      </c>
    </row>
    <row r="34" spans="2:31" s="14" customFormat="1" ht="18" customHeight="1">
      <c r="B34" s="15"/>
      <c r="C34" s="15"/>
      <c r="D34" s="15" t="s">
        <v>8</v>
      </c>
      <c r="F34" s="16">
        <f t="shared" si="2"/>
        <v>4</v>
      </c>
      <c r="G34" s="18">
        <f>SUM(J34,M34,P34,S34,V34,Y34,AC34)</f>
        <v>1</v>
      </c>
      <c r="H34" s="18">
        <f>SUM(K34,N34,Q34,T34,W34,Z34,AD34)</f>
        <v>3</v>
      </c>
      <c r="I34" s="18" t="s">
        <v>26</v>
      </c>
      <c r="J34" s="18" t="s">
        <v>26</v>
      </c>
      <c r="K34" s="18" t="s">
        <v>26</v>
      </c>
      <c r="L34" s="18" t="s">
        <v>26</v>
      </c>
      <c r="M34" s="18" t="s">
        <v>26</v>
      </c>
      <c r="N34" s="18" t="s">
        <v>26</v>
      </c>
      <c r="O34" s="18">
        <f t="shared" si="3"/>
        <v>1</v>
      </c>
      <c r="P34" s="18">
        <v>1</v>
      </c>
      <c r="Q34" s="18" t="s">
        <v>26</v>
      </c>
      <c r="R34" s="18" t="s">
        <v>26</v>
      </c>
      <c r="S34" s="18" t="s">
        <v>26</v>
      </c>
      <c r="T34" s="18" t="s">
        <v>26</v>
      </c>
      <c r="U34" s="18" t="s">
        <v>26</v>
      </c>
      <c r="V34" s="18" t="s">
        <v>26</v>
      </c>
      <c r="W34" s="18" t="s">
        <v>26</v>
      </c>
      <c r="X34" s="18">
        <f t="shared" si="6"/>
        <v>3</v>
      </c>
      <c r="Y34" s="18" t="s">
        <v>26</v>
      </c>
      <c r="Z34" s="18">
        <v>3</v>
      </c>
      <c r="AA34" s="18" t="s">
        <v>26</v>
      </c>
      <c r="AB34" s="18" t="s">
        <v>26</v>
      </c>
      <c r="AC34" s="18" t="s">
        <v>26</v>
      </c>
      <c r="AD34" s="18" t="s">
        <v>26</v>
      </c>
      <c r="AE34" s="18" t="s">
        <v>26</v>
      </c>
    </row>
    <row r="35" spans="2:31" s="14" customFormat="1" ht="18" customHeight="1">
      <c r="B35" s="15"/>
      <c r="C35" s="15"/>
      <c r="D35" s="15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8"/>
    </row>
    <row r="36" spans="2:31" s="14" customFormat="1" ht="18" customHeight="1">
      <c r="B36" s="39" t="s">
        <v>15</v>
      </c>
      <c r="C36" s="39"/>
      <c r="D36" s="39"/>
      <c r="F36" s="16">
        <f t="shared" si="2"/>
        <v>3399</v>
      </c>
      <c r="G36" s="17">
        <v>1740</v>
      </c>
      <c r="H36" s="17">
        <v>1659</v>
      </c>
      <c r="I36" s="18">
        <f>SUM(J36:K36)</f>
        <v>563</v>
      </c>
      <c r="J36" s="18">
        <v>426</v>
      </c>
      <c r="K36" s="18">
        <v>137</v>
      </c>
      <c r="L36" s="18">
        <f>SUM(M36:N36)</f>
        <v>88</v>
      </c>
      <c r="M36" s="18">
        <v>37</v>
      </c>
      <c r="N36" s="18">
        <v>51</v>
      </c>
      <c r="O36" s="18">
        <f t="shared" si="3"/>
        <v>1761</v>
      </c>
      <c r="P36" s="18">
        <v>1236</v>
      </c>
      <c r="Q36" s="18">
        <v>525</v>
      </c>
      <c r="R36" s="18">
        <f t="shared" si="4"/>
        <v>15</v>
      </c>
      <c r="S36" s="18">
        <v>2</v>
      </c>
      <c r="T36" s="18">
        <v>13</v>
      </c>
      <c r="U36" s="18">
        <f t="shared" si="5"/>
        <v>57</v>
      </c>
      <c r="V36" s="18">
        <v>1</v>
      </c>
      <c r="W36" s="18">
        <v>56</v>
      </c>
      <c r="X36" s="18">
        <f t="shared" si="6"/>
        <v>909</v>
      </c>
      <c r="Y36" s="18">
        <v>33</v>
      </c>
      <c r="Z36" s="18">
        <v>876</v>
      </c>
      <c r="AA36" s="18">
        <v>3</v>
      </c>
      <c r="AB36" s="18">
        <f>SUM(AC36:AD36)</f>
        <v>3</v>
      </c>
      <c r="AC36" s="18">
        <v>3</v>
      </c>
      <c r="AD36" s="18" t="s">
        <v>26</v>
      </c>
      <c r="AE36" s="18" t="s">
        <v>26</v>
      </c>
    </row>
    <row r="37" spans="2:31" s="14" customFormat="1" ht="18" customHeight="1">
      <c r="B37" s="39" t="s">
        <v>16</v>
      </c>
      <c r="C37" s="39"/>
      <c r="D37" s="39"/>
      <c r="F37" s="16">
        <f t="shared" si="2"/>
        <v>1391</v>
      </c>
      <c r="G37" s="17">
        <f aca="true" t="shared" si="13" ref="G37:G45">SUM(J37,M37,P37,S37,V37,Y37,AC37)</f>
        <v>793</v>
      </c>
      <c r="H37" s="17">
        <f>SUM(K37,N37,Q37,T37,W37,Z37,AD37)</f>
        <v>598</v>
      </c>
      <c r="I37" s="18">
        <f>SUM(J37:K37)</f>
        <v>250</v>
      </c>
      <c r="J37" s="18">
        <v>199</v>
      </c>
      <c r="K37" s="18">
        <v>51</v>
      </c>
      <c r="L37" s="18">
        <f>SUM(M37:N37)</f>
        <v>27</v>
      </c>
      <c r="M37" s="18">
        <v>14</v>
      </c>
      <c r="N37" s="18">
        <v>13</v>
      </c>
      <c r="O37" s="18">
        <f t="shared" si="3"/>
        <v>726</v>
      </c>
      <c r="P37" s="18">
        <v>561</v>
      </c>
      <c r="Q37" s="18">
        <v>165</v>
      </c>
      <c r="R37" s="18">
        <f t="shared" si="4"/>
        <v>15</v>
      </c>
      <c r="S37" s="18" t="s">
        <v>26</v>
      </c>
      <c r="T37" s="18">
        <v>15</v>
      </c>
      <c r="U37" s="18">
        <f t="shared" si="5"/>
        <v>29</v>
      </c>
      <c r="V37" s="18">
        <v>1</v>
      </c>
      <c r="W37" s="18">
        <v>28</v>
      </c>
      <c r="X37" s="18">
        <f t="shared" si="6"/>
        <v>344</v>
      </c>
      <c r="Y37" s="18">
        <v>18</v>
      </c>
      <c r="Z37" s="18">
        <v>326</v>
      </c>
      <c r="AA37" s="18" t="s">
        <v>26</v>
      </c>
      <c r="AB37" s="18" t="s">
        <v>26</v>
      </c>
      <c r="AC37" s="18" t="s">
        <v>26</v>
      </c>
      <c r="AD37" s="18" t="s">
        <v>26</v>
      </c>
      <c r="AE37" s="18" t="s">
        <v>26</v>
      </c>
    </row>
    <row r="38" spans="2:31" s="14" customFormat="1" ht="18" customHeight="1">
      <c r="B38" s="39" t="s">
        <v>17</v>
      </c>
      <c r="C38" s="39"/>
      <c r="D38" s="39"/>
      <c r="F38" s="16">
        <f t="shared" si="2"/>
        <v>198</v>
      </c>
      <c r="G38" s="17">
        <f t="shared" si="13"/>
        <v>105</v>
      </c>
      <c r="H38" s="17">
        <v>93</v>
      </c>
      <c r="I38" s="18">
        <v>8</v>
      </c>
      <c r="J38" s="18">
        <v>8</v>
      </c>
      <c r="K38" s="18">
        <v>15</v>
      </c>
      <c r="L38" s="18" t="s">
        <v>26</v>
      </c>
      <c r="M38" s="18" t="s">
        <v>26</v>
      </c>
      <c r="N38" s="19" t="s">
        <v>26</v>
      </c>
      <c r="O38" s="18">
        <f t="shared" si="3"/>
        <v>101</v>
      </c>
      <c r="P38" s="18">
        <v>86</v>
      </c>
      <c r="Q38" s="18">
        <v>15</v>
      </c>
      <c r="R38" s="18" t="s">
        <v>26</v>
      </c>
      <c r="S38" s="18" t="s">
        <v>26</v>
      </c>
      <c r="T38" s="18" t="s">
        <v>26</v>
      </c>
      <c r="U38" s="18">
        <f t="shared" si="5"/>
        <v>10</v>
      </c>
      <c r="V38" s="18">
        <v>1</v>
      </c>
      <c r="W38" s="18">
        <v>9</v>
      </c>
      <c r="X38" s="18">
        <f t="shared" si="6"/>
        <v>79</v>
      </c>
      <c r="Y38" s="18">
        <v>10</v>
      </c>
      <c r="Z38" s="18">
        <v>69</v>
      </c>
      <c r="AA38" s="18" t="s">
        <v>26</v>
      </c>
      <c r="AB38" s="18" t="s">
        <v>26</v>
      </c>
      <c r="AC38" s="18" t="s">
        <v>26</v>
      </c>
      <c r="AD38" s="18" t="s">
        <v>26</v>
      </c>
      <c r="AE38" s="18" t="s">
        <v>26</v>
      </c>
    </row>
    <row r="39" spans="2:31" s="14" customFormat="1" ht="18" customHeight="1">
      <c r="B39" s="39" t="s">
        <v>18</v>
      </c>
      <c r="C39" s="39"/>
      <c r="D39" s="39"/>
      <c r="F39" s="16">
        <f t="shared" si="2"/>
        <v>335</v>
      </c>
      <c r="G39" s="17">
        <f t="shared" si="13"/>
        <v>185</v>
      </c>
      <c r="H39" s="17">
        <v>150</v>
      </c>
      <c r="I39" s="18">
        <v>52</v>
      </c>
      <c r="J39" s="18">
        <v>37</v>
      </c>
      <c r="K39" s="18">
        <v>1</v>
      </c>
      <c r="L39" s="18">
        <f>SUM(M39:N39)</f>
        <v>8</v>
      </c>
      <c r="M39" s="18">
        <v>5</v>
      </c>
      <c r="N39" s="18">
        <v>3</v>
      </c>
      <c r="O39" s="18">
        <f t="shared" si="3"/>
        <v>183</v>
      </c>
      <c r="P39" s="18">
        <v>131</v>
      </c>
      <c r="Q39" s="18">
        <v>52</v>
      </c>
      <c r="R39" s="18">
        <f t="shared" si="4"/>
        <v>1</v>
      </c>
      <c r="S39" s="18" t="s">
        <v>26</v>
      </c>
      <c r="T39" s="18">
        <v>1</v>
      </c>
      <c r="U39" s="18">
        <f t="shared" si="5"/>
        <v>7</v>
      </c>
      <c r="V39" s="18" t="s">
        <v>26</v>
      </c>
      <c r="W39" s="18">
        <v>7</v>
      </c>
      <c r="X39" s="18">
        <f t="shared" si="6"/>
        <v>83</v>
      </c>
      <c r="Y39" s="18">
        <v>11</v>
      </c>
      <c r="Z39" s="18">
        <v>72</v>
      </c>
      <c r="AA39" s="18" t="s">
        <v>26</v>
      </c>
      <c r="AB39" s="18">
        <f>SUM(AC39:AD39)</f>
        <v>1</v>
      </c>
      <c r="AC39" s="18">
        <v>1</v>
      </c>
      <c r="AD39" s="18" t="s">
        <v>26</v>
      </c>
      <c r="AE39" s="18" t="s">
        <v>26</v>
      </c>
    </row>
    <row r="40" spans="2:31" s="14" customFormat="1" ht="18" customHeight="1">
      <c r="B40" s="39" t="s">
        <v>19</v>
      </c>
      <c r="C40" s="39"/>
      <c r="D40" s="39"/>
      <c r="F40" s="16">
        <f t="shared" si="2"/>
        <v>94</v>
      </c>
      <c r="G40" s="17">
        <f t="shared" si="13"/>
        <v>35</v>
      </c>
      <c r="H40" s="17">
        <v>59</v>
      </c>
      <c r="I40" s="18">
        <v>9</v>
      </c>
      <c r="J40" s="18">
        <v>8</v>
      </c>
      <c r="K40" s="18">
        <v>49</v>
      </c>
      <c r="L40" s="18">
        <f>SUM(M40:N40)</f>
        <v>4</v>
      </c>
      <c r="M40" s="18">
        <v>4</v>
      </c>
      <c r="N40" s="18" t="s">
        <v>26</v>
      </c>
      <c r="O40" s="18">
        <f t="shared" si="3"/>
        <v>37</v>
      </c>
      <c r="P40" s="18">
        <v>18</v>
      </c>
      <c r="Q40" s="18">
        <v>19</v>
      </c>
      <c r="R40" s="18">
        <f t="shared" si="4"/>
        <v>3</v>
      </c>
      <c r="S40" s="18">
        <v>3</v>
      </c>
      <c r="T40" s="18" t="s">
        <v>26</v>
      </c>
      <c r="U40" s="18">
        <f t="shared" si="5"/>
        <v>7</v>
      </c>
      <c r="V40" s="18">
        <v>1</v>
      </c>
      <c r="W40" s="18">
        <v>6</v>
      </c>
      <c r="X40" s="18">
        <f t="shared" si="6"/>
        <v>34</v>
      </c>
      <c r="Y40" s="18">
        <v>1</v>
      </c>
      <c r="Z40" s="18">
        <v>33</v>
      </c>
      <c r="AA40" s="18" t="s">
        <v>26</v>
      </c>
      <c r="AB40" s="18" t="s">
        <v>26</v>
      </c>
      <c r="AC40" s="18" t="s">
        <v>26</v>
      </c>
      <c r="AD40" s="18" t="s">
        <v>26</v>
      </c>
      <c r="AE40" s="18" t="s">
        <v>26</v>
      </c>
    </row>
    <row r="41" spans="2:31" s="14" customFormat="1" ht="18" customHeight="1">
      <c r="B41" s="39" t="s">
        <v>20</v>
      </c>
      <c r="C41" s="39"/>
      <c r="D41" s="39"/>
      <c r="F41" s="16">
        <f t="shared" si="2"/>
        <v>789</v>
      </c>
      <c r="G41" s="17">
        <f t="shared" si="13"/>
        <v>438</v>
      </c>
      <c r="H41" s="17">
        <v>351</v>
      </c>
      <c r="I41" s="18">
        <v>195</v>
      </c>
      <c r="J41" s="18">
        <v>146</v>
      </c>
      <c r="K41" s="18">
        <v>37</v>
      </c>
      <c r="L41" s="18">
        <f>SUM(M41:N41)</f>
        <v>30</v>
      </c>
      <c r="M41" s="18">
        <v>16</v>
      </c>
      <c r="N41" s="18">
        <v>14</v>
      </c>
      <c r="O41" s="18">
        <f t="shared" si="3"/>
        <v>363</v>
      </c>
      <c r="P41" s="18">
        <v>269</v>
      </c>
      <c r="Q41" s="18">
        <v>94</v>
      </c>
      <c r="R41" s="18">
        <f t="shared" si="4"/>
        <v>13</v>
      </c>
      <c r="S41" s="18">
        <v>4</v>
      </c>
      <c r="T41" s="18">
        <v>9</v>
      </c>
      <c r="U41" s="18">
        <f t="shared" si="5"/>
        <v>15</v>
      </c>
      <c r="V41" s="18" t="s">
        <v>26</v>
      </c>
      <c r="W41" s="18">
        <v>15</v>
      </c>
      <c r="X41" s="18">
        <f t="shared" si="6"/>
        <v>173</v>
      </c>
      <c r="Y41" s="18">
        <v>3</v>
      </c>
      <c r="Z41" s="18">
        <v>170</v>
      </c>
      <c r="AA41" s="18"/>
      <c r="AB41" s="18" t="s">
        <v>26</v>
      </c>
      <c r="AC41" s="18" t="s">
        <v>26</v>
      </c>
      <c r="AD41" s="18" t="s">
        <v>26</v>
      </c>
      <c r="AE41" s="18" t="s">
        <v>26</v>
      </c>
    </row>
    <row r="42" spans="2:31" s="14" customFormat="1" ht="18" customHeight="1">
      <c r="B42" s="39" t="s">
        <v>21</v>
      </c>
      <c r="C42" s="39"/>
      <c r="D42" s="39"/>
      <c r="F42" s="16">
        <f t="shared" si="2"/>
        <v>1011</v>
      </c>
      <c r="G42" s="17">
        <f t="shared" si="13"/>
        <v>466</v>
      </c>
      <c r="H42" s="17">
        <v>545</v>
      </c>
      <c r="I42" s="18">
        <v>105</v>
      </c>
      <c r="J42" s="18">
        <v>68</v>
      </c>
      <c r="K42" s="18">
        <v>14</v>
      </c>
      <c r="L42" s="18">
        <f>SUM(M42:N42)</f>
        <v>16</v>
      </c>
      <c r="M42" s="18">
        <v>9</v>
      </c>
      <c r="N42" s="18">
        <v>7</v>
      </c>
      <c r="O42" s="18">
        <f t="shared" si="3"/>
        <v>552</v>
      </c>
      <c r="P42" s="18">
        <v>376</v>
      </c>
      <c r="Q42" s="18">
        <v>176</v>
      </c>
      <c r="R42" s="18">
        <f t="shared" si="4"/>
        <v>7</v>
      </c>
      <c r="S42" s="18" t="s">
        <v>26</v>
      </c>
      <c r="T42" s="18">
        <v>7</v>
      </c>
      <c r="U42" s="18">
        <f t="shared" si="5"/>
        <v>20</v>
      </c>
      <c r="V42" s="18" t="s">
        <v>26</v>
      </c>
      <c r="W42" s="18">
        <v>20</v>
      </c>
      <c r="X42" s="18">
        <f t="shared" si="6"/>
        <v>311</v>
      </c>
      <c r="Y42" s="18">
        <v>13</v>
      </c>
      <c r="Z42" s="18">
        <v>298</v>
      </c>
      <c r="AA42" s="18" t="s">
        <v>26</v>
      </c>
      <c r="AB42" s="18" t="s">
        <v>26</v>
      </c>
      <c r="AC42" s="18" t="s">
        <v>26</v>
      </c>
      <c r="AD42" s="18" t="s">
        <v>26</v>
      </c>
      <c r="AE42" s="18" t="s">
        <v>26</v>
      </c>
    </row>
    <row r="43" spans="2:31" s="14" customFormat="1" ht="18" customHeight="1">
      <c r="B43" s="39" t="s">
        <v>22</v>
      </c>
      <c r="C43" s="39"/>
      <c r="D43" s="39"/>
      <c r="F43" s="16">
        <f t="shared" si="2"/>
        <v>396</v>
      </c>
      <c r="G43" s="17">
        <f t="shared" si="13"/>
        <v>165</v>
      </c>
      <c r="H43" s="17">
        <v>231</v>
      </c>
      <c r="I43" s="18">
        <v>43</v>
      </c>
      <c r="J43" s="18">
        <v>29</v>
      </c>
      <c r="K43" s="18" t="s">
        <v>26</v>
      </c>
      <c r="L43" s="18">
        <f>SUM(M43:N43)</f>
        <v>11</v>
      </c>
      <c r="M43" s="18">
        <v>5</v>
      </c>
      <c r="N43" s="18">
        <v>6</v>
      </c>
      <c r="O43" s="18">
        <f t="shared" si="3"/>
        <v>191</v>
      </c>
      <c r="P43" s="18">
        <v>128</v>
      </c>
      <c r="Q43" s="18">
        <v>63</v>
      </c>
      <c r="R43" s="18">
        <f t="shared" si="4"/>
        <v>4</v>
      </c>
      <c r="S43" s="18" t="s">
        <v>26</v>
      </c>
      <c r="T43" s="18">
        <v>4</v>
      </c>
      <c r="U43" s="18">
        <f t="shared" si="5"/>
        <v>6</v>
      </c>
      <c r="V43" s="18">
        <v>1</v>
      </c>
      <c r="W43" s="18">
        <v>5</v>
      </c>
      <c r="X43" s="18">
        <f t="shared" si="6"/>
        <v>140</v>
      </c>
      <c r="Y43" s="18">
        <v>2</v>
      </c>
      <c r="Z43" s="18">
        <v>138</v>
      </c>
      <c r="AA43" s="18" t="s">
        <v>26</v>
      </c>
      <c r="AB43" s="18">
        <f>SUM(AC43:AD43)</f>
        <v>1</v>
      </c>
      <c r="AC43" s="18" t="s">
        <v>26</v>
      </c>
      <c r="AD43" s="18">
        <v>1</v>
      </c>
      <c r="AE43" s="18" t="s">
        <v>26</v>
      </c>
    </row>
    <row r="44" spans="2:31" s="14" customFormat="1" ht="18" customHeight="1">
      <c r="B44" s="39" t="s">
        <v>23</v>
      </c>
      <c r="C44" s="39"/>
      <c r="D44" s="39"/>
      <c r="F44" s="16">
        <f t="shared" si="2"/>
        <v>71</v>
      </c>
      <c r="G44" s="17">
        <f t="shared" si="13"/>
        <v>25</v>
      </c>
      <c r="H44" s="17">
        <v>46</v>
      </c>
      <c r="I44" s="18">
        <v>3</v>
      </c>
      <c r="J44" s="18">
        <v>3</v>
      </c>
      <c r="K44" s="18">
        <v>8</v>
      </c>
      <c r="L44" s="18" t="s">
        <v>26</v>
      </c>
      <c r="M44" s="18" t="s">
        <v>26</v>
      </c>
      <c r="N44" s="18" t="s">
        <v>26</v>
      </c>
      <c r="O44" s="18">
        <f t="shared" si="3"/>
        <v>29</v>
      </c>
      <c r="P44" s="18">
        <v>19</v>
      </c>
      <c r="Q44" s="18">
        <v>10</v>
      </c>
      <c r="R44" s="18">
        <f t="shared" si="4"/>
        <v>2</v>
      </c>
      <c r="S44" s="18">
        <v>1</v>
      </c>
      <c r="T44" s="18">
        <v>1</v>
      </c>
      <c r="U44" s="18">
        <f t="shared" si="5"/>
        <v>1</v>
      </c>
      <c r="V44" s="18" t="s">
        <v>26</v>
      </c>
      <c r="W44" s="18">
        <v>1</v>
      </c>
      <c r="X44" s="18">
        <f t="shared" si="6"/>
        <v>36</v>
      </c>
      <c r="Y44" s="18">
        <v>2</v>
      </c>
      <c r="Z44" s="18">
        <v>34</v>
      </c>
      <c r="AA44" s="18" t="s">
        <v>26</v>
      </c>
      <c r="AB44" s="18" t="s">
        <v>26</v>
      </c>
      <c r="AC44" s="18" t="s">
        <v>26</v>
      </c>
      <c r="AD44" s="18" t="s">
        <v>26</v>
      </c>
      <c r="AE44" s="18" t="s">
        <v>26</v>
      </c>
    </row>
    <row r="45" spans="2:31" s="14" customFormat="1" ht="18" customHeight="1">
      <c r="B45" s="39" t="s">
        <v>24</v>
      </c>
      <c r="C45" s="39"/>
      <c r="D45" s="39"/>
      <c r="F45" s="16">
        <f t="shared" si="2"/>
        <v>285</v>
      </c>
      <c r="G45" s="17">
        <f t="shared" si="13"/>
        <v>135</v>
      </c>
      <c r="H45" s="17">
        <v>150</v>
      </c>
      <c r="I45" s="18">
        <v>43</v>
      </c>
      <c r="J45" s="18">
        <v>35</v>
      </c>
      <c r="K45" s="18" t="s">
        <v>26</v>
      </c>
      <c r="L45" s="18">
        <f>SUM(M45:N45)</f>
        <v>4</v>
      </c>
      <c r="M45" s="18">
        <v>3</v>
      </c>
      <c r="N45" s="18">
        <v>1</v>
      </c>
      <c r="O45" s="18">
        <f t="shared" si="3"/>
        <v>134</v>
      </c>
      <c r="P45" s="18">
        <v>89</v>
      </c>
      <c r="Q45" s="18">
        <v>45</v>
      </c>
      <c r="R45" s="18">
        <f t="shared" si="4"/>
        <v>4</v>
      </c>
      <c r="S45" s="18">
        <v>1</v>
      </c>
      <c r="T45" s="18">
        <v>3</v>
      </c>
      <c r="U45" s="18">
        <f t="shared" si="5"/>
        <v>4</v>
      </c>
      <c r="V45" s="19" t="s">
        <v>26</v>
      </c>
      <c r="W45" s="18">
        <v>4</v>
      </c>
      <c r="X45" s="18">
        <f t="shared" si="6"/>
        <v>94</v>
      </c>
      <c r="Y45" s="18">
        <v>6</v>
      </c>
      <c r="Z45" s="18">
        <v>88</v>
      </c>
      <c r="AA45" s="18">
        <v>1</v>
      </c>
      <c r="AB45" s="18">
        <f>SUM(AC45:AD45)</f>
        <v>1</v>
      </c>
      <c r="AC45" s="18">
        <v>1</v>
      </c>
      <c r="AD45" s="18" t="s">
        <v>26</v>
      </c>
      <c r="AE45" s="18" t="s">
        <v>26</v>
      </c>
    </row>
    <row r="46" spans="2:31" ht="11.25" customHeight="1">
      <c r="B46" s="15"/>
      <c r="C46" s="15"/>
      <c r="D46" s="15"/>
      <c r="F46" s="1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8"/>
      <c r="AC46" s="18"/>
      <c r="AD46" s="18"/>
      <c r="AE46" s="18"/>
    </row>
    <row r="47" ht="6" customHeight="1" thickBot="1">
      <c r="F47" s="20"/>
    </row>
    <row r="48" spans="1:31" ht="13.5">
      <c r="A48" s="21" t="s">
        <v>29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</sheetData>
  <mergeCells count="42">
    <mergeCell ref="C29:D29"/>
    <mergeCell ref="C32:D32"/>
    <mergeCell ref="B25:D25"/>
    <mergeCell ref="B26:D26"/>
    <mergeCell ref="B19:D19"/>
    <mergeCell ref="B20:D20"/>
    <mergeCell ref="B9:D9"/>
    <mergeCell ref="B28:D28"/>
    <mergeCell ref="C13:D13"/>
    <mergeCell ref="C10:D10"/>
    <mergeCell ref="B21:D21"/>
    <mergeCell ref="B22:D22"/>
    <mergeCell ref="B43:D43"/>
    <mergeCell ref="B44:D44"/>
    <mergeCell ref="X6:Z6"/>
    <mergeCell ref="A5:E7"/>
    <mergeCell ref="F5:H6"/>
    <mergeCell ref="I5:Q5"/>
    <mergeCell ref="B23:D23"/>
    <mergeCell ref="B24:D24"/>
    <mergeCell ref="B17:D17"/>
    <mergeCell ref="B18:D18"/>
    <mergeCell ref="R6:T6"/>
    <mergeCell ref="U6:W6"/>
    <mergeCell ref="B45:D45"/>
    <mergeCell ref="B36:D36"/>
    <mergeCell ref="B37:D37"/>
    <mergeCell ref="B38:D38"/>
    <mergeCell ref="B39:D39"/>
    <mergeCell ref="B40:D40"/>
    <mergeCell ref="B41:D41"/>
    <mergeCell ref="B42:D42"/>
    <mergeCell ref="A1:AE1"/>
    <mergeCell ref="A3:AE3"/>
    <mergeCell ref="AD4:AE4"/>
    <mergeCell ref="I6:K6"/>
    <mergeCell ref="L6:N6"/>
    <mergeCell ref="O6:Q6"/>
    <mergeCell ref="AB5:AD6"/>
    <mergeCell ref="AE5:AE6"/>
    <mergeCell ref="R5:Z5"/>
    <mergeCell ref="AA5:AA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2010-02-15T03:00:34Z</cp:lastPrinted>
  <dcterms:created xsi:type="dcterms:W3CDTF">2001-04-23T05:36:23Z</dcterms:created>
  <dcterms:modified xsi:type="dcterms:W3CDTF">2010-03-09T06:46:45Z</dcterms:modified>
  <cp:category/>
  <cp:version/>
  <cp:contentType/>
  <cp:contentStatus/>
</cp:coreProperties>
</file>