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59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<sst xmlns="http://schemas.openxmlformats.org/spreadsheetml/2006/main" count="49" uniqueCount="43">
  <si>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　単位：百万円</t>
  </si>
  <si>
    <t>区分</t>
  </si>
  <si>
    <t>産業</t>
  </si>
  <si>
    <t>(1)</t>
  </si>
  <si>
    <t>農林水産業</t>
  </si>
  <si>
    <t>農業</t>
  </si>
  <si>
    <t>林業</t>
  </si>
  <si>
    <t>水産業</t>
  </si>
  <si>
    <t>(2)</t>
  </si>
  <si>
    <t>鉱業</t>
  </si>
  <si>
    <t>(3)</t>
  </si>
  <si>
    <t>製造業</t>
  </si>
  <si>
    <t>(4)</t>
  </si>
  <si>
    <t>建設業</t>
  </si>
  <si>
    <t>(5)</t>
  </si>
  <si>
    <t>電気・ガス・水道業</t>
  </si>
  <si>
    <t>(6)</t>
  </si>
  <si>
    <t>卸売・小売業</t>
  </si>
  <si>
    <t>(7)</t>
  </si>
  <si>
    <t>金融・保険業</t>
  </si>
  <si>
    <t>(8)</t>
  </si>
  <si>
    <t>不動産業</t>
  </si>
  <si>
    <t>(9)</t>
  </si>
  <si>
    <t>運輸・通信業</t>
  </si>
  <si>
    <t xml:space="preserve">  (10）</t>
  </si>
  <si>
    <t>サービス業</t>
  </si>
  <si>
    <t>政府サービス生産者</t>
  </si>
  <si>
    <t>公務</t>
  </si>
  <si>
    <t>対家計民間非営利サービス生産者</t>
  </si>
  <si>
    <t>小計</t>
  </si>
  <si>
    <t>輸入税</t>
  </si>
  <si>
    <t>県内総生産</t>
  </si>
  <si>
    <t>　資料：県統計課「県民経済計算」</t>
  </si>
  <si>
    <t xml:space="preserve">        １7　県 民 経 済 計 算</t>
  </si>
  <si>
    <t>181．経済活動別県内総生産</t>
  </si>
  <si>
    <t>運輸業</t>
  </si>
  <si>
    <t>通信業</t>
  </si>
  <si>
    <t>（控除）　帰属利子</t>
  </si>
  <si>
    <t>a</t>
  </si>
  <si>
    <t>b</t>
  </si>
  <si>
    <t>c</t>
  </si>
  <si>
    <t>b</t>
  </si>
  <si>
    <t>昭和59年度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</si>
</sst>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#;&quot;△&quot;###\ ###\ ###"/>
    <numFmt numFmtId="178" formatCode="0.0;&quot;△ &quot;0.0"/>
    <numFmt numFmtId="179" formatCode="#,##0;&quot;△ &quot;#,##0"/>
  </numFmts>
  <fonts count="13"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9" fillId="0" borderId="0" xfId="0" applyFont="1" applyFill="1" applyAlignment="1">
      <alignment/>
    </xf>
    <xf numFmtId="176" fontId="9" fillId="0" borderId="3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 horizontal="distributed"/>
    </xf>
    <xf numFmtId="49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76" fontId="8" fillId="0" borderId="3" xfId="0" applyNumberFormat="1" applyFont="1" applyFill="1" applyBorder="1" applyAlignment="1">
      <alignment horizontal="right"/>
    </xf>
    <xf numFmtId="177" fontId="9" fillId="0" borderId="3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0" fontId="12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9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6" fillId="0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25" zoomScaleNormal="125" workbookViewId="0" topLeftCell="A1">
      <selection activeCell="I14" sqref="I14"/>
    </sheetView>
  </sheetViews>
  <sheetFormatPr defaultColWidth="9.00390625" defaultRowHeight="13.5"/>
  <cols>
    <col min="1" max="1" width="0.6171875" style="1" customWidth="1"/>
    <col min="2" max="2" width="2.00390625" style="1" customWidth="1"/>
    <col min="3" max="3" width="4.75390625" style="1" bestFit="1" customWidth="1"/>
    <col min="4" max="4" width="2.125" style="1" customWidth="1"/>
    <col min="5" max="5" width="3.25390625" style="1" customWidth="1"/>
    <col min="6" max="6" width="16.00390625" style="1" customWidth="1"/>
    <col min="7" max="7" width="0.6171875" style="1" customWidth="1"/>
    <col min="8" max="11" width="13.625" style="1" customWidth="1"/>
    <col min="12" max="16384" width="9.00390625" style="1" customWidth="1"/>
  </cols>
  <sheetData>
    <row r="1" ht="21">
      <c r="F1" s="2" t="s">
        <v>33</v>
      </c>
    </row>
    <row r="2" ht="27" customHeight="1">
      <c r="H2" s="4" t="s">
        <v>34</v>
      </c>
    </row>
    <row r="3" spans="1:11" ht="12" customHeight="1">
      <c r="A3" s="5"/>
      <c r="B3" s="5"/>
      <c r="C3" s="5"/>
      <c r="D3" s="5"/>
      <c r="E3" s="5"/>
      <c r="F3" s="5"/>
      <c r="G3" s="5"/>
      <c r="H3" s="6"/>
      <c r="I3" s="5"/>
      <c r="J3" s="5"/>
      <c r="K3" s="5"/>
    </row>
    <row r="4" spans="1:11" ht="14.25" thickBot="1">
      <c r="A4" s="7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7" customHeight="1" thickTop="1">
      <c r="A5" s="29" t="s">
        <v>1</v>
      </c>
      <c r="B5" s="29"/>
      <c r="C5" s="29"/>
      <c r="D5" s="29"/>
      <c r="E5" s="29"/>
      <c r="F5" s="29"/>
      <c r="G5" s="29"/>
      <c r="H5" s="8" t="s">
        <v>42</v>
      </c>
      <c r="I5" s="8">
        <v>60</v>
      </c>
      <c r="J5" s="8">
        <v>61</v>
      </c>
      <c r="K5" s="9">
        <v>62</v>
      </c>
    </row>
    <row r="6" spans="1:11" ht="6" customHeight="1">
      <c r="A6" s="5"/>
      <c r="B6" s="5"/>
      <c r="C6" s="5"/>
      <c r="D6" s="5"/>
      <c r="E6" s="5"/>
      <c r="F6" s="5"/>
      <c r="G6" s="5"/>
      <c r="H6" s="10"/>
      <c r="I6" s="5"/>
      <c r="J6" s="5"/>
      <c r="K6" s="3"/>
    </row>
    <row r="7" spans="2:11" s="11" customFormat="1" ht="24" customHeight="1">
      <c r="B7" s="12">
        <v>1</v>
      </c>
      <c r="C7" s="27" t="s">
        <v>2</v>
      </c>
      <c r="D7" s="27"/>
      <c r="E7" s="27"/>
      <c r="F7" s="27"/>
      <c r="G7" s="13"/>
      <c r="H7" s="14">
        <f>SUM(H8,H12:H19,H22)</f>
        <v>4207344</v>
      </c>
      <c r="I7" s="15">
        <v>4404475</v>
      </c>
      <c r="J7" s="15">
        <v>4544199</v>
      </c>
      <c r="K7" s="16">
        <f>SUM(K8,K12,K13:K18,K19,K22)</f>
        <v>4845588</v>
      </c>
    </row>
    <row r="8" spans="2:11" s="11" customFormat="1" ht="24" customHeight="1">
      <c r="B8" s="12"/>
      <c r="C8" s="17" t="s">
        <v>3</v>
      </c>
      <c r="D8" s="27" t="s">
        <v>4</v>
      </c>
      <c r="E8" s="27"/>
      <c r="F8" s="27"/>
      <c r="G8" s="13"/>
      <c r="H8" s="14">
        <f>SUM(H9:H11)</f>
        <v>134127</v>
      </c>
      <c r="I8" s="15">
        <f>SUM(I9:I11)</f>
        <v>128412</v>
      </c>
      <c r="J8" s="15">
        <f>SUM(J9:J11)</f>
        <v>124977</v>
      </c>
      <c r="K8" s="16">
        <f>SUM(K9:K11)</f>
        <v>125198</v>
      </c>
    </row>
    <row r="9" spans="2:11" s="11" customFormat="1" ht="24" customHeight="1">
      <c r="B9" s="12"/>
      <c r="C9" s="17"/>
      <c r="D9" s="12" t="s">
        <v>38</v>
      </c>
      <c r="E9" s="27" t="s">
        <v>5</v>
      </c>
      <c r="F9" s="27"/>
      <c r="G9" s="13"/>
      <c r="H9" s="14">
        <v>99695</v>
      </c>
      <c r="I9" s="15">
        <v>97144</v>
      </c>
      <c r="J9" s="15">
        <v>94130</v>
      </c>
      <c r="K9" s="16">
        <v>91330</v>
      </c>
    </row>
    <row r="10" spans="2:11" s="11" customFormat="1" ht="24" customHeight="1">
      <c r="B10" s="12"/>
      <c r="C10" s="17"/>
      <c r="D10" s="12" t="s">
        <v>39</v>
      </c>
      <c r="E10" s="27" t="s">
        <v>6</v>
      </c>
      <c r="F10" s="27"/>
      <c r="G10" s="13"/>
      <c r="H10" s="14">
        <v>28689</v>
      </c>
      <c r="I10" s="15">
        <v>25800</v>
      </c>
      <c r="J10" s="15">
        <v>24188</v>
      </c>
      <c r="K10" s="16">
        <v>26899</v>
      </c>
    </row>
    <row r="11" spans="2:11" s="11" customFormat="1" ht="24" customHeight="1">
      <c r="B11" s="12"/>
      <c r="C11" s="17"/>
      <c r="D11" s="12" t="s">
        <v>40</v>
      </c>
      <c r="E11" s="27" t="s">
        <v>7</v>
      </c>
      <c r="F11" s="27"/>
      <c r="G11" s="13"/>
      <c r="H11" s="14">
        <v>5743</v>
      </c>
      <c r="I11" s="15">
        <v>5468</v>
      </c>
      <c r="J11" s="15">
        <v>6659</v>
      </c>
      <c r="K11" s="16">
        <v>6969</v>
      </c>
    </row>
    <row r="12" spans="2:11" s="11" customFormat="1" ht="24" customHeight="1">
      <c r="B12" s="12"/>
      <c r="C12" s="17" t="s">
        <v>8</v>
      </c>
      <c r="D12" s="27" t="s">
        <v>9</v>
      </c>
      <c r="E12" s="27"/>
      <c r="F12" s="27"/>
      <c r="G12" s="13"/>
      <c r="H12" s="14">
        <v>40070</v>
      </c>
      <c r="I12" s="15">
        <v>34078</v>
      </c>
      <c r="J12" s="15">
        <v>34628</v>
      </c>
      <c r="K12" s="16">
        <v>33835</v>
      </c>
    </row>
    <row r="13" spans="2:11" s="11" customFormat="1" ht="24" customHeight="1">
      <c r="B13" s="12"/>
      <c r="C13" s="17" t="s">
        <v>10</v>
      </c>
      <c r="D13" s="27" t="s">
        <v>11</v>
      </c>
      <c r="E13" s="27"/>
      <c r="F13" s="27"/>
      <c r="G13" s="13"/>
      <c r="H13" s="14">
        <v>1483600</v>
      </c>
      <c r="I13" s="15">
        <v>1546118</v>
      </c>
      <c r="J13" s="15">
        <v>1560802</v>
      </c>
      <c r="K13" s="16">
        <v>1661093</v>
      </c>
    </row>
    <row r="14" spans="2:11" s="11" customFormat="1" ht="24" customHeight="1">
      <c r="B14" s="12"/>
      <c r="C14" s="17" t="s">
        <v>12</v>
      </c>
      <c r="D14" s="27" t="s">
        <v>13</v>
      </c>
      <c r="E14" s="27"/>
      <c r="F14" s="27"/>
      <c r="G14" s="13"/>
      <c r="H14" s="14">
        <v>410320</v>
      </c>
      <c r="I14" s="15">
        <v>443224</v>
      </c>
      <c r="J14" s="15">
        <v>460174</v>
      </c>
      <c r="K14" s="16">
        <v>542004</v>
      </c>
    </row>
    <row r="15" spans="2:11" s="11" customFormat="1" ht="24" customHeight="1">
      <c r="B15" s="12"/>
      <c r="C15" s="17" t="s">
        <v>14</v>
      </c>
      <c r="D15" s="27" t="s">
        <v>15</v>
      </c>
      <c r="E15" s="27"/>
      <c r="F15" s="27"/>
      <c r="G15" s="13"/>
      <c r="H15" s="14">
        <v>139327</v>
      </c>
      <c r="I15" s="15">
        <v>152022</v>
      </c>
      <c r="J15" s="15">
        <v>149591</v>
      </c>
      <c r="K15" s="16">
        <v>142277</v>
      </c>
    </row>
    <row r="16" spans="2:11" s="11" customFormat="1" ht="24" customHeight="1">
      <c r="B16" s="12"/>
      <c r="C16" s="17" t="s">
        <v>16</v>
      </c>
      <c r="D16" s="27" t="s">
        <v>17</v>
      </c>
      <c r="E16" s="27"/>
      <c r="F16" s="27"/>
      <c r="G16" s="13"/>
      <c r="H16" s="14">
        <v>703522</v>
      </c>
      <c r="I16" s="15">
        <v>715147</v>
      </c>
      <c r="J16" s="15">
        <v>728016</v>
      </c>
      <c r="K16" s="16">
        <v>768087</v>
      </c>
    </row>
    <row r="17" spans="2:11" s="11" customFormat="1" ht="24" customHeight="1">
      <c r="B17" s="12"/>
      <c r="C17" s="17" t="s">
        <v>18</v>
      </c>
      <c r="D17" s="27" t="s">
        <v>19</v>
      </c>
      <c r="E17" s="27"/>
      <c r="F17" s="27"/>
      <c r="G17" s="13"/>
      <c r="H17" s="14">
        <v>179339</v>
      </c>
      <c r="I17" s="15">
        <v>190657</v>
      </c>
      <c r="J17" s="15">
        <v>204184</v>
      </c>
      <c r="K17" s="16">
        <v>202288</v>
      </c>
    </row>
    <row r="18" spans="2:11" s="11" customFormat="1" ht="24" customHeight="1">
      <c r="B18" s="12"/>
      <c r="C18" s="17" t="s">
        <v>20</v>
      </c>
      <c r="D18" s="27" t="s">
        <v>21</v>
      </c>
      <c r="E18" s="27"/>
      <c r="F18" s="27"/>
      <c r="G18" s="13"/>
      <c r="H18" s="14">
        <v>425411</v>
      </c>
      <c r="I18" s="15">
        <v>450872</v>
      </c>
      <c r="J18" s="15">
        <v>475039</v>
      </c>
      <c r="K18" s="16">
        <v>515475</v>
      </c>
    </row>
    <row r="19" spans="2:11" s="11" customFormat="1" ht="24" customHeight="1">
      <c r="B19" s="12"/>
      <c r="C19" s="17" t="s">
        <v>22</v>
      </c>
      <c r="D19" s="27" t="s">
        <v>23</v>
      </c>
      <c r="E19" s="27"/>
      <c r="F19" s="27"/>
      <c r="G19" s="13"/>
      <c r="H19" s="14">
        <f>SUM(H20:H21)</f>
        <v>234632</v>
      </c>
      <c r="I19" s="15">
        <f>SUM(I20:I21)</f>
        <v>248196</v>
      </c>
      <c r="J19" s="15">
        <f>SUM(J20:J21)</f>
        <v>262594</v>
      </c>
      <c r="K19" s="16">
        <v>279277</v>
      </c>
    </row>
    <row r="20" spans="2:11" s="11" customFormat="1" ht="24" customHeight="1">
      <c r="B20" s="12"/>
      <c r="C20" s="17"/>
      <c r="D20" s="12" t="s">
        <v>38</v>
      </c>
      <c r="E20" s="27" t="s">
        <v>35</v>
      </c>
      <c r="F20" s="27"/>
      <c r="G20" s="13"/>
      <c r="H20" s="14">
        <v>177709</v>
      </c>
      <c r="I20" s="15">
        <v>187262</v>
      </c>
      <c r="J20" s="15">
        <v>199785</v>
      </c>
      <c r="K20" s="16">
        <v>214664</v>
      </c>
    </row>
    <row r="21" spans="2:11" s="11" customFormat="1" ht="24" customHeight="1">
      <c r="B21" s="12"/>
      <c r="C21" s="17"/>
      <c r="D21" s="12" t="s">
        <v>41</v>
      </c>
      <c r="E21" s="27" t="s">
        <v>36</v>
      </c>
      <c r="F21" s="27"/>
      <c r="G21" s="13"/>
      <c r="H21" s="14">
        <v>56923</v>
      </c>
      <c r="I21" s="15">
        <v>60934</v>
      </c>
      <c r="J21" s="15">
        <v>62809</v>
      </c>
      <c r="K21" s="16">
        <v>64614</v>
      </c>
    </row>
    <row r="22" spans="2:11" s="11" customFormat="1" ht="24" customHeight="1">
      <c r="B22" s="12"/>
      <c r="C22" s="18" t="s">
        <v>24</v>
      </c>
      <c r="D22" s="27" t="s">
        <v>25</v>
      </c>
      <c r="E22" s="27"/>
      <c r="F22" s="27"/>
      <c r="G22" s="13"/>
      <c r="H22" s="14">
        <v>456996</v>
      </c>
      <c r="I22" s="15">
        <v>495748</v>
      </c>
      <c r="J22" s="15">
        <v>544196</v>
      </c>
      <c r="K22" s="16">
        <v>576054</v>
      </c>
    </row>
    <row r="23" spans="2:11" s="11" customFormat="1" ht="24" customHeight="1">
      <c r="B23" s="12">
        <v>2</v>
      </c>
      <c r="C23" s="27" t="s">
        <v>26</v>
      </c>
      <c r="D23" s="27"/>
      <c r="E23" s="27"/>
      <c r="F23" s="27"/>
      <c r="G23" s="13"/>
      <c r="H23" s="14">
        <f>SUM(H24:H26)</f>
        <v>384358</v>
      </c>
      <c r="I23" s="15">
        <f>SUM(I24:I26)</f>
        <v>404489</v>
      </c>
      <c r="J23" s="15">
        <f>SUM(J24:J26)</f>
        <v>423727</v>
      </c>
      <c r="K23" s="16">
        <f>SUM(K24:K26)</f>
        <v>439135</v>
      </c>
    </row>
    <row r="24" spans="2:11" s="11" customFormat="1" ht="24" customHeight="1">
      <c r="B24" s="12"/>
      <c r="C24" s="17" t="s">
        <v>3</v>
      </c>
      <c r="D24" s="27" t="s">
        <v>15</v>
      </c>
      <c r="E24" s="27"/>
      <c r="F24" s="27"/>
      <c r="G24" s="13"/>
      <c r="H24" s="14">
        <v>9196</v>
      </c>
      <c r="I24" s="15">
        <v>9672</v>
      </c>
      <c r="J24" s="15">
        <v>10118</v>
      </c>
      <c r="K24" s="16">
        <v>10381</v>
      </c>
    </row>
    <row r="25" spans="2:11" s="11" customFormat="1" ht="24" customHeight="1">
      <c r="B25" s="12"/>
      <c r="C25" s="17" t="s">
        <v>8</v>
      </c>
      <c r="D25" s="27" t="s">
        <v>25</v>
      </c>
      <c r="E25" s="27"/>
      <c r="F25" s="27"/>
      <c r="G25" s="13"/>
      <c r="H25" s="14">
        <v>195604</v>
      </c>
      <c r="I25" s="15">
        <v>205319</v>
      </c>
      <c r="J25" s="15">
        <v>215017</v>
      </c>
      <c r="K25" s="16">
        <v>222150</v>
      </c>
    </row>
    <row r="26" spans="2:11" s="11" customFormat="1" ht="24" customHeight="1">
      <c r="B26" s="12"/>
      <c r="C26" s="17" t="s">
        <v>10</v>
      </c>
      <c r="D26" s="27" t="s">
        <v>27</v>
      </c>
      <c r="E26" s="27"/>
      <c r="F26" s="27"/>
      <c r="G26" s="13"/>
      <c r="H26" s="14">
        <v>179558</v>
      </c>
      <c r="I26" s="15">
        <v>189498</v>
      </c>
      <c r="J26" s="15">
        <v>198592</v>
      </c>
      <c r="K26" s="16">
        <v>206604</v>
      </c>
    </row>
    <row r="27" spans="2:11" s="11" customFormat="1" ht="24" customHeight="1">
      <c r="B27" s="12">
        <v>3</v>
      </c>
      <c r="C27" s="27" t="s">
        <v>28</v>
      </c>
      <c r="D27" s="27"/>
      <c r="E27" s="27"/>
      <c r="F27" s="27"/>
      <c r="G27" s="13"/>
      <c r="H27" s="14">
        <v>72466</v>
      </c>
      <c r="I27" s="15">
        <v>78360</v>
      </c>
      <c r="J27" s="15">
        <v>83704</v>
      </c>
      <c r="K27" s="16">
        <v>87274</v>
      </c>
    </row>
    <row r="28" spans="2:11" s="3" customFormat="1" ht="24" customHeight="1">
      <c r="B28" s="28" t="s">
        <v>29</v>
      </c>
      <c r="C28" s="28"/>
      <c r="D28" s="28"/>
      <c r="E28" s="28"/>
      <c r="F28" s="28"/>
      <c r="G28" s="19"/>
      <c r="H28" s="20">
        <v>4664168</v>
      </c>
      <c r="I28" s="16">
        <v>4887323</v>
      </c>
      <c r="J28" s="16">
        <v>5051630</v>
      </c>
      <c r="K28" s="16">
        <v>5371997</v>
      </c>
    </row>
    <row r="29" spans="2:11" s="11" customFormat="1" ht="24" customHeight="1">
      <c r="B29" s="27" t="s">
        <v>30</v>
      </c>
      <c r="C29" s="27"/>
      <c r="D29" s="27"/>
      <c r="E29" s="27"/>
      <c r="F29" s="27"/>
      <c r="G29" s="13"/>
      <c r="H29" s="21">
        <v>464</v>
      </c>
      <c r="I29" s="22">
        <v>792</v>
      </c>
      <c r="J29" s="22">
        <v>790</v>
      </c>
      <c r="K29" s="23">
        <v>1311</v>
      </c>
    </row>
    <row r="30" spans="2:11" s="11" customFormat="1" ht="24" customHeight="1">
      <c r="B30" s="27" t="s">
        <v>37</v>
      </c>
      <c r="C30" s="27"/>
      <c r="D30" s="27"/>
      <c r="E30" s="27"/>
      <c r="F30" s="27"/>
      <c r="G30" s="13"/>
      <c r="H30" s="21">
        <v>148987</v>
      </c>
      <c r="I30" s="22">
        <v>160566</v>
      </c>
      <c r="J30" s="22">
        <v>179712</v>
      </c>
      <c r="K30" s="23">
        <v>179219</v>
      </c>
    </row>
    <row r="31" spans="2:11" s="3" customFormat="1" ht="24" customHeight="1">
      <c r="B31" s="28" t="s">
        <v>31</v>
      </c>
      <c r="C31" s="28"/>
      <c r="D31" s="28"/>
      <c r="E31" s="28"/>
      <c r="F31" s="28"/>
      <c r="G31" s="19"/>
      <c r="H31" s="20">
        <v>4515645</v>
      </c>
      <c r="I31" s="16">
        <v>4727548</v>
      </c>
      <c r="J31" s="16">
        <v>4872708</v>
      </c>
      <c r="K31" s="16">
        <v>5194089</v>
      </c>
    </row>
    <row r="32" spans="8:11" s="11" customFormat="1" ht="9" customHeight="1" thickBot="1">
      <c r="H32" s="24"/>
      <c r="K32" s="3"/>
    </row>
    <row r="33" spans="1:11" ht="13.5">
      <c r="A33" s="25" t="s">
        <v>32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mergeCells count="26">
    <mergeCell ref="E10:F10"/>
    <mergeCell ref="A5:G5"/>
    <mergeCell ref="C7:F7"/>
    <mergeCell ref="D8:F8"/>
    <mergeCell ref="E9:F9"/>
    <mergeCell ref="C27:F27"/>
    <mergeCell ref="B31:F31"/>
    <mergeCell ref="B30:F30"/>
    <mergeCell ref="B29:F29"/>
    <mergeCell ref="B28:F28"/>
    <mergeCell ref="D24:F24"/>
    <mergeCell ref="D25:F25"/>
    <mergeCell ref="D26:F26"/>
    <mergeCell ref="D17:F17"/>
    <mergeCell ref="D22:F22"/>
    <mergeCell ref="D19:F19"/>
    <mergeCell ref="D18:F18"/>
    <mergeCell ref="D16:F16"/>
    <mergeCell ref="D15:F15"/>
    <mergeCell ref="E11:F11"/>
    <mergeCell ref="C23:F23"/>
    <mergeCell ref="D12:F12"/>
    <mergeCell ref="D13:F13"/>
    <mergeCell ref="D14:F14"/>
    <mergeCell ref="E20:F20"/>
    <mergeCell ref="E21:F21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2010-02-09T05:52:09Z</cp:lastPrinted>
  <dcterms:created xsi:type="dcterms:W3CDTF">2001-04-20T06:52:29Z</dcterms:created>
  <dcterms:modified xsi:type="dcterms:W3CDTF">2010-03-04T02:47:25Z</dcterms:modified>
  <cp:category/>
  <cp:version/>
  <cp:contentType/>
  <cp:contentStatus/>
</cp:coreProperties>
</file>