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148" sheetId="1" r:id="rId1"/>
  </sheets>
  <definedNames/>
  <calcPr fullCalcOnLoad="1"/>
</workbook>
</file>

<file path=xl/sharedStrings.xml><?xml version="1.0" encoding="utf-8"?>
<sst xmlns="http://schemas.openxmlformats.org/spreadsheetml/2006/main" count="122" uniqueCount="53">
  <si>
    <t>区分</t>
  </si>
  <si>
    <t>経営組織別事業所数</t>
  </si>
  <si>
    <t>従業者数</t>
  </si>
  <si>
    <t>現金給与総額</t>
  </si>
  <si>
    <t>原材料使用額等</t>
  </si>
  <si>
    <t>製造品出荷額等</t>
  </si>
  <si>
    <t>付加価値額</t>
  </si>
  <si>
    <t>総数</t>
  </si>
  <si>
    <t>会社</t>
  </si>
  <si>
    <t>組合その他の法人</t>
  </si>
  <si>
    <t>個人</t>
  </si>
  <si>
    <t>常用労働者数</t>
  </si>
  <si>
    <t>個人事業主及び家族従業者数</t>
  </si>
  <si>
    <t>総額</t>
  </si>
  <si>
    <t>製造品出荷額</t>
  </si>
  <si>
    <t>加工賃収入額</t>
  </si>
  <si>
    <t>修理料収入額</t>
  </si>
  <si>
    <t>計</t>
  </si>
  <si>
    <t>男</t>
  </si>
  <si>
    <t>女</t>
  </si>
  <si>
    <t>人</t>
  </si>
  <si>
    <t>万円</t>
  </si>
  <si>
    <t>食料品製造業</t>
  </si>
  <si>
    <t>衣服・その他の繊維製品製造業</t>
  </si>
  <si>
    <t>家具・装備品製造業</t>
  </si>
  <si>
    <t>パルプ・紙・紙加工品製造業</t>
  </si>
  <si>
    <t>出版・印刷・同関連産業</t>
  </si>
  <si>
    <t>化学工業</t>
  </si>
  <si>
    <t>石油製品・石炭製品製造業</t>
  </si>
  <si>
    <t>プラスチック製品製造業</t>
  </si>
  <si>
    <t>ゴム製品製造業</t>
  </si>
  <si>
    <t>なめし革・同製品・毛皮製造業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</si>
  <si>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</si>
  <si>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</si>
  <si>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</si>
  <si>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</si>
  <si>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</si>
  <si>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</si>
  <si>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輸送用機械器具製造業</t>
  </si>
  <si>
    <t>精密機械器具製造業</t>
  </si>
  <si>
    <t>その他の製造業</t>
  </si>
  <si>
    <t>武器製造業</t>
  </si>
  <si>
    <t>-</t>
  </si>
  <si>
    <t>　資料：県統計課「工業統計調査」</t>
  </si>
  <si>
    <t>軽工業</t>
  </si>
  <si>
    <t>重化学工業</t>
  </si>
  <si>
    <t>繊維工業</t>
  </si>
  <si>
    <t>木材・木製品製造業</t>
  </si>
  <si>
    <t>-</t>
  </si>
  <si>
    <t>X</t>
  </si>
  <si>
    <t xml:space="preserve">  83．産業中分類別、経営組織別事業所数、      従業者数、製造品出荷額等、付加価値額</t>
  </si>
  <si>
    <t>内国消費税額</t>
  </si>
  <si>
    <t>飲料・飼料・たばこ製造業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</si>
</sst>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.0;&quot;△ &quot;0.0"/>
    <numFmt numFmtId="178" formatCode="0_);\(0\)"/>
    <numFmt numFmtId="179" formatCode="_ * #,##0;_ * \-#,##0;_ * &quot;-&quot;??;_ @_ "/>
    <numFmt numFmtId="180" formatCode="0.0_);\(0.0\)"/>
    <numFmt numFmtId="181" formatCode="0.0_);[Red]\(0.0\)"/>
    <numFmt numFmtId="182" formatCode="###\ ###\ ##0"/>
  </numFmts>
  <fonts count="13">
    <font>
      <sz val="11"/>
      <name val="ＭＳ Ｐゴシック"/>
      <family val="3"/>
    </font>
    <font>
      <u val="single"/>
      <sz val="15.4"/>
      <color indexed="12"/>
      <name val="ＭＳ Ｐゴシック"/>
      <family val="3"/>
    </font>
    <font>
      <u val="single"/>
      <sz val="15.4"/>
      <color indexed="36"/>
      <name val="ＭＳ Ｐゴシック"/>
      <family val="3"/>
    </font>
    <font>
      <sz val="14"/>
      <name val="ＭＳ 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7"/>
      <name val="ＭＳ Ｐ明朝"/>
      <family val="1"/>
    </font>
    <font>
      <sz val="7"/>
      <name val="ＭＳ Ｐゴシック"/>
      <family val="3"/>
    </font>
    <font>
      <sz val="11"/>
      <name val="ＭＳ ゴシック"/>
      <family val="3"/>
    </font>
    <font>
      <sz val="7"/>
      <name val="ＭＳ ゴシック"/>
      <family val="3"/>
    </font>
    <font>
      <sz val="7"/>
      <name val="ＭＳ 明朝"/>
      <family val="1"/>
    </font>
    <font>
      <sz val="11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distributed"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horizontal="distributed"/>
    </xf>
    <xf numFmtId="176" fontId="10" fillId="0" borderId="0" xfId="0" applyNumberFormat="1" applyFont="1" applyFill="1" applyAlignment="1">
      <alignment horizontal="right"/>
    </xf>
    <xf numFmtId="0" fontId="12" fillId="0" borderId="0" xfId="0" applyFont="1" applyFill="1" applyAlignment="1">
      <alignment horizontal="distributed"/>
    </xf>
    <xf numFmtId="0" fontId="4" fillId="0" borderId="2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176" fontId="9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6" fontId="9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distributed"/>
    </xf>
    <xf numFmtId="0" fontId="0" fillId="0" borderId="3" xfId="0" applyFont="1" applyFill="1" applyBorder="1" applyAlignment="1">
      <alignment/>
    </xf>
    <xf numFmtId="176" fontId="9" fillId="0" borderId="4" xfId="0" applyNumberFormat="1" applyFont="1" applyFill="1" applyBorder="1" applyAlignment="1">
      <alignment horizontal="right"/>
    </xf>
    <xf numFmtId="176" fontId="10" fillId="0" borderId="4" xfId="0" applyNumberFormat="1" applyFont="1" applyFill="1" applyBorder="1" applyAlignment="1">
      <alignment horizontal="right"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58" fontId="4" fillId="0" borderId="8" xfId="0" applyNumberFormat="1" applyFont="1" applyFill="1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9" xfId="0" applyFont="1" applyFill="1" applyBorder="1" applyAlignment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13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horizontal="distributed" vertical="center"/>
    </xf>
    <xf numFmtId="0" fontId="4" fillId="0" borderId="3" xfId="0" applyFont="1" applyFill="1" applyBorder="1" applyAlignment="1">
      <alignment horizontal="distributed" vertical="center"/>
    </xf>
    <xf numFmtId="0" fontId="0" fillId="0" borderId="4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0" fontId="6" fillId="0" borderId="3" xfId="0" applyFont="1" applyFill="1" applyBorder="1" applyAlignment="1">
      <alignment horizontal="distributed" vertical="center"/>
    </xf>
    <xf numFmtId="0" fontId="0" fillId="0" borderId="14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0" fontId="4" fillId="0" borderId="17" xfId="0" applyFont="1" applyFill="1" applyBorder="1" applyAlignment="1">
      <alignment horizontal="distributed" vertical="center"/>
    </xf>
    <xf numFmtId="0" fontId="4" fillId="0" borderId="18" xfId="0" applyFont="1" applyFill="1" applyBorder="1" applyAlignment="1">
      <alignment horizontal="distributed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" xfId="0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0"/>
  <sheetViews>
    <sheetView tabSelected="1" zoomScale="138" zoomScaleNormal="138" workbookViewId="0" topLeftCell="A1">
      <selection activeCell="C13" sqref="C13"/>
    </sheetView>
  </sheetViews>
  <sheetFormatPr defaultColWidth="9.00390625" defaultRowHeight="13.5"/>
  <cols>
    <col min="1" max="1" width="0.875" style="1" customWidth="1"/>
    <col min="2" max="2" width="2.00390625" style="1" customWidth="1"/>
    <col min="3" max="3" width="17.375" style="1" customWidth="1"/>
    <col min="4" max="4" width="0.74609375" style="1" customWidth="1"/>
    <col min="5" max="15" width="6.00390625" style="1" customWidth="1"/>
    <col min="16" max="23" width="10.125" style="1" customWidth="1"/>
    <col min="24" max="16384" width="9.00390625" style="1" customWidth="1"/>
  </cols>
  <sheetData>
    <row r="1" ht="17.25">
      <c r="G1" s="15" t="s">
        <v>50</v>
      </c>
    </row>
    <row r="2" spans="22:23" ht="14.25" thickBot="1">
      <c r="V2" s="25">
        <v>32508</v>
      </c>
      <c r="W2" s="26"/>
    </row>
    <row r="3" spans="1:23" ht="10.5" customHeight="1" thickTop="1">
      <c r="A3" s="27" t="s">
        <v>0</v>
      </c>
      <c r="B3" s="28"/>
      <c r="C3" s="28"/>
      <c r="D3" s="29"/>
      <c r="E3" s="46" t="s">
        <v>1</v>
      </c>
      <c r="F3" s="47"/>
      <c r="G3" s="47"/>
      <c r="H3" s="48"/>
      <c r="I3" s="46" t="s">
        <v>2</v>
      </c>
      <c r="J3" s="47"/>
      <c r="K3" s="47"/>
      <c r="L3" s="47"/>
      <c r="M3" s="47"/>
      <c r="N3" s="47"/>
      <c r="O3" s="48"/>
      <c r="P3" s="27" t="s">
        <v>3</v>
      </c>
      <c r="Q3" s="22" t="s">
        <v>4</v>
      </c>
      <c r="R3" s="22" t="s">
        <v>5</v>
      </c>
      <c r="S3" s="27"/>
      <c r="T3" s="27"/>
      <c r="U3" s="34"/>
      <c r="V3" s="22" t="s">
        <v>51</v>
      </c>
      <c r="W3" s="22" t="s">
        <v>6</v>
      </c>
    </row>
    <row r="4" spans="1:23" ht="5.25" customHeight="1">
      <c r="A4" s="30"/>
      <c r="B4" s="30"/>
      <c r="C4" s="30"/>
      <c r="D4" s="31"/>
      <c r="E4" s="37" t="s">
        <v>7</v>
      </c>
      <c r="F4" s="37" t="s">
        <v>8</v>
      </c>
      <c r="G4" s="40" t="s">
        <v>9</v>
      </c>
      <c r="H4" s="51" t="s">
        <v>10</v>
      </c>
      <c r="I4" s="37" t="s">
        <v>7</v>
      </c>
      <c r="J4" s="37" t="s">
        <v>11</v>
      </c>
      <c r="K4" s="41"/>
      <c r="L4" s="41"/>
      <c r="M4" s="40" t="s">
        <v>12</v>
      </c>
      <c r="N4" s="41"/>
      <c r="O4" s="42"/>
      <c r="P4" s="45"/>
      <c r="Q4" s="23"/>
      <c r="R4" s="24"/>
      <c r="S4" s="35"/>
      <c r="T4" s="35"/>
      <c r="U4" s="36"/>
      <c r="V4" s="23"/>
      <c r="W4" s="23"/>
    </row>
    <row r="5" spans="1:23" ht="5.25" customHeight="1">
      <c r="A5" s="30"/>
      <c r="B5" s="30"/>
      <c r="C5" s="30"/>
      <c r="D5" s="31"/>
      <c r="E5" s="38"/>
      <c r="F5" s="38"/>
      <c r="G5" s="49"/>
      <c r="H5" s="52"/>
      <c r="I5" s="38"/>
      <c r="J5" s="39"/>
      <c r="K5" s="43"/>
      <c r="L5" s="43"/>
      <c r="M5" s="39"/>
      <c r="N5" s="43"/>
      <c r="O5" s="44"/>
      <c r="P5" s="45"/>
      <c r="Q5" s="23"/>
      <c r="R5" s="23" t="s">
        <v>13</v>
      </c>
      <c r="S5" s="23" t="s">
        <v>14</v>
      </c>
      <c r="T5" s="23" t="s">
        <v>15</v>
      </c>
      <c r="U5" s="23" t="s">
        <v>16</v>
      </c>
      <c r="V5" s="23"/>
      <c r="W5" s="23"/>
    </row>
    <row r="6" spans="1:23" ht="10.5" customHeight="1">
      <c r="A6" s="32"/>
      <c r="B6" s="32"/>
      <c r="C6" s="32"/>
      <c r="D6" s="33"/>
      <c r="E6" s="39"/>
      <c r="F6" s="39"/>
      <c r="G6" s="50"/>
      <c r="H6" s="53"/>
      <c r="I6" s="39"/>
      <c r="J6" s="2" t="s">
        <v>17</v>
      </c>
      <c r="K6" s="2" t="s">
        <v>18</v>
      </c>
      <c r="L6" s="2" t="s">
        <v>19</v>
      </c>
      <c r="M6" s="2" t="s">
        <v>17</v>
      </c>
      <c r="N6" s="2" t="s">
        <v>18</v>
      </c>
      <c r="O6" s="2" t="s">
        <v>19</v>
      </c>
      <c r="P6" s="35"/>
      <c r="Q6" s="24"/>
      <c r="R6" s="24"/>
      <c r="S6" s="24"/>
      <c r="T6" s="24"/>
      <c r="U6" s="24"/>
      <c r="V6" s="24"/>
      <c r="W6" s="24"/>
    </row>
    <row r="7" spans="5:23" ht="9.75" customHeight="1">
      <c r="E7" s="18"/>
      <c r="I7" s="3" t="s">
        <v>20</v>
      </c>
      <c r="J7" s="3" t="s">
        <v>20</v>
      </c>
      <c r="K7" s="3" t="s">
        <v>20</v>
      </c>
      <c r="L7" s="3" t="s">
        <v>20</v>
      </c>
      <c r="M7" s="3" t="s">
        <v>20</v>
      </c>
      <c r="N7" s="3" t="s">
        <v>20</v>
      </c>
      <c r="O7" s="3" t="s">
        <v>20</v>
      </c>
      <c r="P7" s="3" t="s">
        <v>21</v>
      </c>
      <c r="Q7" s="3" t="s">
        <v>21</v>
      </c>
      <c r="R7" s="3" t="s">
        <v>21</v>
      </c>
      <c r="S7" s="3" t="s">
        <v>21</v>
      </c>
      <c r="T7" s="3" t="s">
        <v>21</v>
      </c>
      <c r="U7" s="3" t="s">
        <v>21</v>
      </c>
      <c r="V7" s="3" t="s">
        <v>21</v>
      </c>
      <c r="W7" s="3" t="s">
        <v>21</v>
      </c>
    </row>
    <row r="8" spans="2:23" s="4" customFormat="1" ht="9.75" customHeight="1">
      <c r="B8" s="5"/>
      <c r="C8" s="6" t="s">
        <v>7</v>
      </c>
      <c r="E8" s="19">
        <f>SUM(F8:H8)</f>
        <v>26846</v>
      </c>
      <c r="F8" s="16">
        <f>SUM(F9:F10)</f>
        <v>7813</v>
      </c>
      <c r="G8" s="16">
        <f>SUM(G9:G10)</f>
        <v>258</v>
      </c>
      <c r="H8" s="16">
        <f>SUM(H9:H10)</f>
        <v>18775</v>
      </c>
      <c r="I8" s="14">
        <f>SUM(J8,M8)</f>
        <v>281548</v>
      </c>
      <c r="J8" s="14">
        <f>SUM(K8:L8)</f>
        <v>250009</v>
      </c>
      <c r="K8" s="16">
        <f>SUM(K9:K10)</f>
        <v>141629</v>
      </c>
      <c r="L8" s="16">
        <f>SUM(L9:L10)</f>
        <v>108380</v>
      </c>
      <c r="M8" s="14">
        <f>SUM(N8:O8)</f>
        <v>31539</v>
      </c>
      <c r="N8" s="16">
        <f aca="true" t="shared" si="0" ref="N8:W8">SUM(N9:N10)</f>
        <v>18908</v>
      </c>
      <c r="O8" s="16">
        <f t="shared" si="0"/>
        <v>12631</v>
      </c>
      <c r="P8" s="16">
        <f t="shared" si="0"/>
        <v>76261720</v>
      </c>
      <c r="Q8" s="16">
        <f t="shared" si="0"/>
        <v>271827583</v>
      </c>
      <c r="R8" s="16">
        <f t="shared" si="0"/>
        <v>479141249</v>
      </c>
      <c r="S8" s="16">
        <f t="shared" si="0"/>
        <v>433642913</v>
      </c>
      <c r="T8" s="16">
        <f t="shared" si="0"/>
        <v>45007812</v>
      </c>
      <c r="U8" s="16">
        <f t="shared" si="0"/>
        <v>490524</v>
      </c>
      <c r="V8" s="16">
        <f t="shared" si="0"/>
        <v>1814607</v>
      </c>
      <c r="W8" s="16">
        <f t="shared" si="0"/>
        <v>196893597</v>
      </c>
    </row>
    <row r="9" spans="2:23" s="4" customFormat="1" ht="9.75" customHeight="1">
      <c r="B9" s="5"/>
      <c r="C9" s="6" t="s">
        <v>44</v>
      </c>
      <c r="E9" s="19">
        <f>SUM(F9:H9)</f>
        <v>20152</v>
      </c>
      <c r="F9" s="14">
        <v>5436</v>
      </c>
      <c r="G9" s="14">
        <v>237</v>
      </c>
      <c r="H9" s="14">
        <v>14479</v>
      </c>
      <c r="I9" s="14">
        <f>SUM(J9,M9)</f>
        <v>177456</v>
      </c>
      <c r="J9" s="14">
        <f>SUM(K9:L9)</f>
        <v>152853</v>
      </c>
      <c r="K9" s="14">
        <v>76784</v>
      </c>
      <c r="L9" s="14">
        <v>76069</v>
      </c>
      <c r="M9" s="14">
        <f>SUM(N9:O9)</f>
        <v>24603</v>
      </c>
      <c r="N9" s="14">
        <v>14457</v>
      </c>
      <c r="O9" s="14">
        <v>10146</v>
      </c>
      <c r="P9" s="14">
        <v>42416539</v>
      </c>
      <c r="Q9" s="14">
        <v>143755621</v>
      </c>
      <c r="R9" s="14">
        <f>SUM(S9:U9)</f>
        <v>262405492</v>
      </c>
      <c r="S9" s="14">
        <v>233112151</v>
      </c>
      <c r="T9" s="14">
        <v>29241249</v>
      </c>
      <c r="U9" s="14">
        <v>52092</v>
      </c>
      <c r="V9" s="14">
        <v>464824</v>
      </c>
      <c r="W9" s="14">
        <v>112152684</v>
      </c>
    </row>
    <row r="10" spans="2:23" s="4" customFormat="1" ht="9.75" customHeight="1">
      <c r="B10" s="5"/>
      <c r="C10" s="6" t="s">
        <v>45</v>
      </c>
      <c r="E10" s="19">
        <f aca="true" t="shared" si="1" ref="E10:E38">SUM(F10:H10)</f>
        <v>6694</v>
      </c>
      <c r="F10" s="14">
        <v>2377</v>
      </c>
      <c r="G10" s="14">
        <v>21</v>
      </c>
      <c r="H10" s="14">
        <v>4296</v>
      </c>
      <c r="I10" s="14">
        <f aca="true" t="shared" si="2" ref="I10:I38">SUM(J10,M10)</f>
        <v>104092</v>
      </c>
      <c r="J10" s="14">
        <f aca="true" t="shared" si="3" ref="J10:J38">SUM(K10:L10)</f>
        <v>97156</v>
      </c>
      <c r="K10" s="14">
        <v>64845</v>
      </c>
      <c r="L10" s="14">
        <v>32311</v>
      </c>
      <c r="M10" s="14">
        <f aca="true" t="shared" si="4" ref="M10:M38">SUM(N10:O10)</f>
        <v>6936</v>
      </c>
      <c r="N10" s="14">
        <v>4451</v>
      </c>
      <c r="O10" s="14">
        <v>2485</v>
      </c>
      <c r="P10" s="14">
        <v>33845181</v>
      </c>
      <c r="Q10" s="14">
        <v>128071962</v>
      </c>
      <c r="R10" s="14">
        <f aca="true" t="shared" si="5" ref="R10:R38">SUM(S10:U10)</f>
        <v>216735757</v>
      </c>
      <c r="S10" s="14">
        <v>200530762</v>
      </c>
      <c r="T10" s="14">
        <v>15766563</v>
      </c>
      <c r="U10" s="14">
        <v>438432</v>
      </c>
      <c r="V10" s="14">
        <v>1349783</v>
      </c>
      <c r="W10" s="14">
        <v>84740913</v>
      </c>
    </row>
    <row r="11" spans="2:23" s="7" customFormat="1" ht="5.25" customHeight="1">
      <c r="B11" s="8"/>
      <c r="C11" s="9"/>
      <c r="E11" s="20">
        <f t="shared" si="1"/>
        <v>0</v>
      </c>
      <c r="F11" s="10"/>
      <c r="G11" s="10"/>
      <c r="H11" s="10"/>
      <c r="I11" s="10">
        <f t="shared" si="2"/>
        <v>0</v>
      </c>
      <c r="J11" s="10">
        <f t="shared" si="3"/>
        <v>0</v>
      </c>
      <c r="K11" s="10"/>
      <c r="L11" s="10"/>
      <c r="M11" s="10">
        <f t="shared" si="4"/>
        <v>0</v>
      </c>
      <c r="N11" s="10"/>
      <c r="O11" s="10"/>
      <c r="P11" s="10"/>
      <c r="Q11" s="10"/>
      <c r="R11" s="10">
        <f t="shared" si="5"/>
        <v>0</v>
      </c>
      <c r="S11" s="10"/>
      <c r="T11" s="10"/>
      <c r="U11" s="10"/>
      <c r="V11" s="10"/>
      <c r="W11" s="10"/>
    </row>
    <row r="12" spans="2:23" s="7" customFormat="1" ht="9.75" customHeight="1">
      <c r="B12" s="8">
        <v>12</v>
      </c>
      <c r="C12" s="9" t="s">
        <v>22</v>
      </c>
      <c r="E12" s="20">
        <f t="shared" si="1"/>
        <v>1351</v>
      </c>
      <c r="F12" s="10">
        <v>521</v>
      </c>
      <c r="G12" s="10">
        <v>45</v>
      </c>
      <c r="H12" s="10">
        <v>785</v>
      </c>
      <c r="I12" s="10">
        <f t="shared" si="2"/>
        <v>15946</v>
      </c>
      <c r="J12" s="10">
        <f t="shared" si="3"/>
        <v>14555</v>
      </c>
      <c r="K12" s="10">
        <v>5735</v>
      </c>
      <c r="L12" s="10">
        <v>8820</v>
      </c>
      <c r="M12" s="10">
        <f t="shared" si="4"/>
        <v>1391</v>
      </c>
      <c r="N12" s="10">
        <v>807</v>
      </c>
      <c r="O12" s="10">
        <v>584</v>
      </c>
      <c r="P12" s="10">
        <v>3562092</v>
      </c>
      <c r="Q12" s="10">
        <v>18776633</v>
      </c>
      <c r="R12" s="10">
        <f t="shared" si="5"/>
        <v>28440190</v>
      </c>
      <c r="S12" s="10">
        <v>28181887</v>
      </c>
      <c r="T12" s="10">
        <v>258253</v>
      </c>
      <c r="U12" s="10">
        <v>50</v>
      </c>
      <c r="V12" s="10">
        <v>2471</v>
      </c>
      <c r="W12" s="10">
        <v>9283051</v>
      </c>
    </row>
    <row r="13" spans="2:23" s="7" customFormat="1" ht="9.75" customHeight="1">
      <c r="B13" s="8">
        <v>13</v>
      </c>
      <c r="C13" s="9" t="s">
        <v>52</v>
      </c>
      <c r="E13" s="20">
        <f t="shared" si="1"/>
        <v>182</v>
      </c>
      <c r="F13" s="10">
        <v>93</v>
      </c>
      <c r="G13" s="10">
        <v>30</v>
      </c>
      <c r="H13" s="10">
        <v>59</v>
      </c>
      <c r="I13" s="10">
        <f t="shared" si="2"/>
        <v>2043</v>
      </c>
      <c r="J13" s="10">
        <f t="shared" si="3"/>
        <v>1920</v>
      </c>
      <c r="K13" s="10">
        <v>1313</v>
      </c>
      <c r="L13" s="10">
        <v>607</v>
      </c>
      <c r="M13" s="10">
        <f t="shared" si="4"/>
        <v>123</v>
      </c>
      <c r="N13" s="10">
        <v>67</v>
      </c>
      <c r="O13" s="10">
        <v>56</v>
      </c>
      <c r="P13" s="10">
        <v>556997</v>
      </c>
      <c r="Q13" s="10">
        <v>2501422</v>
      </c>
      <c r="R13" s="10">
        <f t="shared" si="5"/>
        <v>4702445</v>
      </c>
      <c r="S13" s="10">
        <v>4676002</v>
      </c>
      <c r="T13" s="10">
        <v>26443</v>
      </c>
      <c r="U13" s="10" t="s">
        <v>48</v>
      </c>
      <c r="V13" s="10">
        <v>459615</v>
      </c>
      <c r="W13" s="10">
        <v>1645333</v>
      </c>
    </row>
    <row r="14" spans="2:23" s="7" customFormat="1" ht="9.75" customHeight="1">
      <c r="B14" s="8">
        <v>14</v>
      </c>
      <c r="C14" s="17" t="s">
        <v>46</v>
      </c>
      <c r="E14" s="20">
        <f t="shared" si="1"/>
        <v>3162</v>
      </c>
      <c r="F14" s="10">
        <v>691</v>
      </c>
      <c r="G14" s="10">
        <v>17</v>
      </c>
      <c r="H14" s="10">
        <v>2454</v>
      </c>
      <c r="I14" s="10">
        <f t="shared" si="2"/>
        <v>25945</v>
      </c>
      <c r="J14" s="10">
        <f t="shared" si="3"/>
        <v>21206</v>
      </c>
      <c r="K14" s="10">
        <v>10059</v>
      </c>
      <c r="L14" s="10">
        <v>11147</v>
      </c>
      <c r="M14" s="10">
        <f t="shared" si="4"/>
        <v>4739</v>
      </c>
      <c r="N14" s="10">
        <v>2363</v>
      </c>
      <c r="O14" s="10">
        <v>2376</v>
      </c>
      <c r="P14" s="10">
        <v>6205055</v>
      </c>
      <c r="Q14" s="10">
        <v>26570603</v>
      </c>
      <c r="R14" s="10">
        <f t="shared" si="5"/>
        <v>41290936</v>
      </c>
      <c r="S14" s="10">
        <v>32747072</v>
      </c>
      <c r="T14" s="10">
        <v>8542936</v>
      </c>
      <c r="U14" s="10">
        <v>928</v>
      </c>
      <c r="V14" s="10" t="s">
        <v>48</v>
      </c>
      <c r="W14" s="10">
        <v>14082353</v>
      </c>
    </row>
    <row r="15" spans="2:23" s="7" customFormat="1" ht="9.75" customHeight="1">
      <c r="B15" s="8">
        <v>15</v>
      </c>
      <c r="C15" s="11" t="s">
        <v>23</v>
      </c>
      <c r="E15" s="20">
        <f t="shared" si="1"/>
        <v>5226</v>
      </c>
      <c r="F15" s="10">
        <v>844</v>
      </c>
      <c r="G15" s="10">
        <v>72</v>
      </c>
      <c r="H15" s="10">
        <v>4310</v>
      </c>
      <c r="I15" s="10">
        <f t="shared" si="2"/>
        <v>32323</v>
      </c>
      <c r="J15" s="10">
        <f t="shared" si="3"/>
        <v>25113</v>
      </c>
      <c r="K15" s="10">
        <v>5794</v>
      </c>
      <c r="L15" s="10">
        <v>19319</v>
      </c>
      <c r="M15" s="10">
        <f t="shared" si="4"/>
        <v>7210</v>
      </c>
      <c r="N15" s="10">
        <v>4128</v>
      </c>
      <c r="O15" s="10">
        <v>3082</v>
      </c>
      <c r="P15" s="10">
        <v>4954440</v>
      </c>
      <c r="Q15" s="10">
        <v>15459197</v>
      </c>
      <c r="R15" s="10">
        <f t="shared" si="5"/>
        <v>28344347</v>
      </c>
      <c r="S15" s="10">
        <v>16266466</v>
      </c>
      <c r="T15" s="10">
        <v>12073735</v>
      </c>
      <c r="U15" s="10">
        <v>4146</v>
      </c>
      <c r="V15" s="10" t="s">
        <v>48</v>
      </c>
      <c r="W15" s="10">
        <v>12741865</v>
      </c>
    </row>
    <row r="16" spans="2:23" s="7" customFormat="1" ht="9.75" customHeight="1">
      <c r="B16" s="8">
        <v>16</v>
      </c>
      <c r="C16" s="17" t="s">
        <v>47</v>
      </c>
      <c r="E16" s="20">
        <f t="shared" si="1"/>
        <v>1398</v>
      </c>
      <c r="F16" s="10">
        <v>505</v>
      </c>
      <c r="G16" s="10">
        <v>17</v>
      </c>
      <c r="H16" s="10">
        <v>876</v>
      </c>
      <c r="I16" s="10">
        <f t="shared" si="2"/>
        <v>9795</v>
      </c>
      <c r="J16" s="10">
        <f t="shared" si="3"/>
        <v>8364</v>
      </c>
      <c r="K16" s="10">
        <v>5483</v>
      </c>
      <c r="L16" s="10">
        <v>2881</v>
      </c>
      <c r="M16" s="10">
        <f t="shared" si="4"/>
        <v>1431</v>
      </c>
      <c r="N16" s="10">
        <v>944</v>
      </c>
      <c r="O16" s="10">
        <v>487</v>
      </c>
      <c r="P16" s="10">
        <v>2230277</v>
      </c>
      <c r="Q16" s="10">
        <v>8427582</v>
      </c>
      <c r="R16" s="10">
        <f t="shared" si="5"/>
        <v>13679709</v>
      </c>
      <c r="S16" s="10">
        <v>13092683</v>
      </c>
      <c r="T16" s="10">
        <v>580428</v>
      </c>
      <c r="U16" s="10">
        <v>6598</v>
      </c>
      <c r="V16" s="10" t="s">
        <v>48</v>
      </c>
      <c r="W16" s="10">
        <v>5114646</v>
      </c>
    </row>
    <row r="17" spans="2:23" s="7" customFormat="1" ht="5.25" customHeight="1">
      <c r="B17" s="8"/>
      <c r="C17" s="9"/>
      <c r="E17" s="20">
        <f t="shared" si="1"/>
        <v>0</v>
      </c>
      <c r="F17" s="10"/>
      <c r="G17" s="10"/>
      <c r="H17" s="10"/>
      <c r="I17" s="10">
        <f t="shared" si="2"/>
        <v>0</v>
      </c>
      <c r="J17" s="10">
        <f t="shared" si="3"/>
        <v>0</v>
      </c>
      <c r="K17" s="10"/>
      <c r="L17" s="10"/>
      <c r="M17" s="10">
        <f t="shared" si="4"/>
        <v>0</v>
      </c>
      <c r="N17" s="10"/>
      <c r="O17" s="10"/>
      <c r="P17" s="10"/>
      <c r="Q17" s="10"/>
      <c r="R17" s="10">
        <f t="shared" si="5"/>
        <v>0</v>
      </c>
      <c r="S17" s="10"/>
      <c r="T17" s="10"/>
      <c r="U17" s="10"/>
      <c r="V17" s="10"/>
      <c r="W17" s="10"/>
    </row>
    <row r="18" spans="2:23" s="7" customFormat="1" ht="9.75" customHeight="1">
      <c r="B18" s="8">
        <v>17</v>
      </c>
      <c r="C18" s="9" t="s">
        <v>24</v>
      </c>
      <c r="E18" s="20">
        <f t="shared" si="1"/>
        <v>1473</v>
      </c>
      <c r="F18" s="10">
        <v>297</v>
      </c>
      <c r="G18" s="10">
        <v>7</v>
      </c>
      <c r="H18" s="10">
        <v>1169</v>
      </c>
      <c r="I18" s="10">
        <f t="shared" si="2"/>
        <v>11559</v>
      </c>
      <c r="J18" s="10">
        <f t="shared" si="3"/>
        <v>9815</v>
      </c>
      <c r="K18" s="10">
        <v>6370</v>
      </c>
      <c r="L18" s="10">
        <v>3445</v>
      </c>
      <c r="M18" s="10">
        <f t="shared" si="4"/>
        <v>1744</v>
      </c>
      <c r="N18" s="10">
        <v>1212</v>
      </c>
      <c r="O18" s="10">
        <v>532</v>
      </c>
      <c r="P18" s="10">
        <v>2794250</v>
      </c>
      <c r="Q18" s="10">
        <v>9525901</v>
      </c>
      <c r="R18" s="10">
        <f t="shared" si="5"/>
        <v>17273469</v>
      </c>
      <c r="S18" s="10">
        <v>16673832</v>
      </c>
      <c r="T18" s="10">
        <v>583500</v>
      </c>
      <c r="U18" s="10">
        <v>16137</v>
      </c>
      <c r="V18" s="10" t="s">
        <v>48</v>
      </c>
      <c r="W18" s="10">
        <v>7457973</v>
      </c>
    </row>
    <row r="19" spans="2:23" s="7" customFormat="1" ht="9.75" customHeight="1">
      <c r="B19" s="8">
        <v>18</v>
      </c>
      <c r="C19" s="9" t="s">
        <v>25</v>
      </c>
      <c r="E19" s="20">
        <f t="shared" si="1"/>
        <v>630</v>
      </c>
      <c r="F19" s="10">
        <v>296</v>
      </c>
      <c r="G19" s="10">
        <v>3</v>
      </c>
      <c r="H19" s="10">
        <v>331</v>
      </c>
      <c r="I19" s="10">
        <f t="shared" si="2"/>
        <v>9909</v>
      </c>
      <c r="J19" s="10">
        <f t="shared" si="3"/>
        <v>9357</v>
      </c>
      <c r="K19" s="10">
        <v>6202</v>
      </c>
      <c r="L19" s="10">
        <v>3155</v>
      </c>
      <c r="M19" s="10">
        <f t="shared" si="4"/>
        <v>552</v>
      </c>
      <c r="N19" s="10">
        <v>336</v>
      </c>
      <c r="O19" s="10">
        <v>216</v>
      </c>
      <c r="P19" s="10">
        <v>3076687</v>
      </c>
      <c r="Q19" s="10">
        <v>12551397</v>
      </c>
      <c r="R19" s="10">
        <f t="shared" si="5"/>
        <v>21461040</v>
      </c>
      <c r="S19" s="10">
        <v>20889033</v>
      </c>
      <c r="T19" s="10">
        <v>572007</v>
      </c>
      <c r="U19" s="10" t="s">
        <v>48</v>
      </c>
      <c r="V19" s="10" t="s">
        <v>48</v>
      </c>
      <c r="W19" s="10">
        <v>8068415</v>
      </c>
    </row>
    <row r="20" spans="2:23" s="7" customFormat="1" ht="9.75" customHeight="1">
      <c r="B20" s="8">
        <v>19</v>
      </c>
      <c r="C20" s="9" t="s">
        <v>26</v>
      </c>
      <c r="E20" s="20">
        <f t="shared" si="1"/>
        <v>855</v>
      </c>
      <c r="F20" s="10">
        <v>299</v>
      </c>
      <c r="G20" s="10">
        <v>3</v>
      </c>
      <c r="H20" s="10">
        <v>553</v>
      </c>
      <c r="I20" s="10">
        <f t="shared" si="2"/>
        <v>7454</v>
      </c>
      <c r="J20" s="10">
        <f t="shared" si="3"/>
        <v>6571</v>
      </c>
      <c r="K20" s="10">
        <v>3976</v>
      </c>
      <c r="L20" s="10">
        <v>2595</v>
      </c>
      <c r="M20" s="10">
        <f t="shared" si="4"/>
        <v>883</v>
      </c>
      <c r="N20" s="10">
        <v>584</v>
      </c>
      <c r="O20" s="10">
        <v>299</v>
      </c>
      <c r="P20" s="10">
        <v>2139989</v>
      </c>
      <c r="Q20" s="10">
        <v>3860886</v>
      </c>
      <c r="R20" s="10">
        <f t="shared" si="5"/>
        <v>9160570</v>
      </c>
      <c r="S20" s="10">
        <v>8018535</v>
      </c>
      <c r="T20" s="10">
        <v>1141760</v>
      </c>
      <c r="U20" s="10">
        <v>275</v>
      </c>
      <c r="V20" s="10" t="s">
        <v>48</v>
      </c>
      <c r="W20" s="10">
        <v>5056969</v>
      </c>
    </row>
    <row r="21" spans="2:23" s="7" customFormat="1" ht="9.75" customHeight="1">
      <c r="B21" s="8">
        <v>20</v>
      </c>
      <c r="C21" s="9" t="s">
        <v>27</v>
      </c>
      <c r="E21" s="20">
        <f t="shared" si="1"/>
        <v>95</v>
      </c>
      <c r="F21" s="10">
        <v>78</v>
      </c>
      <c r="G21" s="10" t="s">
        <v>48</v>
      </c>
      <c r="H21" s="10">
        <v>17</v>
      </c>
      <c r="I21" s="10">
        <v>3829</v>
      </c>
      <c r="J21" s="10" t="s">
        <v>49</v>
      </c>
      <c r="K21" s="10" t="s">
        <v>49</v>
      </c>
      <c r="L21" s="10" t="s">
        <v>49</v>
      </c>
      <c r="M21" s="10" t="s">
        <v>49</v>
      </c>
      <c r="N21" s="10" t="s">
        <v>49</v>
      </c>
      <c r="O21" s="10" t="s">
        <v>49</v>
      </c>
      <c r="P21" s="10">
        <v>1708757</v>
      </c>
      <c r="Q21" s="10">
        <v>7536513</v>
      </c>
      <c r="R21" s="10">
        <f t="shared" si="5"/>
        <v>17523696</v>
      </c>
      <c r="S21" s="10">
        <v>17406889</v>
      </c>
      <c r="T21" s="10">
        <v>116007</v>
      </c>
      <c r="U21" s="10">
        <v>800</v>
      </c>
      <c r="V21" s="10">
        <v>25231</v>
      </c>
      <c r="W21" s="10">
        <v>9331490</v>
      </c>
    </row>
    <row r="22" spans="2:23" s="7" customFormat="1" ht="9.75" customHeight="1">
      <c r="B22" s="8">
        <v>21</v>
      </c>
      <c r="C22" s="9" t="s">
        <v>28</v>
      </c>
      <c r="E22" s="20">
        <f t="shared" si="1"/>
        <v>18</v>
      </c>
      <c r="F22" s="10">
        <v>17</v>
      </c>
      <c r="G22" s="10" t="s">
        <v>48</v>
      </c>
      <c r="H22" s="10">
        <v>1</v>
      </c>
      <c r="I22" s="10">
        <v>156</v>
      </c>
      <c r="J22" s="10" t="s">
        <v>49</v>
      </c>
      <c r="K22" s="10" t="s">
        <v>49</v>
      </c>
      <c r="L22" s="10" t="s">
        <v>49</v>
      </c>
      <c r="M22" s="10" t="s">
        <v>49</v>
      </c>
      <c r="N22" s="10" t="s">
        <v>49</v>
      </c>
      <c r="O22" s="10" t="s">
        <v>49</v>
      </c>
      <c r="P22" s="10">
        <v>56529</v>
      </c>
      <c r="Q22" s="10">
        <v>426002</v>
      </c>
      <c r="R22" s="10">
        <v>640914</v>
      </c>
      <c r="S22" s="10">
        <v>939914</v>
      </c>
      <c r="T22" s="10" t="s">
        <v>48</v>
      </c>
      <c r="U22" s="10">
        <v>1000</v>
      </c>
      <c r="V22" s="10" t="s">
        <v>48</v>
      </c>
      <c r="W22" s="10">
        <v>193908</v>
      </c>
    </row>
    <row r="23" spans="2:23" s="7" customFormat="1" ht="5.25" customHeight="1">
      <c r="B23" s="8"/>
      <c r="C23" s="9"/>
      <c r="E23" s="20">
        <f t="shared" si="1"/>
        <v>0</v>
      </c>
      <c r="F23" s="10"/>
      <c r="G23" s="10"/>
      <c r="H23" s="10"/>
      <c r="I23" s="10">
        <f t="shared" si="2"/>
        <v>0</v>
      </c>
      <c r="J23" s="10">
        <f t="shared" si="3"/>
        <v>0</v>
      </c>
      <c r="K23" s="10"/>
      <c r="L23" s="10"/>
      <c r="M23" s="10">
        <f t="shared" si="4"/>
        <v>0</v>
      </c>
      <c r="N23" s="10"/>
      <c r="O23" s="10"/>
      <c r="P23" s="10"/>
      <c r="Q23" s="10"/>
      <c r="R23" s="10">
        <f t="shared" si="5"/>
        <v>0</v>
      </c>
      <c r="S23" s="10"/>
      <c r="T23" s="10"/>
      <c r="U23" s="10"/>
      <c r="V23" s="10"/>
      <c r="W23" s="10"/>
    </row>
    <row r="24" spans="2:23" s="7" customFormat="1" ht="9.75" customHeight="1">
      <c r="B24" s="8">
        <v>22</v>
      </c>
      <c r="C24" s="9" t="s">
        <v>29</v>
      </c>
      <c r="E24" s="20">
        <f t="shared" si="1"/>
        <v>862</v>
      </c>
      <c r="F24" s="10">
        <v>328</v>
      </c>
      <c r="G24" s="10">
        <v>2</v>
      </c>
      <c r="H24" s="10">
        <v>532</v>
      </c>
      <c r="I24" s="10">
        <f t="shared" si="2"/>
        <v>11167</v>
      </c>
      <c r="J24" s="10">
        <f t="shared" si="3"/>
        <v>10243</v>
      </c>
      <c r="K24" s="10">
        <v>6408</v>
      </c>
      <c r="L24" s="10">
        <v>3835</v>
      </c>
      <c r="M24" s="10">
        <f t="shared" si="4"/>
        <v>924</v>
      </c>
      <c r="N24" s="10">
        <v>543</v>
      </c>
      <c r="O24" s="10">
        <v>381</v>
      </c>
      <c r="P24" s="10">
        <v>3276635</v>
      </c>
      <c r="Q24" s="10">
        <v>13399608</v>
      </c>
      <c r="R24" s="10">
        <f t="shared" si="5"/>
        <v>25969520</v>
      </c>
      <c r="S24" s="10">
        <v>24515620</v>
      </c>
      <c r="T24" s="10">
        <v>1453475</v>
      </c>
      <c r="U24" s="10">
        <v>425</v>
      </c>
      <c r="V24" s="10" t="s">
        <v>48</v>
      </c>
      <c r="W24" s="10">
        <v>11488421</v>
      </c>
    </row>
    <row r="25" spans="2:23" s="7" customFormat="1" ht="9.75" customHeight="1">
      <c r="B25" s="8">
        <v>23</v>
      </c>
      <c r="C25" s="9" t="s">
        <v>30</v>
      </c>
      <c r="E25" s="20">
        <f t="shared" si="1"/>
        <v>212</v>
      </c>
      <c r="F25" s="10">
        <v>42</v>
      </c>
      <c r="G25" s="10" t="s">
        <v>48</v>
      </c>
      <c r="H25" s="10">
        <v>170</v>
      </c>
      <c r="I25" s="10">
        <f t="shared" si="2"/>
        <v>2110</v>
      </c>
      <c r="J25" s="10">
        <f t="shared" si="3"/>
        <v>1824</v>
      </c>
      <c r="K25" s="10">
        <v>1009</v>
      </c>
      <c r="L25" s="10">
        <v>815</v>
      </c>
      <c r="M25" s="10">
        <f t="shared" si="4"/>
        <v>286</v>
      </c>
      <c r="N25" s="10">
        <v>172</v>
      </c>
      <c r="O25" s="10">
        <v>114</v>
      </c>
      <c r="P25" s="10">
        <v>496344</v>
      </c>
      <c r="Q25" s="10">
        <v>1943658</v>
      </c>
      <c r="R25" s="10">
        <f t="shared" si="5"/>
        <v>3625460</v>
      </c>
      <c r="S25" s="10">
        <v>3295867</v>
      </c>
      <c r="T25" s="10">
        <v>328812</v>
      </c>
      <c r="U25" s="10">
        <v>781</v>
      </c>
      <c r="V25" s="10" t="s">
        <v>48</v>
      </c>
      <c r="W25" s="10">
        <v>1596539</v>
      </c>
    </row>
    <row r="26" spans="2:23" s="7" customFormat="1" ht="9.75" customHeight="1">
      <c r="B26" s="8">
        <v>24</v>
      </c>
      <c r="C26" s="11" t="s">
        <v>31</v>
      </c>
      <c r="E26" s="20">
        <f t="shared" si="1"/>
        <v>63</v>
      </c>
      <c r="F26" s="10">
        <v>22</v>
      </c>
      <c r="G26" s="10" t="s">
        <v>48</v>
      </c>
      <c r="H26" s="10">
        <v>41</v>
      </c>
      <c r="I26" s="10">
        <f t="shared" si="2"/>
        <v>497</v>
      </c>
      <c r="J26" s="10">
        <f t="shared" si="3"/>
        <v>422</v>
      </c>
      <c r="K26" s="10">
        <v>170</v>
      </c>
      <c r="L26" s="10">
        <v>252</v>
      </c>
      <c r="M26" s="10">
        <f t="shared" si="4"/>
        <v>75</v>
      </c>
      <c r="N26" s="10">
        <v>39</v>
      </c>
      <c r="O26" s="10">
        <v>36</v>
      </c>
      <c r="P26" s="10">
        <v>102329</v>
      </c>
      <c r="Q26" s="10">
        <v>201431</v>
      </c>
      <c r="R26" s="10">
        <f t="shared" si="5"/>
        <v>384381</v>
      </c>
      <c r="S26" s="10">
        <v>345629</v>
      </c>
      <c r="T26" s="10">
        <v>37065</v>
      </c>
      <c r="U26" s="10">
        <v>1687</v>
      </c>
      <c r="V26" s="10" t="s">
        <v>48</v>
      </c>
      <c r="W26" s="10">
        <v>180602</v>
      </c>
    </row>
    <row r="27" spans="2:23" s="7" customFormat="1" ht="9.75" customHeight="1">
      <c r="B27" s="8">
        <v>25</v>
      </c>
      <c r="C27" s="9" t="s">
        <v>32</v>
      </c>
      <c r="E27" s="20">
        <f t="shared" si="1"/>
        <v>3942</v>
      </c>
      <c r="F27" s="10">
        <v>1313</v>
      </c>
      <c r="G27" s="10">
        <v>35</v>
      </c>
      <c r="H27" s="10">
        <v>2594</v>
      </c>
      <c r="I27" s="10">
        <f t="shared" si="2"/>
        <v>43930</v>
      </c>
      <c r="J27" s="10">
        <f t="shared" si="3"/>
        <v>39634</v>
      </c>
      <c r="K27" s="10">
        <v>22351</v>
      </c>
      <c r="L27" s="10">
        <v>17283</v>
      </c>
      <c r="M27" s="10">
        <f t="shared" si="4"/>
        <v>4296</v>
      </c>
      <c r="N27" s="10">
        <v>2623</v>
      </c>
      <c r="O27" s="10">
        <v>1673</v>
      </c>
      <c r="P27" s="10">
        <v>11963087</v>
      </c>
      <c r="Q27" s="10">
        <v>27629805</v>
      </c>
      <c r="R27" s="10">
        <f t="shared" si="5"/>
        <v>62134870</v>
      </c>
      <c r="S27" s="10">
        <v>59011949</v>
      </c>
      <c r="T27" s="10">
        <v>3113618</v>
      </c>
      <c r="U27" s="10">
        <v>9303</v>
      </c>
      <c r="V27" s="10" t="s">
        <v>48</v>
      </c>
      <c r="W27" s="10">
        <v>32444641</v>
      </c>
    </row>
    <row r="28" spans="2:23" s="7" customFormat="1" ht="9.75" customHeight="1">
      <c r="B28" s="8">
        <v>26</v>
      </c>
      <c r="C28" s="9" t="s">
        <v>33</v>
      </c>
      <c r="E28" s="20">
        <f t="shared" si="1"/>
        <v>129</v>
      </c>
      <c r="F28" s="10">
        <v>77</v>
      </c>
      <c r="G28" s="10">
        <v>2</v>
      </c>
      <c r="H28" s="10">
        <v>50</v>
      </c>
      <c r="I28" s="10">
        <f t="shared" si="2"/>
        <v>2557</v>
      </c>
      <c r="J28" s="10">
        <f t="shared" si="3"/>
        <v>2484</v>
      </c>
      <c r="K28" s="10">
        <v>2097</v>
      </c>
      <c r="L28" s="10">
        <v>387</v>
      </c>
      <c r="M28" s="10">
        <f t="shared" si="4"/>
        <v>73</v>
      </c>
      <c r="N28" s="10">
        <v>52</v>
      </c>
      <c r="O28" s="10">
        <v>21</v>
      </c>
      <c r="P28" s="10">
        <v>974873</v>
      </c>
      <c r="Q28" s="10">
        <v>5184956</v>
      </c>
      <c r="R28" s="10">
        <f t="shared" si="5"/>
        <v>7899987</v>
      </c>
      <c r="S28" s="10">
        <v>7751767</v>
      </c>
      <c r="T28" s="10">
        <v>148068</v>
      </c>
      <c r="U28" s="10">
        <v>152</v>
      </c>
      <c r="V28" s="10" t="s">
        <v>48</v>
      </c>
      <c r="W28" s="10">
        <v>2547603</v>
      </c>
    </row>
    <row r="29" spans="2:23" s="7" customFormat="1" ht="5.25" customHeight="1">
      <c r="B29" s="8"/>
      <c r="C29" s="9"/>
      <c r="E29" s="20">
        <f t="shared" si="1"/>
        <v>0</v>
      </c>
      <c r="F29" s="10"/>
      <c r="G29" s="10"/>
      <c r="H29" s="10"/>
      <c r="I29" s="10">
        <f t="shared" si="2"/>
        <v>0</v>
      </c>
      <c r="J29" s="10">
        <f t="shared" si="3"/>
        <v>0</v>
      </c>
      <c r="K29" s="10"/>
      <c r="L29" s="10"/>
      <c r="M29" s="10">
        <f t="shared" si="4"/>
        <v>0</v>
      </c>
      <c r="N29" s="10"/>
      <c r="O29" s="10"/>
      <c r="P29" s="10"/>
      <c r="Q29" s="10"/>
      <c r="R29" s="10">
        <f t="shared" si="5"/>
        <v>0</v>
      </c>
      <c r="S29" s="10"/>
      <c r="T29" s="10"/>
      <c r="U29" s="10"/>
      <c r="V29" s="10"/>
      <c r="W29" s="10"/>
    </row>
    <row r="30" spans="2:23" s="7" customFormat="1" ht="9.75" customHeight="1">
      <c r="B30" s="8">
        <v>27</v>
      </c>
      <c r="C30" s="9" t="s">
        <v>34</v>
      </c>
      <c r="E30" s="20">
        <f t="shared" si="1"/>
        <v>99</v>
      </c>
      <c r="F30" s="10">
        <v>51</v>
      </c>
      <c r="G30" s="10" t="s">
        <v>48</v>
      </c>
      <c r="H30" s="10">
        <v>48</v>
      </c>
      <c r="I30" s="10">
        <f t="shared" si="2"/>
        <v>2640</v>
      </c>
      <c r="J30" s="10">
        <f t="shared" si="3"/>
        <v>2558</v>
      </c>
      <c r="K30" s="10">
        <v>1869</v>
      </c>
      <c r="L30" s="10">
        <v>689</v>
      </c>
      <c r="M30" s="10">
        <f t="shared" si="4"/>
        <v>82</v>
      </c>
      <c r="N30" s="10">
        <v>54</v>
      </c>
      <c r="O30" s="10">
        <v>28</v>
      </c>
      <c r="P30" s="10">
        <v>990199</v>
      </c>
      <c r="Q30" s="10">
        <v>4408761</v>
      </c>
      <c r="R30" s="10">
        <f t="shared" si="5"/>
        <v>6822132</v>
      </c>
      <c r="S30" s="10">
        <v>6539863</v>
      </c>
      <c r="T30" s="10">
        <v>208716</v>
      </c>
      <c r="U30" s="10">
        <v>73553</v>
      </c>
      <c r="V30" s="10" t="s">
        <v>48</v>
      </c>
      <c r="W30" s="10">
        <v>2257652</v>
      </c>
    </row>
    <row r="31" spans="2:23" s="7" customFormat="1" ht="9.75" customHeight="1">
      <c r="B31" s="8">
        <v>28</v>
      </c>
      <c r="C31" s="9" t="s">
        <v>35</v>
      </c>
      <c r="E31" s="20">
        <v>3199</v>
      </c>
      <c r="F31" s="10">
        <v>752</v>
      </c>
      <c r="G31" s="10">
        <v>11</v>
      </c>
      <c r="H31" s="10">
        <v>2436</v>
      </c>
      <c r="I31" s="10">
        <f t="shared" si="2"/>
        <v>22283</v>
      </c>
      <c r="J31" s="10">
        <f t="shared" si="3"/>
        <v>18245</v>
      </c>
      <c r="K31" s="10">
        <v>11512</v>
      </c>
      <c r="L31" s="10">
        <v>6733</v>
      </c>
      <c r="M31" s="10">
        <f t="shared" si="4"/>
        <v>4038</v>
      </c>
      <c r="N31" s="10">
        <v>2499</v>
      </c>
      <c r="O31" s="10">
        <v>1539</v>
      </c>
      <c r="P31" s="10">
        <v>5659222</v>
      </c>
      <c r="Q31" s="10">
        <v>18876940</v>
      </c>
      <c r="R31" s="10">
        <f t="shared" si="5"/>
        <v>34639487</v>
      </c>
      <c r="S31" s="10">
        <v>29587947</v>
      </c>
      <c r="T31" s="10">
        <v>4984578</v>
      </c>
      <c r="U31" s="10">
        <v>66962</v>
      </c>
      <c r="V31" s="10">
        <v>1297</v>
      </c>
      <c r="W31" s="10">
        <v>14888968</v>
      </c>
    </row>
    <row r="32" spans="2:23" s="7" customFormat="1" ht="9.75" customHeight="1">
      <c r="B32" s="8">
        <v>29</v>
      </c>
      <c r="C32" s="9" t="s">
        <v>36</v>
      </c>
      <c r="E32" s="20">
        <f t="shared" si="1"/>
        <v>1837</v>
      </c>
      <c r="F32" s="10">
        <v>745</v>
      </c>
      <c r="G32" s="10">
        <v>5</v>
      </c>
      <c r="H32" s="10">
        <v>1087</v>
      </c>
      <c r="I32" s="10">
        <f t="shared" si="2"/>
        <v>24741</v>
      </c>
      <c r="J32" s="10">
        <f t="shared" si="3"/>
        <v>23051</v>
      </c>
      <c r="K32" s="10">
        <v>17776</v>
      </c>
      <c r="L32" s="10">
        <v>5275</v>
      </c>
      <c r="M32" s="10">
        <f t="shared" si="4"/>
        <v>1690</v>
      </c>
      <c r="N32" s="10">
        <v>1153</v>
      </c>
      <c r="O32" s="10">
        <v>537</v>
      </c>
      <c r="P32" s="10">
        <v>8529228</v>
      </c>
      <c r="Q32" s="10">
        <v>24259572</v>
      </c>
      <c r="R32" s="10">
        <f t="shared" si="5"/>
        <v>45131482</v>
      </c>
      <c r="S32" s="10">
        <v>40944051</v>
      </c>
      <c r="T32" s="10">
        <v>3935053</v>
      </c>
      <c r="U32" s="10">
        <v>252378</v>
      </c>
      <c r="V32" s="10">
        <v>7093</v>
      </c>
      <c r="W32" s="10">
        <v>19788411</v>
      </c>
    </row>
    <row r="33" spans="2:23" s="7" customFormat="1" ht="9.75" customHeight="1">
      <c r="B33" s="8">
        <v>30</v>
      </c>
      <c r="C33" s="9" t="s">
        <v>37</v>
      </c>
      <c r="E33" s="20">
        <f t="shared" si="1"/>
        <v>617</v>
      </c>
      <c r="F33" s="10">
        <v>369</v>
      </c>
      <c r="G33" s="10">
        <v>1</v>
      </c>
      <c r="H33" s="10">
        <v>247</v>
      </c>
      <c r="I33" s="10">
        <f t="shared" si="2"/>
        <v>25310</v>
      </c>
      <c r="J33" s="10">
        <f t="shared" si="3"/>
        <v>24928</v>
      </c>
      <c r="K33" s="10">
        <v>11957</v>
      </c>
      <c r="L33" s="10">
        <v>12971</v>
      </c>
      <c r="M33" s="10">
        <f t="shared" si="4"/>
        <v>382</v>
      </c>
      <c r="N33" s="10">
        <v>252</v>
      </c>
      <c r="O33" s="10">
        <v>130</v>
      </c>
      <c r="P33" s="10">
        <v>7396882</v>
      </c>
      <c r="Q33" s="10">
        <v>32666685</v>
      </c>
      <c r="R33" s="10">
        <f t="shared" si="5"/>
        <v>51538195</v>
      </c>
      <c r="S33" s="10">
        <v>48580098</v>
      </c>
      <c r="T33" s="10">
        <v>2942181</v>
      </c>
      <c r="U33" s="10">
        <v>15916</v>
      </c>
      <c r="V33" s="10">
        <v>1314222</v>
      </c>
      <c r="W33" s="10">
        <v>16187042</v>
      </c>
    </row>
    <row r="34" spans="2:23" s="7" customFormat="1" ht="9.75" customHeight="1">
      <c r="B34" s="8">
        <v>31</v>
      </c>
      <c r="C34" s="9" t="s">
        <v>38</v>
      </c>
      <c r="E34" s="20">
        <f t="shared" si="1"/>
        <v>634</v>
      </c>
      <c r="F34" s="10">
        <v>247</v>
      </c>
      <c r="G34" s="10">
        <v>2</v>
      </c>
      <c r="H34" s="10">
        <v>385</v>
      </c>
      <c r="I34" s="10">
        <f t="shared" si="2"/>
        <v>21271</v>
      </c>
      <c r="J34" s="10">
        <f t="shared" si="3"/>
        <v>20653</v>
      </c>
      <c r="K34" s="10">
        <v>16291</v>
      </c>
      <c r="L34" s="10">
        <v>4362</v>
      </c>
      <c r="M34" s="10">
        <f t="shared" si="4"/>
        <v>618</v>
      </c>
      <c r="N34" s="10">
        <v>401</v>
      </c>
      <c r="O34" s="10">
        <v>217</v>
      </c>
      <c r="P34" s="10">
        <v>8179731</v>
      </c>
      <c r="Q34" s="10">
        <v>33934058</v>
      </c>
      <c r="R34" s="10">
        <f t="shared" si="5"/>
        <v>50885918</v>
      </c>
      <c r="S34" s="10">
        <v>47587008</v>
      </c>
      <c r="T34" s="10">
        <v>3278028</v>
      </c>
      <c r="U34" s="10">
        <v>20882</v>
      </c>
      <c r="V34" s="10" t="s">
        <v>48</v>
      </c>
      <c r="W34" s="10">
        <v>18727380</v>
      </c>
    </row>
    <row r="35" spans="2:23" s="7" customFormat="1" ht="5.25" customHeight="1">
      <c r="B35" s="8"/>
      <c r="C35" s="9"/>
      <c r="E35" s="20">
        <f t="shared" si="1"/>
        <v>0</v>
      </c>
      <c r="F35" s="10"/>
      <c r="G35" s="10"/>
      <c r="H35" s="10"/>
      <c r="I35" s="10">
        <f t="shared" si="2"/>
        <v>0</v>
      </c>
      <c r="J35" s="10">
        <f t="shared" si="3"/>
        <v>0</v>
      </c>
      <c r="K35" s="10"/>
      <c r="L35" s="10"/>
      <c r="M35" s="10">
        <f t="shared" si="4"/>
        <v>0</v>
      </c>
      <c r="N35" s="10"/>
      <c r="O35" s="10"/>
      <c r="P35" s="10"/>
      <c r="Q35" s="10"/>
      <c r="R35" s="10">
        <f t="shared" si="5"/>
        <v>0</v>
      </c>
      <c r="S35" s="10"/>
      <c r="T35" s="10"/>
      <c r="U35" s="10"/>
      <c r="V35" s="10"/>
      <c r="W35" s="10"/>
    </row>
    <row r="36" spans="2:23" s="7" customFormat="1" ht="9.75" customHeight="1">
      <c r="B36" s="8">
        <v>32</v>
      </c>
      <c r="C36" s="9" t="s">
        <v>39</v>
      </c>
      <c r="E36" s="20">
        <f t="shared" si="1"/>
        <v>66</v>
      </c>
      <c r="F36" s="10">
        <v>41</v>
      </c>
      <c r="G36" s="10" t="s">
        <v>48</v>
      </c>
      <c r="H36" s="10">
        <v>25</v>
      </c>
      <c r="I36" s="10">
        <f t="shared" si="2"/>
        <v>1305</v>
      </c>
      <c r="J36" s="10">
        <f t="shared" si="3"/>
        <v>1272</v>
      </c>
      <c r="K36" s="10">
        <v>576</v>
      </c>
      <c r="L36" s="10">
        <v>696</v>
      </c>
      <c r="M36" s="10">
        <f t="shared" si="4"/>
        <v>33</v>
      </c>
      <c r="N36" s="10">
        <v>24</v>
      </c>
      <c r="O36" s="10">
        <v>9</v>
      </c>
      <c r="P36" s="10">
        <v>349760</v>
      </c>
      <c r="Q36" s="10">
        <v>778475</v>
      </c>
      <c r="R36" s="10">
        <f t="shared" si="5"/>
        <v>1653946</v>
      </c>
      <c r="S36" s="10">
        <v>1493225</v>
      </c>
      <c r="T36" s="10">
        <v>153932</v>
      </c>
      <c r="U36" s="10">
        <v>6789</v>
      </c>
      <c r="V36" s="10">
        <v>1940</v>
      </c>
      <c r="W36" s="10">
        <v>818459</v>
      </c>
    </row>
    <row r="37" spans="2:23" s="7" customFormat="1" ht="9.75" customHeight="1">
      <c r="B37" s="8">
        <v>33</v>
      </c>
      <c r="C37" s="9" t="s">
        <v>41</v>
      </c>
      <c r="E37" s="20" t="s">
        <v>42</v>
      </c>
      <c r="F37" s="10" t="s">
        <v>42</v>
      </c>
      <c r="G37" s="10" t="s">
        <v>42</v>
      </c>
      <c r="H37" s="10" t="s">
        <v>42</v>
      </c>
      <c r="I37" s="10" t="s">
        <v>42</v>
      </c>
      <c r="J37" s="10" t="s">
        <v>42</v>
      </c>
      <c r="K37" s="10" t="s">
        <v>42</v>
      </c>
      <c r="L37" s="10" t="s">
        <v>42</v>
      </c>
      <c r="M37" s="10" t="s">
        <v>42</v>
      </c>
      <c r="N37" s="10" t="s">
        <v>42</v>
      </c>
      <c r="O37" s="10" t="s">
        <v>42</v>
      </c>
      <c r="P37" s="10" t="s">
        <v>42</v>
      </c>
      <c r="Q37" s="10" t="s">
        <v>42</v>
      </c>
      <c r="R37" s="10" t="s">
        <v>42</v>
      </c>
      <c r="S37" s="10" t="s">
        <v>42</v>
      </c>
      <c r="T37" s="10" t="s">
        <v>42</v>
      </c>
      <c r="U37" s="10" t="s">
        <v>42</v>
      </c>
      <c r="V37" s="10" t="s">
        <v>42</v>
      </c>
      <c r="W37" s="10" t="s">
        <v>42</v>
      </c>
    </row>
    <row r="38" spans="2:23" s="7" customFormat="1" ht="9.75" customHeight="1">
      <c r="B38" s="8">
        <v>34</v>
      </c>
      <c r="C38" s="9" t="s">
        <v>40</v>
      </c>
      <c r="E38" s="20">
        <f t="shared" si="1"/>
        <v>796</v>
      </c>
      <c r="F38" s="10">
        <v>185</v>
      </c>
      <c r="G38" s="10">
        <v>6</v>
      </c>
      <c r="H38" s="10">
        <v>605</v>
      </c>
      <c r="I38" s="10">
        <f t="shared" si="2"/>
        <v>4778</v>
      </c>
      <c r="J38" s="10">
        <f t="shared" si="3"/>
        <v>3829</v>
      </c>
      <c r="K38" s="10">
        <v>1914</v>
      </c>
      <c r="L38" s="10">
        <v>1915</v>
      </c>
      <c r="M38" s="10">
        <f t="shared" si="4"/>
        <v>949</v>
      </c>
      <c r="N38" s="10">
        <v>639</v>
      </c>
      <c r="O38" s="10">
        <v>310</v>
      </c>
      <c r="P38" s="10">
        <v>1058357</v>
      </c>
      <c r="Q38" s="10">
        <v>2897498</v>
      </c>
      <c r="R38" s="10">
        <f t="shared" si="5"/>
        <v>5938555</v>
      </c>
      <c r="S38" s="10">
        <v>5397576</v>
      </c>
      <c r="T38" s="10">
        <v>529217</v>
      </c>
      <c r="U38" s="10">
        <v>11762</v>
      </c>
      <c r="V38" s="10">
        <v>2738</v>
      </c>
      <c r="W38" s="10">
        <v>2991876</v>
      </c>
    </row>
    <row r="39" ht="4.5" customHeight="1" thickBot="1">
      <c r="E39" s="21"/>
    </row>
    <row r="40" spans="1:23" ht="11.25" customHeight="1">
      <c r="A40" s="12" t="s">
        <v>43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</row>
  </sheetData>
  <mergeCells count="20">
    <mergeCell ref="I3:O3"/>
    <mergeCell ref="G4:G6"/>
    <mergeCell ref="H4:H6"/>
    <mergeCell ref="I4:I6"/>
    <mergeCell ref="J4:L5"/>
    <mergeCell ref="A3:D6"/>
    <mergeCell ref="R3:U4"/>
    <mergeCell ref="S5:S6"/>
    <mergeCell ref="T5:T6"/>
    <mergeCell ref="U5:U6"/>
    <mergeCell ref="E4:E6"/>
    <mergeCell ref="F4:F6"/>
    <mergeCell ref="M4:O5"/>
    <mergeCell ref="P3:P6"/>
    <mergeCell ref="E3:H3"/>
    <mergeCell ref="V3:V6"/>
    <mergeCell ref="V2:W2"/>
    <mergeCell ref="W3:W6"/>
    <mergeCell ref="Q3:Q6"/>
    <mergeCell ref="R5:R6"/>
  </mergeCells>
  <printOptions horizontalCentered="1"/>
  <pageMargins left="0.7874015748031497" right="0.7874015748031497" top="0.6692913385826772" bottom="0.669291338582677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2010-02-22T07:03:39Z</cp:lastPrinted>
  <dcterms:created xsi:type="dcterms:W3CDTF">2001-03-28T07:55:12Z</dcterms:created>
  <dcterms:modified xsi:type="dcterms:W3CDTF">2010-02-25T04:18:32Z</dcterms:modified>
  <cp:category/>
  <cp:version/>
  <cp:contentType/>
  <cp:contentStatus/>
</cp:coreProperties>
</file>