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4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<sst xmlns="http://schemas.openxmlformats.org/spreadsheetml/2006/main" count="85" uniqueCount="39">
  <si>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>　単位：人</t>
  </si>
  <si>
    <t>区分</t>
  </si>
  <si>
    <t>農業</t>
  </si>
  <si>
    <t>林業</t>
  </si>
  <si>
    <t>漁業</t>
  </si>
  <si>
    <t>鉱業</t>
  </si>
  <si>
    <t>製造業</t>
  </si>
  <si>
    <t>サービス業</t>
  </si>
  <si>
    <t>総計</t>
  </si>
  <si>
    <t>男</t>
  </si>
  <si>
    <t>女</t>
  </si>
  <si>
    <t>非農林業</t>
  </si>
  <si>
    <t>電気・ガス・熱供給・水道業</t>
  </si>
  <si>
    <t>卸売・小売業、飲食店</t>
  </si>
  <si>
    <t>分類不能の産業</t>
  </si>
  <si>
    <t>自営業主</t>
  </si>
  <si>
    <t>家族従事者</t>
  </si>
  <si>
    <t>総数</t>
  </si>
  <si>
    <t>民間の役員</t>
  </si>
  <si>
    <t>一般常雇</t>
  </si>
  <si>
    <t>臨時雇</t>
  </si>
  <si>
    <t>日雇</t>
  </si>
  <si>
    <t>正規の職員</t>
  </si>
  <si>
    <t>うち在学者</t>
  </si>
  <si>
    <t>嘱託など</t>
  </si>
  <si>
    <t>人材派遣企業の派遣社員</t>
  </si>
  <si>
    <t>その他</t>
  </si>
  <si>
    <t>民間の役員を除く雇用者</t>
  </si>
  <si>
    <t>雇用者</t>
  </si>
  <si>
    <t>仕事は従な人</t>
  </si>
  <si>
    <t>仕事が主な人</t>
  </si>
  <si>
    <t>建設業</t>
  </si>
  <si>
    <t>パート</t>
  </si>
  <si>
    <t>アルバイト</t>
  </si>
  <si>
    <t>運輸・通信</t>
  </si>
  <si>
    <t>金融・保険、不動産業</t>
  </si>
  <si>
    <t>公務</t>
  </si>
  <si>
    <t>-</t>
  </si>
  <si>
    <t>　　25．産業（大分類）、従業上の地位、男女別有業者数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</si>
</sst>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6">
    <font>
      <sz val="11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5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1" fontId="4" fillId="0" borderId="5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distributed"/>
    </xf>
    <xf numFmtId="1" fontId="2" fillId="0" borderId="7" xfId="0" applyNumberFormat="1" applyFont="1" applyFill="1" applyBorder="1" applyAlignment="1">
      <alignment horizontal="right"/>
    </xf>
    <xf numFmtId="176" fontId="2" fillId="0" borderId="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distributed"/>
    </xf>
    <xf numFmtId="58" fontId="2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/>
    </xf>
    <xf numFmtId="0" fontId="2" fillId="0" borderId="16" xfId="0" applyFont="1" applyFill="1" applyBorder="1" applyAlignment="1">
      <alignment horizontal="distributed"/>
    </xf>
    <xf numFmtId="0" fontId="2" fillId="0" borderId="17" xfId="0" applyFont="1" applyFill="1" applyBorder="1" applyAlignment="1">
      <alignment horizontal="distributed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/>
    </xf>
    <xf numFmtId="0" fontId="2" fillId="0" borderId="19" xfId="0" applyFont="1" applyFill="1" applyBorder="1" applyAlignment="1">
      <alignment horizontal="distributed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8"/>
  <sheetViews>
    <sheetView tabSelected="1" zoomScale="135" zoomScaleNormal="135" workbookViewId="0" topLeftCell="L1">
      <selection activeCell="U5" sqref="U5:U9"/>
    </sheetView>
  </sheetViews>
  <sheetFormatPr defaultColWidth="9.00390625" defaultRowHeight="13.5"/>
  <cols>
    <col min="1" max="1" width="1.00390625" style="1" customWidth="1"/>
    <col min="2" max="2" width="4.625" style="1" customWidth="1"/>
    <col min="3" max="3" width="17.625" style="1" customWidth="1"/>
    <col min="4" max="4" width="1.00390625" style="1" customWidth="1"/>
    <col min="5" max="13" width="8.625" style="1" customWidth="1"/>
    <col min="14" max="16" width="7.625" style="1" customWidth="1"/>
    <col min="17" max="17" width="6.625" style="1" customWidth="1"/>
    <col min="18" max="22" width="7.625" style="1" customWidth="1"/>
    <col min="23" max="16384" width="9.00390625" style="1" customWidth="1"/>
  </cols>
  <sheetData>
    <row r="1" ht="21.75" customHeight="1"/>
    <row r="2" spans="1:22" ht="18" customHeight="1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" ht="12" customHeight="1">
      <c r="A3" s="2"/>
      <c r="B3" s="2"/>
    </row>
    <row r="4" spans="1:22" ht="13.5" customHeight="1" thickBot="1">
      <c r="A4" s="3" t="s">
        <v>0</v>
      </c>
      <c r="B4" s="3"/>
      <c r="C4" s="4"/>
      <c r="D4" s="4"/>
      <c r="I4" s="2"/>
      <c r="U4" s="36">
        <v>32051</v>
      </c>
      <c r="V4" s="36"/>
    </row>
    <row r="5" spans="1:22" s="2" customFormat="1" ht="13.5" customHeight="1" thickTop="1">
      <c r="A5" s="45" t="s">
        <v>1</v>
      </c>
      <c r="B5" s="45"/>
      <c r="C5" s="45"/>
      <c r="D5" s="45"/>
      <c r="E5" s="47" t="s">
        <v>17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  <c r="U5" s="50" t="s">
        <v>30</v>
      </c>
      <c r="V5" s="50" t="s">
        <v>29</v>
      </c>
    </row>
    <row r="6" spans="1:22" s="2" customFormat="1" ht="13.5" customHeight="1">
      <c r="A6" s="45"/>
      <c r="B6" s="45"/>
      <c r="C6" s="45"/>
      <c r="D6" s="45"/>
      <c r="E6" s="38" t="s">
        <v>8</v>
      </c>
      <c r="F6" s="41" t="s">
        <v>15</v>
      </c>
      <c r="G6" s="41" t="s">
        <v>16</v>
      </c>
      <c r="H6" s="33" t="s">
        <v>28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U6" s="39"/>
      <c r="V6" s="39"/>
    </row>
    <row r="7" spans="1:22" s="2" customFormat="1" ht="13.5" customHeight="1">
      <c r="A7" s="45"/>
      <c r="B7" s="45"/>
      <c r="C7" s="45"/>
      <c r="D7" s="45"/>
      <c r="E7" s="39"/>
      <c r="F7" s="42"/>
      <c r="G7" s="42"/>
      <c r="H7" s="38" t="s">
        <v>17</v>
      </c>
      <c r="I7" s="53" t="s">
        <v>18</v>
      </c>
      <c r="J7" s="33" t="s">
        <v>27</v>
      </c>
      <c r="K7" s="34"/>
      <c r="L7" s="34"/>
      <c r="M7" s="34"/>
      <c r="N7" s="34"/>
      <c r="O7" s="34"/>
      <c r="P7" s="34"/>
      <c r="Q7" s="34"/>
      <c r="R7" s="34"/>
      <c r="S7" s="34"/>
      <c r="T7" s="35"/>
      <c r="U7" s="39"/>
      <c r="V7" s="39"/>
    </row>
    <row r="8" spans="1:22" s="2" customFormat="1" ht="18" customHeight="1">
      <c r="A8" s="45"/>
      <c r="B8" s="45"/>
      <c r="C8" s="45"/>
      <c r="D8" s="45"/>
      <c r="E8" s="39"/>
      <c r="F8" s="42"/>
      <c r="G8" s="42"/>
      <c r="H8" s="39"/>
      <c r="I8" s="54"/>
      <c r="J8" s="56" t="s">
        <v>17</v>
      </c>
      <c r="K8" s="57"/>
      <c r="L8" s="57"/>
      <c r="M8" s="58"/>
      <c r="N8" s="51" t="s">
        <v>22</v>
      </c>
      <c r="O8" s="51" t="s">
        <v>32</v>
      </c>
      <c r="P8" s="53" t="s">
        <v>33</v>
      </c>
      <c r="Q8" s="5"/>
      <c r="R8" s="32" t="s">
        <v>24</v>
      </c>
      <c r="S8" s="60" t="s">
        <v>25</v>
      </c>
      <c r="T8" s="32" t="s">
        <v>26</v>
      </c>
      <c r="U8" s="39"/>
      <c r="V8" s="39"/>
    </row>
    <row r="9" spans="1:22" s="2" customFormat="1" ht="18" customHeight="1">
      <c r="A9" s="46"/>
      <c r="B9" s="46"/>
      <c r="C9" s="46"/>
      <c r="D9" s="46"/>
      <c r="E9" s="40"/>
      <c r="F9" s="43"/>
      <c r="G9" s="43"/>
      <c r="H9" s="40"/>
      <c r="I9" s="55"/>
      <c r="J9" s="6" t="s">
        <v>17</v>
      </c>
      <c r="K9" s="7" t="s">
        <v>19</v>
      </c>
      <c r="L9" s="7" t="s">
        <v>20</v>
      </c>
      <c r="M9" s="7" t="s">
        <v>21</v>
      </c>
      <c r="N9" s="52"/>
      <c r="O9" s="52"/>
      <c r="P9" s="59"/>
      <c r="Q9" s="6" t="s">
        <v>23</v>
      </c>
      <c r="R9" s="32"/>
      <c r="S9" s="60"/>
      <c r="T9" s="32"/>
      <c r="U9" s="40"/>
      <c r="V9" s="40"/>
    </row>
    <row r="10" s="8" customFormat="1" ht="6" customHeight="1">
      <c r="E10" s="9"/>
    </row>
    <row r="11" spans="2:22" s="10" customFormat="1" ht="9.75" customHeight="1">
      <c r="B11" s="44" t="s">
        <v>8</v>
      </c>
      <c r="C11" s="44"/>
      <c r="E11" s="11">
        <v>1077</v>
      </c>
      <c r="F11" s="12">
        <v>207</v>
      </c>
      <c r="G11" s="12">
        <v>107</v>
      </c>
      <c r="H11" s="12">
        <v>763</v>
      </c>
      <c r="I11" s="12">
        <v>52</v>
      </c>
      <c r="J11" s="12">
        <f>SUM(K11:M11)</f>
        <v>711</v>
      </c>
      <c r="K11" s="12">
        <v>634</v>
      </c>
      <c r="L11" s="13">
        <v>52</v>
      </c>
      <c r="M11" s="13">
        <v>25</v>
      </c>
      <c r="N11" s="13">
        <v>589</v>
      </c>
      <c r="O11" s="13">
        <v>78</v>
      </c>
      <c r="P11" s="13">
        <v>20</v>
      </c>
      <c r="Q11" s="13">
        <v>5</v>
      </c>
      <c r="R11" s="13">
        <v>9</v>
      </c>
      <c r="S11" s="13">
        <v>1</v>
      </c>
      <c r="T11" s="13">
        <v>13</v>
      </c>
      <c r="U11" s="13">
        <v>885</v>
      </c>
      <c r="V11" s="13">
        <v>192</v>
      </c>
    </row>
    <row r="12" spans="3:11" s="14" customFormat="1" ht="9.75" customHeight="1">
      <c r="C12" s="15"/>
      <c r="E12" s="16"/>
      <c r="F12" s="17"/>
      <c r="G12" s="17"/>
      <c r="H12" s="17">
        <f>SUM(I12:J12,N12:P12,R12,S12:T12)</f>
        <v>0</v>
      </c>
      <c r="I12" s="17"/>
      <c r="J12" s="17">
        <f aca="true" t="shared" si="0" ref="J12:J66">SUM(K12:M12)</f>
        <v>0</v>
      </c>
      <c r="K12" s="17"/>
    </row>
    <row r="13" spans="1:22" s="14" customFormat="1" ht="9.75" customHeight="1">
      <c r="A13" s="29" t="s">
        <v>2</v>
      </c>
      <c r="B13" s="30"/>
      <c r="C13" s="30"/>
      <c r="E13" s="16">
        <v>66</v>
      </c>
      <c r="F13" s="18">
        <v>33</v>
      </c>
      <c r="G13" s="18">
        <v>25</v>
      </c>
      <c r="H13" s="17">
        <v>8</v>
      </c>
      <c r="I13" s="18">
        <v>1</v>
      </c>
      <c r="J13" s="17">
        <v>8</v>
      </c>
      <c r="K13" s="18">
        <v>4</v>
      </c>
      <c r="L13" s="18">
        <v>1</v>
      </c>
      <c r="M13" s="18">
        <v>2</v>
      </c>
      <c r="N13" s="18">
        <v>5</v>
      </c>
      <c r="O13" s="18">
        <v>1</v>
      </c>
      <c r="P13" s="19">
        <v>0</v>
      </c>
      <c r="Q13" s="19">
        <v>0</v>
      </c>
      <c r="R13" s="19">
        <v>0</v>
      </c>
      <c r="S13" s="19">
        <v>0</v>
      </c>
      <c r="T13" s="18">
        <v>2</v>
      </c>
      <c r="U13" s="18">
        <v>43</v>
      </c>
      <c r="V13" s="18">
        <v>23</v>
      </c>
    </row>
    <row r="14" spans="3:22" s="14" customFormat="1" ht="9.75" customHeight="1">
      <c r="C14" s="15" t="s">
        <v>2</v>
      </c>
      <c r="E14" s="16">
        <v>60</v>
      </c>
      <c r="F14" s="18">
        <v>32</v>
      </c>
      <c r="G14" s="18">
        <v>25</v>
      </c>
      <c r="H14" s="17">
        <v>4</v>
      </c>
      <c r="I14" s="18">
        <v>1</v>
      </c>
      <c r="J14" s="17">
        <v>3</v>
      </c>
      <c r="K14" s="18">
        <v>2</v>
      </c>
      <c r="L14" s="18">
        <v>1</v>
      </c>
      <c r="M14" s="18">
        <v>1</v>
      </c>
      <c r="N14" s="18">
        <v>2</v>
      </c>
      <c r="O14" s="18">
        <v>1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8">
        <v>38</v>
      </c>
      <c r="V14" s="18">
        <v>23</v>
      </c>
    </row>
    <row r="15" spans="3:22" s="14" customFormat="1" ht="9.75" customHeight="1">
      <c r="C15" s="15" t="s">
        <v>3</v>
      </c>
      <c r="E15" s="16">
        <v>6</v>
      </c>
      <c r="F15" s="18">
        <v>1</v>
      </c>
      <c r="G15" s="19">
        <v>0</v>
      </c>
      <c r="H15" s="17">
        <v>5</v>
      </c>
      <c r="I15" s="19">
        <v>0</v>
      </c>
      <c r="J15" s="17">
        <f t="shared" si="0"/>
        <v>4</v>
      </c>
      <c r="K15" s="18">
        <v>2</v>
      </c>
      <c r="L15" s="19">
        <v>0</v>
      </c>
      <c r="M15" s="18">
        <v>2</v>
      </c>
      <c r="N15" s="18">
        <v>3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8">
        <v>1</v>
      </c>
      <c r="U15" s="18">
        <v>5</v>
      </c>
      <c r="V15" s="19">
        <v>0</v>
      </c>
    </row>
    <row r="16" spans="3:22" s="14" customFormat="1" ht="9.75" customHeight="1">
      <c r="C16" s="15"/>
      <c r="E16" s="16">
        <f>SUM(F16:H16,U16:V16)</f>
        <v>0</v>
      </c>
      <c r="F16" s="18"/>
      <c r="G16" s="18"/>
      <c r="H16" s="17">
        <f>SUM(I16:J16,N16:P16,R16,S16:T16)</f>
        <v>0</v>
      </c>
      <c r="I16" s="18"/>
      <c r="J16" s="17">
        <f t="shared" si="0"/>
        <v>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s="14" customFormat="1" ht="9.75" customHeight="1">
      <c r="A17" s="29" t="s">
        <v>11</v>
      </c>
      <c r="B17" s="29"/>
      <c r="C17" s="29"/>
      <c r="E17" s="16">
        <v>1011</v>
      </c>
      <c r="F17" s="17">
        <v>175</v>
      </c>
      <c r="G17" s="18">
        <v>82</v>
      </c>
      <c r="H17" s="17">
        <v>754</v>
      </c>
      <c r="I17" s="18">
        <v>51</v>
      </c>
      <c r="J17" s="17">
        <f t="shared" si="0"/>
        <v>703</v>
      </c>
      <c r="K17" s="18">
        <v>630</v>
      </c>
      <c r="L17" s="18">
        <v>51</v>
      </c>
      <c r="M17" s="18">
        <v>22</v>
      </c>
      <c r="N17" s="18">
        <v>585</v>
      </c>
      <c r="O17" s="18">
        <v>77</v>
      </c>
      <c r="P17" s="18">
        <v>20</v>
      </c>
      <c r="Q17" s="18">
        <v>5</v>
      </c>
      <c r="R17" s="18">
        <v>9</v>
      </c>
      <c r="S17" s="18">
        <v>1</v>
      </c>
      <c r="T17" s="18">
        <v>11</v>
      </c>
      <c r="U17" s="18">
        <v>842</v>
      </c>
      <c r="V17" s="18">
        <v>169</v>
      </c>
    </row>
    <row r="18" spans="3:22" s="14" customFormat="1" ht="9.75" customHeight="1">
      <c r="C18" s="15" t="s">
        <v>4</v>
      </c>
      <c r="E18" s="16">
        <v>1</v>
      </c>
      <c r="F18" s="20">
        <v>0</v>
      </c>
      <c r="G18" s="19">
        <v>0</v>
      </c>
      <c r="H18" s="20">
        <f>SUM(I18:J18,N18:P18,R18,S18:T18)</f>
        <v>0</v>
      </c>
      <c r="I18" s="19">
        <v>0</v>
      </c>
      <c r="J18" s="20">
        <f t="shared" si="0"/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</row>
    <row r="19" spans="3:22" s="14" customFormat="1" ht="9.75" customHeight="1">
      <c r="C19" s="15" t="s">
        <v>5</v>
      </c>
      <c r="E19" s="16">
        <v>2</v>
      </c>
      <c r="F19" s="20">
        <v>0</v>
      </c>
      <c r="G19" s="19">
        <v>0</v>
      </c>
      <c r="H19" s="17">
        <f>SUM(I19:J19,N19:P19,R19,S19:T19)</f>
        <v>2</v>
      </c>
      <c r="I19" s="19">
        <v>0</v>
      </c>
      <c r="J19" s="17">
        <f t="shared" si="0"/>
        <v>1</v>
      </c>
      <c r="K19" s="18">
        <v>1</v>
      </c>
      <c r="L19" s="19">
        <v>0</v>
      </c>
      <c r="M19" s="19">
        <v>0</v>
      </c>
      <c r="N19" s="18">
        <v>1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8">
        <v>2</v>
      </c>
      <c r="V19" s="19">
        <v>0</v>
      </c>
    </row>
    <row r="20" spans="3:22" s="14" customFormat="1" ht="9.75" customHeight="1">
      <c r="C20" s="15" t="s">
        <v>31</v>
      </c>
      <c r="E20" s="16">
        <v>96</v>
      </c>
      <c r="F20" s="17">
        <v>17</v>
      </c>
      <c r="G20" s="18">
        <v>7</v>
      </c>
      <c r="H20" s="17">
        <v>71</v>
      </c>
      <c r="I20" s="18">
        <v>7</v>
      </c>
      <c r="J20" s="17">
        <f t="shared" si="0"/>
        <v>64</v>
      </c>
      <c r="K20" s="18">
        <v>52</v>
      </c>
      <c r="L20" s="18">
        <v>3</v>
      </c>
      <c r="M20" s="18">
        <v>9</v>
      </c>
      <c r="N20" s="18">
        <v>53</v>
      </c>
      <c r="O20" s="18">
        <v>2</v>
      </c>
      <c r="P20" s="18">
        <v>2</v>
      </c>
      <c r="Q20" s="19">
        <v>0</v>
      </c>
      <c r="R20" s="18">
        <v>1</v>
      </c>
      <c r="S20" s="19">
        <v>0</v>
      </c>
      <c r="T20" s="18">
        <v>6</v>
      </c>
      <c r="U20" s="18">
        <v>90</v>
      </c>
      <c r="V20" s="18">
        <v>6</v>
      </c>
    </row>
    <row r="21" spans="3:22" s="14" customFormat="1" ht="9.75" customHeight="1">
      <c r="C21" s="15" t="s">
        <v>6</v>
      </c>
      <c r="E21" s="16">
        <v>374</v>
      </c>
      <c r="F21" s="17">
        <v>79</v>
      </c>
      <c r="G21" s="17">
        <v>31</v>
      </c>
      <c r="H21" s="17">
        <v>264</v>
      </c>
      <c r="I21" s="17">
        <v>14</v>
      </c>
      <c r="J21" s="17">
        <v>250</v>
      </c>
      <c r="K21" s="17">
        <v>224</v>
      </c>
      <c r="L21" s="18">
        <v>19</v>
      </c>
      <c r="M21" s="18">
        <v>6</v>
      </c>
      <c r="N21" s="18">
        <v>205</v>
      </c>
      <c r="O21" s="18">
        <v>37</v>
      </c>
      <c r="P21" s="18">
        <v>4</v>
      </c>
      <c r="Q21" s="18">
        <v>1</v>
      </c>
      <c r="R21" s="18">
        <v>2</v>
      </c>
      <c r="S21" s="19">
        <v>0</v>
      </c>
      <c r="T21" s="18">
        <v>2</v>
      </c>
      <c r="U21" s="18">
        <v>289</v>
      </c>
      <c r="V21" s="18">
        <v>85</v>
      </c>
    </row>
    <row r="22" spans="3:22" s="14" customFormat="1" ht="9.75" customHeight="1">
      <c r="C22" s="21" t="s">
        <v>12</v>
      </c>
      <c r="E22" s="16">
        <v>5</v>
      </c>
      <c r="F22" s="20">
        <v>0</v>
      </c>
      <c r="G22" s="19">
        <v>0</v>
      </c>
      <c r="H22" s="17">
        <v>5</v>
      </c>
      <c r="I22" s="19">
        <v>0</v>
      </c>
      <c r="J22" s="17">
        <f t="shared" si="0"/>
        <v>5</v>
      </c>
      <c r="K22" s="18">
        <v>5</v>
      </c>
      <c r="L22" s="19">
        <v>0</v>
      </c>
      <c r="M22" s="19">
        <v>0</v>
      </c>
      <c r="N22" s="18">
        <v>4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8">
        <v>5</v>
      </c>
      <c r="V22" s="19">
        <v>0</v>
      </c>
    </row>
    <row r="23" spans="3:22" s="14" customFormat="1" ht="9.75" customHeight="1">
      <c r="C23" s="15" t="s">
        <v>34</v>
      </c>
      <c r="E23" s="16">
        <v>45</v>
      </c>
      <c r="F23" s="17">
        <v>2</v>
      </c>
      <c r="G23" s="18">
        <v>1</v>
      </c>
      <c r="H23" s="17">
        <v>43</v>
      </c>
      <c r="I23" s="18">
        <v>1</v>
      </c>
      <c r="J23" s="17">
        <v>42</v>
      </c>
      <c r="K23" s="18">
        <v>40</v>
      </c>
      <c r="L23" s="18">
        <v>1</v>
      </c>
      <c r="M23" s="19">
        <v>0</v>
      </c>
      <c r="N23" s="18">
        <v>39</v>
      </c>
      <c r="O23" s="18">
        <v>1</v>
      </c>
      <c r="P23" s="18">
        <v>1</v>
      </c>
      <c r="Q23" s="19">
        <v>0</v>
      </c>
      <c r="R23" s="19">
        <v>0</v>
      </c>
      <c r="S23" s="19">
        <v>0</v>
      </c>
      <c r="T23" s="19">
        <v>0</v>
      </c>
      <c r="U23" s="18">
        <v>44</v>
      </c>
      <c r="V23" s="18">
        <v>1</v>
      </c>
    </row>
    <row r="24" spans="3:22" s="14" customFormat="1" ht="9.75" customHeight="1">
      <c r="C24" s="15" t="s">
        <v>13</v>
      </c>
      <c r="E24" s="16">
        <v>214</v>
      </c>
      <c r="F24" s="17">
        <v>40</v>
      </c>
      <c r="G24" s="18">
        <v>29</v>
      </c>
      <c r="H24" s="17">
        <v>145</v>
      </c>
      <c r="I24" s="18">
        <v>18</v>
      </c>
      <c r="J24" s="17">
        <f t="shared" si="0"/>
        <v>127</v>
      </c>
      <c r="K24" s="18">
        <v>112</v>
      </c>
      <c r="L24" s="18">
        <v>12</v>
      </c>
      <c r="M24" s="18">
        <v>3</v>
      </c>
      <c r="N24" s="18">
        <v>97</v>
      </c>
      <c r="O24" s="18">
        <v>22</v>
      </c>
      <c r="P24" s="18">
        <v>7</v>
      </c>
      <c r="Q24" s="18">
        <v>3</v>
      </c>
      <c r="R24" s="18">
        <v>1</v>
      </c>
      <c r="S24" s="19">
        <v>0</v>
      </c>
      <c r="T24" s="19">
        <v>0</v>
      </c>
      <c r="U24" s="18">
        <v>176</v>
      </c>
      <c r="V24" s="18">
        <v>38</v>
      </c>
    </row>
    <row r="25" spans="3:22" s="14" customFormat="1" ht="9.75" customHeight="1">
      <c r="C25" s="15" t="s">
        <v>35</v>
      </c>
      <c r="E25" s="16">
        <v>33</v>
      </c>
      <c r="F25" s="17">
        <v>2</v>
      </c>
      <c r="G25" s="18">
        <v>1</v>
      </c>
      <c r="H25" s="17">
        <v>31</v>
      </c>
      <c r="I25" s="18">
        <v>2</v>
      </c>
      <c r="J25" s="17">
        <f t="shared" si="0"/>
        <v>29</v>
      </c>
      <c r="K25" s="18">
        <v>28</v>
      </c>
      <c r="L25" s="18">
        <v>1</v>
      </c>
      <c r="M25" s="19">
        <v>0</v>
      </c>
      <c r="N25" s="18">
        <v>27</v>
      </c>
      <c r="O25" s="18">
        <v>1</v>
      </c>
      <c r="P25" s="19">
        <v>0</v>
      </c>
      <c r="Q25" s="19">
        <v>0</v>
      </c>
      <c r="R25" s="18">
        <v>1</v>
      </c>
      <c r="S25" s="19">
        <v>0</v>
      </c>
      <c r="T25" s="19">
        <v>0</v>
      </c>
      <c r="U25" s="18">
        <v>30</v>
      </c>
      <c r="V25" s="18">
        <v>3</v>
      </c>
    </row>
    <row r="26" spans="3:22" s="14" customFormat="1" ht="9.75" customHeight="1">
      <c r="C26" s="15" t="s">
        <v>7</v>
      </c>
      <c r="E26" s="16">
        <v>204</v>
      </c>
      <c r="F26" s="17">
        <v>34</v>
      </c>
      <c r="G26" s="18">
        <v>12</v>
      </c>
      <c r="H26" s="17">
        <v>158</v>
      </c>
      <c r="I26" s="18">
        <v>8</v>
      </c>
      <c r="J26" s="17">
        <v>150</v>
      </c>
      <c r="K26" s="18">
        <v>133</v>
      </c>
      <c r="L26" s="18">
        <v>13</v>
      </c>
      <c r="M26" s="18">
        <v>3</v>
      </c>
      <c r="N26" s="18">
        <v>125</v>
      </c>
      <c r="O26" s="18">
        <v>13</v>
      </c>
      <c r="P26" s="18">
        <v>5</v>
      </c>
      <c r="Q26" s="18">
        <v>1</v>
      </c>
      <c r="R26" s="18">
        <v>3</v>
      </c>
      <c r="S26" s="18">
        <v>1</v>
      </c>
      <c r="T26" s="18">
        <v>3</v>
      </c>
      <c r="U26" s="18">
        <v>171</v>
      </c>
      <c r="V26" s="18">
        <v>33</v>
      </c>
    </row>
    <row r="27" spans="3:22" s="14" customFormat="1" ht="9.75" customHeight="1">
      <c r="C27" s="15" t="s">
        <v>36</v>
      </c>
      <c r="E27" s="16">
        <v>35</v>
      </c>
      <c r="F27" s="17" t="s">
        <v>37</v>
      </c>
      <c r="G27" s="17" t="s">
        <v>37</v>
      </c>
      <c r="H27" s="17">
        <v>35</v>
      </c>
      <c r="I27" s="17" t="s">
        <v>37</v>
      </c>
      <c r="J27" s="17">
        <v>35</v>
      </c>
      <c r="K27" s="17">
        <v>35</v>
      </c>
      <c r="L27" s="18">
        <v>1</v>
      </c>
      <c r="M27" s="19">
        <v>0</v>
      </c>
      <c r="N27" s="18">
        <v>33</v>
      </c>
      <c r="O27" s="19">
        <v>0</v>
      </c>
      <c r="P27" s="19">
        <v>0</v>
      </c>
      <c r="Q27" s="19">
        <v>0</v>
      </c>
      <c r="R27" s="18">
        <v>1</v>
      </c>
      <c r="S27" s="18" t="s">
        <v>37</v>
      </c>
      <c r="T27" s="19">
        <v>0</v>
      </c>
      <c r="U27" s="18">
        <v>35</v>
      </c>
      <c r="V27" s="18">
        <v>1</v>
      </c>
    </row>
    <row r="28" spans="1:22" s="14" customFormat="1" ht="9.75" customHeight="1">
      <c r="A28" s="29" t="s">
        <v>14</v>
      </c>
      <c r="B28" s="30"/>
      <c r="C28" s="30"/>
      <c r="E28" s="22">
        <v>0</v>
      </c>
      <c r="F28" s="20">
        <v>0</v>
      </c>
      <c r="G28" s="19">
        <v>0</v>
      </c>
      <c r="H28" s="20">
        <f>SUM(I28:J28,N28:P28,R28,S28:T28)</f>
        <v>0</v>
      </c>
      <c r="I28" s="19">
        <v>0</v>
      </c>
      <c r="J28" s="20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</row>
    <row r="29" spans="5:22" s="14" customFormat="1" ht="9.75" customHeight="1">
      <c r="E29" s="16">
        <f>SUM(F29:H29,U29:V29)</f>
        <v>0</v>
      </c>
      <c r="F29" s="18"/>
      <c r="G29" s="18"/>
      <c r="H29" s="17">
        <f>SUM(I29:J29,N29:P29,R29,S29:T29)</f>
        <v>0</v>
      </c>
      <c r="I29" s="18"/>
      <c r="J29" s="17">
        <f t="shared" si="0"/>
        <v>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2:22" s="10" customFormat="1" ht="9.75" customHeight="1">
      <c r="B30" s="31" t="s">
        <v>9</v>
      </c>
      <c r="C30" s="31"/>
      <c r="E30" s="11">
        <v>615</v>
      </c>
      <c r="F30" s="13">
        <v>124</v>
      </c>
      <c r="G30" s="13">
        <v>17</v>
      </c>
      <c r="H30" s="12">
        <v>475</v>
      </c>
      <c r="I30" s="13">
        <v>38</v>
      </c>
      <c r="J30" s="12">
        <v>437</v>
      </c>
      <c r="K30" s="13">
        <v>409</v>
      </c>
      <c r="L30" s="13">
        <v>12</v>
      </c>
      <c r="M30" s="13">
        <v>15</v>
      </c>
      <c r="N30" s="13">
        <v>404</v>
      </c>
      <c r="O30" s="13">
        <v>5</v>
      </c>
      <c r="P30" s="13">
        <v>10</v>
      </c>
      <c r="Q30" s="13">
        <v>3</v>
      </c>
      <c r="R30" s="13">
        <v>7</v>
      </c>
      <c r="S30" s="23">
        <v>0</v>
      </c>
      <c r="T30" s="13">
        <v>10</v>
      </c>
      <c r="U30" s="13">
        <v>603</v>
      </c>
      <c r="V30" s="13">
        <v>12</v>
      </c>
    </row>
    <row r="31" spans="5:22" s="14" customFormat="1" ht="9.75" customHeight="1">
      <c r="E31" s="16">
        <f>SUM(F31:H31,U31:V31)</f>
        <v>0</v>
      </c>
      <c r="F31" s="18"/>
      <c r="G31" s="18"/>
      <c r="H31" s="17">
        <f>SUM(I31:J31,N31:P31,R31,S31:T31)</f>
        <v>0</v>
      </c>
      <c r="I31" s="18"/>
      <c r="J31" s="17">
        <f t="shared" si="0"/>
        <v>0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4" customFormat="1" ht="9.75" customHeight="1">
      <c r="A32" s="29" t="s">
        <v>2</v>
      </c>
      <c r="B32" s="30"/>
      <c r="C32" s="30"/>
      <c r="E32" s="16">
        <v>37</v>
      </c>
      <c r="F32" s="17">
        <v>27</v>
      </c>
      <c r="G32" s="17">
        <v>3</v>
      </c>
      <c r="H32" s="17">
        <v>7</v>
      </c>
      <c r="I32" s="17">
        <v>1</v>
      </c>
      <c r="J32" s="17">
        <v>6</v>
      </c>
      <c r="K32" s="17">
        <v>3</v>
      </c>
      <c r="L32" s="19">
        <v>0</v>
      </c>
      <c r="M32" s="18">
        <v>2</v>
      </c>
      <c r="N32" s="18">
        <v>4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8">
        <v>1</v>
      </c>
      <c r="U32" s="18">
        <v>32</v>
      </c>
      <c r="V32" s="18">
        <v>5</v>
      </c>
    </row>
    <row r="33" spans="3:22" s="14" customFormat="1" ht="9.75" customHeight="1">
      <c r="C33" s="15" t="s">
        <v>2</v>
      </c>
      <c r="E33" s="16">
        <v>32</v>
      </c>
      <c r="F33" s="18">
        <v>26</v>
      </c>
      <c r="G33" s="18">
        <v>3</v>
      </c>
      <c r="H33" s="17">
        <v>2</v>
      </c>
      <c r="I33" s="18">
        <v>1</v>
      </c>
      <c r="J33" s="17">
        <v>2</v>
      </c>
      <c r="K33" s="18">
        <v>1</v>
      </c>
      <c r="L33" s="19">
        <v>0</v>
      </c>
      <c r="M33" s="19">
        <v>0</v>
      </c>
      <c r="N33" s="18">
        <v>1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8">
        <v>28</v>
      </c>
      <c r="V33" s="18">
        <v>4</v>
      </c>
    </row>
    <row r="34" spans="3:22" s="14" customFormat="1" ht="9.75" customHeight="1">
      <c r="C34" s="15" t="s">
        <v>3</v>
      </c>
      <c r="E34" s="16">
        <v>5</v>
      </c>
      <c r="F34" s="18">
        <v>1</v>
      </c>
      <c r="G34" s="19">
        <v>0</v>
      </c>
      <c r="H34" s="17">
        <v>4</v>
      </c>
      <c r="I34" s="19">
        <v>0</v>
      </c>
      <c r="J34" s="17">
        <v>4</v>
      </c>
      <c r="K34" s="18">
        <v>2</v>
      </c>
      <c r="L34" s="19">
        <v>0</v>
      </c>
      <c r="M34" s="18">
        <v>2</v>
      </c>
      <c r="N34" s="18">
        <v>3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8">
        <v>1</v>
      </c>
      <c r="U34" s="18">
        <v>5</v>
      </c>
      <c r="V34" s="19">
        <v>0</v>
      </c>
    </row>
    <row r="35" spans="3:22" s="14" customFormat="1" ht="9.75" customHeight="1">
      <c r="C35" s="15"/>
      <c r="E35" s="16">
        <f>SUM(F35:H35,U35:V35)</f>
        <v>0</v>
      </c>
      <c r="F35" s="18"/>
      <c r="G35" s="18"/>
      <c r="H35" s="17"/>
      <c r="I35" s="18"/>
      <c r="J35" s="17">
        <f t="shared" si="0"/>
        <v>0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14" customFormat="1" ht="9.75" customHeight="1">
      <c r="A36" s="29" t="s">
        <v>11</v>
      </c>
      <c r="B36" s="29"/>
      <c r="C36" s="29"/>
      <c r="E36" s="16">
        <v>578</v>
      </c>
      <c r="F36" s="17">
        <v>96</v>
      </c>
      <c r="G36" s="17">
        <v>14</v>
      </c>
      <c r="H36" s="17">
        <v>468</v>
      </c>
      <c r="I36" s="17">
        <v>37</v>
      </c>
      <c r="J36" s="17">
        <f t="shared" si="0"/>
        <v>431</v>
      </c>
      <c r="K36" s="17">
        <v>406</v>
      </c>
      <c r="L36" s="14">
        <v>12</v>
      </c>
      <c r="M36" s="14">
        <v>13</v>
      </c>
      <c r="N36" s="14">
        <v>400</v>
      </c>
      <c r="O36" s="14">
        <v>5</v>
      </c>
      <c r="P36" s="14">
        <v>10</v>
      </c>
      <c r="Q36" s="14">
        <v>3</v>
      </c>
      <c r="R36" s="14">
        <v>7</v>
      </c>
      <c r="S36" s="14">
        <v>0</v>
      </c>
      <c r="T36" s="14">
        <v>8</v>
      </c>
      <c r="U36" s="14">
        <v>571</v>
      </c>
      <c r="V36" s="14">
        <v>8</v>
      </c>
    </row>
    <row r="37" spans="3:22" s="14" customFormat="1" ht="9.75" customHeight="1">
      <c r="C37" s="15" t="s">
        <v>4</v>
      </c>
      <c r="E37" s="22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0"/>
        <v>0</v>
      </c>
      <c r="K37" s="20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</row>
    <row r="38" spans="3:22" s="14" customFormat="1" ht="9.75" customHeight="1">
      <c r="C38" s="15" t="s">
        <v>5</v>
      </c>
      <c r="E38" s="16">
        <v>2</v>
      </c>
      <c r="F38" s="20">
        <v>0</v>
      </c>
      <c r="G38" s="20">
        <v>0</v>
      </c>
      <c r="H38" s="17">
        <v>2</v>
      </c>
      <c r="I38" s="20">
        <v>0</v>
      </c>
      <c r="J38" s="17">
        <f t="shared" si="0"/>
        <v>1</v>
      </c>
      <c r="K38" s="17">
        <v>1</v>
      </c>
      <c r="L38" s="19">
        <v>0</v>
      </c>
      <c r="M38" s="19">
        <v>0</v>
      </c>
      <c r="N38" s="18">
        <v>1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8">
        <v>2</v>
      </c>
      <c r="V38" s="19">
        <v>0</v>
      </c>
    </row>
    <row r="39" spans="3:22" s="14" customFormat="1" ht="9.75" customHeight="1">
      <c r="C39" s="15" t="s">
        <v>31</v>
      </c>
      <c r="E39" s="16">
        <v>82</v>
      </c>
      <c r="F39" s="17">
        <v>17</v>
      </c>
      <c r="G39" s="17">
        <v>3</v>
      </c>
      <c r="H39" s="17">
        <v>62</v>
      </c>
      <c r="I39" s="17">
        <v>6</v>
      </c>
      <c r="J39" s="17">
        <f t="shared" si="0"/>
        <v>56</v>
      </c>
      <c r="K39" s="17">
        <v>45</v>
      </c>
      <c r="L39" s="18">
        <v>2</v>
      </c>
      <c r="M39" s="18">
        <v>9</v>
      </c>
      <c r="N39" s="18">
        <v>47</v>
      </c>
      <c r="O39" s="18">
        <v>1</v>
      </c>
      <c r="P39" s="18">
        <v>2</v>
      </c>
      <c r="Q39" s="19">
        <v>0</v>
      </c>
      <c r="R39" s="18">
        <v>1</v>
      </c>
      <c r="S39" s="19">
        <v>0</v>
      </c>
      <c r="T39" s="18">
        <v>5</v>
      </c>
      <c r="U39" s="18">
        <v>81</v>
      </c>
      <c r="V39" s="18">
        <v>1</v>
      </c>
    </row>
    <row r="40" spans="3:22" s="14" customFormat="1" ht="9.75" customHeight="1">
      <c r="C40" s="15" t="s">
        <v>6</v>
      </c>
      <c r="E40" s="16">
        <v>191</v>
      </c>
      <c r="F40" s="18">
        <v>31</v>
      </c>
      <c r="G40" s="18">
        <v>4</v>
      </c>
      <c r="H40" s="17">
        <v>156</v>
      </c>
      <c r="I40" s="18">
        <v>11</v>
      </c>
      <c r="J40" s="17">
        <f t="shared" si="0"/>
        <v>145</v>
      </c>
      <c r="K40" s="18">
        <v>140</v>
      </c>
      <c r="L40" s="18">
        <v>3</v>
      </c>
      <c r="M40" s="18">
        <v>2</v>
      </c>
      <c r="N40" s="18">
        <v>138</v>
      </c>
      <c r="O40" s="18">
        <v>2</v>
      </c>
      <c r="P40" s="18">
        <v>2</v>
      </c>
      <c r="Q40" s="19">
        <v>0</v>
      </c>
      <c r="R40" s="18">
        <v>1</v>
      </c>
      <c r="S40" s="19">
        <v>0</v>
      </c>
      <c r="T40" s="18">
        <v>1</v>
      </c>
      <c r="U40" s="18">
        <v>189</v>
      </c>
      <c r="V40" s="18">
        <v>1</v>
      </c>
    </row>
    <row r="41" spans="3:22" s="14" customFormat="1" ht="9.75" customHeight="1">
      <c r="C41" s="21" t="s">
        <v>12</v>
      </c>
      <c r="E41" s="16">
        <v>4</v>
      </c>
      <c r="F41" s="19">
        <v>0</v>
      </c>
      <c r="G41" s="19">
        <v>0</v>
      </c>
      <c r="H41" s="17">
        <v>4</v>
      </c>
      <c r="I41" s="19">
        <v>0</v>
      </c>
      <c r="J41" s="17">
        <f t="shared" si="0"/>
        <v>4</v>
      </c>
      <c r="K41" s="18">
        <v>4</v>
      </c>
      <c r="L41" s="19">
        <v>0</v>
      </c>
      <c r="M41" s="19">
        <v>0</v>
      </c>
      <c r="N41" s="18">
        <v>4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8">
        <v>4</v>
      </c>
      <c r="V41" s="19">
        <v>0</v>
      </c>
    </row>
    <row r="42" spans="3:22" s="14" customFormat="1" ht="9.75" customHeight="1">
      <c r="C42" s="15" t="s">
        <v>34</v>
      </c>
      <c r="E42" s="16">
        <v>40</v>
      </c>
      <c r="F42" s="18">
        <v>2</v>
      </c>
      <c r="G42" s="19">
        <v>0</v>
      </c>
      <c r="H42" s="17">
        <v>38</v>
      </c>
      <c r="I42" s="18">
        <v>1</v>
      </c>
      <c r="J42" s="17">
        <f t="shared" si="0"/>
        <v>37</v>
      </c>
      <c r="K42" s="18">
        <v>36</v>
      </c>
      <c r="L42" s="18">
        <v>1</v>
      </c>
      <c r="M42" s="19">
        <v>0</v>
      </c>
      <c r="N42" s="18">
        <v>36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8">
        <v>40</v>
      </c>
      <c r="V42" s="19">
        <v>0</v>
      </c>
    </row>
    <row r="43" spans="3:22" s="14" customFormat="1" ht="9.75" customHeight="1">
      <c r="C43" s="15" t="s">
        <v>13</v>
      </c>
      <c r="E43" s="16">
        <v>112</v>
      </c>
      <c r="F43" s="18">
        <v>29</v>
      </c>
      <c r="G43" s="18">
        <v>5</v>
      </c>
      <c r="H43" s="17">
        <v>79</v>
      </c>
      <c r="I43" s="18">
        <v>12</v>
      </c>
      <c r="J43" s="17">
        <f t="shared" si="0"/>
        <v>67</v>
      </c>
      <c r="K43" s="18">
        <v>64</v>
      </c>
      <c r="L43" s="18">
        <v>2</v>
      </c>
      <c r="M43" s="18">
        <v>1</v>
      </c>
      <c r="N43" s="18">
        <v>62</v>
      </c>
      <c r="O43" s="18">
        <v>1</v>
      </c>
      <c r="P43" s="18">
        <v>3</v>
      </c>
      <c r="Q43" s="18">
        <v>2</v>
      </c>
      <c r="R43" s="18">
        <v>1</v>
      </c>
      <c r="S43" s="19">
        <v>0</v>
      </c>
      <c r="T43" s="19">
        <v>0</v>
      </c>
      <c r="U43" s="18">
        <v>110</v>
      </c>
      <c r="V43" s="18">
        <v>2</v>
      </c>
    </row>
    <row r="44" spans="3:22" s="14" customFormat="1" ht="9.75" customHeight="1">
      <c r="C44" s="15" t="s">
        <v>35</v>
      </c>
      <c r="E44" s="16">
        <v>17</v>
      </c>
      <c r="F44" s="18">
        <v>1</v>
      </c>
      <c r="G44" s="19">
        <v>0</v>
      </c>
      <c r="H44" s="17">
        <v>15</v>
      </c>
      <c r="I44" s="18">
        <v>1</v>
      </c>
      <c r="J44" s="17">
        <f t="shared" si="0"/>
        <v>14</v>
      </c>
      <c r="K44" s="18">
        <v>14</v>
      </c>
      <c r="L44" s="19">
        <v>0</v>
      </c>
      <c r="M44" s="19">
        <v>0</v>
      </c>
      <c r="N44" s="18">
        <v>13</v>
      </c>
      <c r="O44" s="19">
        <v>0</v>
      </c>
      <c r="P44" s="19">
        <v>0</v>
      </c>
      <c r="Q44" s="19">
        <v>0</v>
      </c>
      <c r="R44" s="18">
        <v>1</v>
      </c>
      <c r="S44" s="19">
        <v>0</v>
      </c>
      <c r="T44" s="19">
        <v>0</v>
      </c>
      <c r="U44" s="18">
        <v>16</v>
      </c>
      <c r="V44" s="19">
        <v>0</v>
      </c>
    </row>
    <row r="45" spans="3:22" s="14" customFormat="1" ht="9.75" customHeight="1">
      <c r="C45" s="15" t="s">
        <v>7</v>
      </c>
      <c r="E45" s="16">
        <v>101</v>
      </c>
      <c r="F45" s="17">
        <v>16</v>
      </c>
      <c r="G45" s="17">
        <v>2</v>
      </c>
      <c r="H45" s="17">
        <v>83</v>
      </c>
      <c r="I45" s="17">
        <v>6</v>
      </c>
      <c r="J45" s="17">
        <f t="shared" si="0"/>
        <v>77</v>
      </c>
      <c r="K45" s="17">
        <v>72</v>
      </c>
      <c r="L45" s="18">
        <v>4</v>
      </c>
      <c r="M45" s="18">
        <v>1</v>
      </c>
      <c r="N45" s="18">
        <v>70</v>
      </c>
      <c r="O45" s="18">
        <v>1</v>
      </c>
      <c r="P45" s="18">
        <v>3</v>
      </c>
      <c r="Q45" s="18">
        <v>1</v>
      </c>
      <c r="R45" s="18">
        <v>2</v>
      </c>
      <c r="S45" s="19">
        <v>0</v>
      </c>
      <c r="T45" s="18">
        <v>1</v>
      </c>
      <c r="U45" s="18">
        <v>98</v>
      </c>
      <c r="V45" s="18">
        <v>2</v>
      </c>
    </row>
    <row r="46" spans="3:22" s="14" customFormat="1" ht="9.75" customHeight="1">
      <c r="C46" s="15" t="s">
        <v>36</v>
      </c>
      <c r="E46" s="16">
        <v>30</v>
      </c>
      <c r="F46" s="18" t="s">
        <v>37</v>
      </c>
      <c r="G46" s="18" t="s">
        <v>37</v>
      </c>
      <c r="H46" s="17">
        <v>30</v>
      </c>
      <c r="I46" s="18" t="s">
        <v>37</v>
      </c>
      <c r="J46" s="17">
        <f t="shared" si="0"/>
        <v>30</v>
      </c>
      <c r="K46" s="18">
        <v>30</v>
      </c>
      <c r="L46" s="19">
        <v>0</v>
      </c>
      <c r="M46" s="19">
        <v>0</v>
      </c>
      <c r="N46" s="18">
        <v>29</v>
      </c>
      <c r="O46" s="19">
        <v>0</v>
      </c>
      <c r="P46" s="19">
        <v>0</v>
      </c>
      <c r="Q46" s="19">
        <v>0</v>
      </c>
      <c r="R46" s="18">
        <v>1</v>
      </c>
      <c r="S46" s="18" t="s">
        <v>37</v>
      </c>
      <c r="T46" s="19">
        <v>0</v>
      </c>
      <c r="U46" s="18">
        <v>30</v>
      </c>
      <c r="V46" s="19">
        <v>0</v>
      </c>
    </row>
    <row r="47" spans="1:22" s="14" customFormat="1" ht="9.75" customHeight="1">
      <c r="A47" s="29" t="s">
        <v>14</v>
      </c>
      <c r="B47" s="30"/>
      <c r="C47" s="30"/>
      <c r="E47" s="22">
        <v>0</v>
      </c>
      <c r="F47" s="19">
        <v>0</v>
      </c>
      <c r="G47" s="19">
        <v>0</v>
      </c>
      <c r="H47" s="20">
        <v>0</v>
      </c>
      <c r="I47" s="19">
        <v>0</v>
      </c>
      <c r="J47" s="20">
        <f t="shared" si="0"/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</row>
    <row r="48" spans="3:22" s="14" customFormat="1" ht="9.75" customHeight="1">
      <c r="C48" s="15"/>
      <c r="E48" s="16">
        <f>SUM(F48:H48,U48:V48)</f>
        <v>0</v>
      </c>
      <c r="F48" s="18"/>
      <c r="G48" s="18"/>
      <c r="H48" s="17">
        <f>SUM(I48:J48,N48:P48,R48,S48:T48)</f>
        <v>0</v>
      </c>
      <c r="I48" s="18"/>
      <c r="J48" s="17">
        <f t="shared" si="0"/>
        <v>0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2:22" s="10" customFormat="1" ht="9.75" customHeight="1">
      <c r="B49" s="31" t="s">
        <v>10</v>
      </c>
      <c r="C49" s="31"/>
      <c r="E49" s="11">
        <v>462</v>
      </c>
      <c r="F49" s="13">
        <v>83</v>
      </c>
      <c r="G49" s="13">
        <v>90</v>
      </c>
      <c r="H49" s="12">
        <v>288</v>
      </c>
      <c r="I49" s="13">
        <v>14</v>
      </c>
      <c r="J49" s="12">
        <f t="shared" si="0"/>
        <v>274</v>
      </c>
      <c r="K49" s="13">
        <v>225</v>
      </c>
      <c r="L49" s="13">
        <v>39</v>
      </c>
      <c r="M49" s="13">
        <v>10</v>
      </c>
      <c r="N49" s="13">
        <v>186</v>
      </c>
      <c r="O49" s="13">
        <v>73</v>
      </c>
      <c r="P49" s="13">
        <v>10</v>
      </c>
      <c r="Q49" s="13">
        <v>2</v>
      </c>
      <c r="R49" s="13">
        <v>2</v>
      </c>
      <c r="S49" s="23">
        <v>0</v>
      </c>
      <c r="T49" s="13">
        <v>3</v>
      </c>
      <c r="U49" s="13">
        <v>282</v>
      </c>
      <c r="V49" s="13">
        <v>180</v>
      </c>
    </row>
    <row r="50" spans="3:22" s="14" customFormat="1" ht="9.75" customHeight="1">
      <c r="C50" s="15"/>
      <c r="E50" s="16">
        <f>SUM(F50:H50,U50:V50)</f>
        <v>0</v>
      </c>
      <c r="F50" s="18"/>
      <c r="G50" s="18"/>
      <c r="H50" s="17">
        <f>SUM(I50:J50,N50:P50,R50,S50:T50)</f>
        <v>0</v>
      </c>
      <c r="I50" s="18"/>
      <c r="J50" s="17">
        <f t="shared" si="0"/>
        <v>0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4" customFormat="1" ht="9.75" customHeight="1">
      <c r="A51" s="29" t="s">
        <v>2</v>
      </c>
      <c r="B51" s="30"/>
      <c r="C51" s="30"/>
      <c r="E51" s="16">
        <v>29</v>
      </c>
      <c r="F51" s="17">
        <v>5</v>
      </c>
      <c r="G51" s="17">
        <v>22</v>
      </c>
      <c r="H51" s="17">
        <v>2</v>
      </c>
      <c r="I51" s="20">
        <v>0</v>
      </c>
      <c r="J51" s="17">
        <f t="shared" si="0"/>
        <v>2</v>
      </c>
      <c r="K51" s="17">
        <v>1</v>
      </c>
      <c r="L51" s="18">
        <v>1</v>
      </c>
      <c r="M51" s="19">
        <v>0</v>
      </c>
      <c r="N51" s="18">
        <v>1</v>
      </c>
      <c r="O51" s="18">
        <v>1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8">
        <v>10</v>
      </c>
      <c r="V51" s="18">
        <v>18</v>
      </c>
    </row>
    <row r="52" spans="3:22" s="14" customFormat="1" ht="9.75" customHeight="1">
      <c r="C52" s="15" t="s">
        <v>2</v>
      </c>
      <c r="E52" s="16">
        <v>28</v>
      </c>
      <c r="F52" s="18">
        <v>5</v>
      </c>
      <c r="G52" s="18">
        <v>22</v>
      </c>
      <c r="H52" s="17">
        <v>2</v>
      </c>
      <c r="I52" s="19">
        <v>0</v>
      </c>
      <c r="J52" s="17">
        <f t="shared" si="0"/>
        <v>2</v>
      </c>
      <c r="K52" s="18">
        <v>1</v>
      </c>
      <c r="L52" s="18">
        <v>1</v>
      </c>
      <c r="M52" s="19">
        <v>0</v>
      </c>
      <c r="N52" s="19">
        <v>0</v>
      </c>
      <c r="O52" s="18">
        <v>1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8">
        <v>10</v>
      </c>
      <c r="V52" s="18">
        <v>18</v>
      </c>
    </row>
    <row r="53" spans="3:22" s="14" customFormat="1" ht="9.75" customHeight="1">
      <c r="C53" s="15" t="s">
        <v>3</v>
      </c>
      <c r="E53" s="22">
        <v>0</v>
      </c>
      <c r="F53" s="19">
        <v>0</v>
      </c>
      <c r="G53" s="19">
        <v>0</v>
      </c>
      <c r="H53" s="20">
        <f>SUM(I53:J53,N53:P53,R53,S53:T53)</f>
        <v>0</v>
      </c>
      <c r="I53" s="19">
        <v>0</v>
      </c>
      <c r="J53" s="20">
        <f t="shared" si="0"/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</row>
    <row r="54" spans="3:22" s="14" customFormat="1" ht="9.75" customHeight="1">
      <c r="C54" s="15"/>
      <c r="E54" s="16">
        <f>SUM(F54:H54,U54:V54)</f>
        <v>0</v>
      </c>
      <c r="F54" s="18"/>
      <c r="G54" s="18"/>
      <c r="H54" s="17">
        <f>SUM(I54:J54,N54:P54,R54,S54:T54)</f>
        <v>0</v>
      </c>
      <c r="I54" s="18"/>
      <c r="J54" s="17">
        <f t="shared" si="0"/>
        <v>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s="14" customFormat="1" ht="9.75" customHeight="1">
      <c r="A55" s="29" t="s">
        <v>11</v>
      </c>
      <c r="B55" s="29"/>
      <c r="C55" s="29"/>
      <c r="E55" s="16">
        <v>433</v>
      </c>
      <c r="F55" s="18">
        <v>78</v>
      </c>
      <c r="G55" s="18">
        <v>68</v>
      </c>
      <c r="H55" s="17">
        <v>286</v>
      </c>
      <c r="I55" s="18">
        <v>14</v>
      </c>
      <c r="J55" s="17">
        <v>272</v>
      </c>
      <c r="K55" s="18">
        <v>224</v>
      </c>
      <c r="L55" s="18">
        <v>39</v>
      </c>
      <c r="M55" s="18">
        <v>10</v>
      </c>
      <c r="N55" s="18">
        <v>185</v>
      </c>
      <c r="O55" s="18">
        <v>72</v>
      </c>
      <c r="P55" s="18">
        <v>10</v>
      </c>
      <c r="Q55" s="18">
        <v>2</v>
      </c>
      <c r="R55" s="18">
        <v>2</v>
      </c>
      <c r="S55" s="19">
        <v>0</v>
      </c>
      <c r="T55" s="18">
        <v>3</v>
      </c>
      <c r="U55" s="18">
        <v>272</v>
      </c>
      <c r="V55" s="18">
        <v>161</v>
      </c>
    </row>
    <row r="56" spans="3:22" s="14" customFormat="1" ht="9.75" customHeight="1">
      <c r="C56" s="15" t="s">
        <v>4</v>
      </c>
      <c r="E56" s="22">
        <v>0</v>
      </c>
      <c r="F56" s="20">
        <v>0</v>
      </c>
      <c r="G56" s="20">
        <v>0</v>
      </c>
      <c r="H56" s="20">
        <v>0</v>
      </c>
      <c r="I56" s="20">
        <v>0</v>
      </c>
      <c r="J56" s="20">
        <f t="shared" si="0"/>
        <v>0</v>
      </c>
      <c r="K56" s="20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</row>
    <row r="57" spans="3:22" s="14" customFormat="1" ht="9.75" customHeight="1">
      <c r="C57" s="15" t="s">
        <v>5</v>
      </c>
      <c r="E57" s="22">
        <v>0</v>
      </c>
      <c r="F57" s="19">
        <v>0</v>
      </c>
      <c r="G57" s="19">
        <v>0</v>
      </c>
      <c r="H57" s="20">
        <v>0</v>
      </c>
      <c r="I57" s="19">
        <v>0</v>
      </c>
      <c r="J57" s="20">
        <f t="shared" si="0"/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</row>
    <row r="58" spans="3:22" s="14" customFormat="1" ht="9.75" customHeight="1">
      <c r="C58" s="15" t="s">
        <v>31</v>
      </c>
      <c r="E58" s="16">
        <v>14</v>
      </c>
      <c r="F58" s="19">
        <v>0</v>
      </c>
      <c r="G58" s="18">
        <v>4</v>
      </c>
      <c r="H58" s="17">
        <v>10</v>
      </c>
      <c r="I58" s="18">
        <v>1</v>
      </c>
      <c r="J58" s="17">
        <f t="shared" si="0"/>
        <v>8</v>
      </c>
      <c r="K58" s="18">
        <v>7</v>
      </c>
      <c r="L58" s="18">
        <v>1</v>
      </c>
      <c r="M58" s="19">
        <v>0</v>
      </c>
      <c r="N58" s="18">
        <v>6</v>
      </c>
      <c r="O58" s="18">
        <v>1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8">
        <v>8</v>
      </c>
      <c r="V58" s="18">
        <v>6</v>
      </c>
    </row>
    <row r="59" spans="3:22" s="14" customFormat="1" ht="9.75" customHeight="1">
      <c r="C59" s="15" t="s">
        <v>6</v>
      </c>
      <c r="E59" s="16">
        <v>184</v>
      </c>
      <c r="F59" s="18">
        <v>48</v>
      </c>
      <c r="G59" s="18">
        <v>28</v>
      </c>
      <c r="H59" s="17">
        <v>108</v>
      </c>
      <c r="I59" s="18">
        <v>3</v>
      </c>
      <c r="J59" s="17">
        <f t="shared" si="0"/>
        <v>105</v>
      </c>
      <c r="K59" s="18">
        <v>84</v>
      </c>
      <c r="L59" s="18">
        <v>16</v>
      </c>
      <c r="M59" s="18">
        <v>5</v>
      </c>
      <c r="N59" s="18">
        <v>67</v>
      </c>
      <c r="O59" s="18">
        <v>35</v>
      </c>
      <c r="P59" s="18">
        <v>2</v>
      </c>
      <c r="Q59" s="18">
        <v>1</v>
      </c>
      <c r="R59" s="19">
        <v>0</v>
      </c>
      <c r="S59" s="19">
        <v>0</v>
      </c>
      <c r="T59" s="18">
        <v>1</v>
      </c>
      <c r="U59" s="18">
        <v>100</v>
      </c>
      <c r="V59" s="18">
        <v>84</v>
      </c>
    </row>
    <row r="60" spans="3:22" s="14" customFormat="1" ht="9.75" customHeight="1">
      <c r="C60" s="21" t="s">
        <v>12</v>
      </c>
      <c r="E60" s="16">
        <v>1</v>
      </c>
      <c r="F60" s="19">
        <v>0</v>
      </c>
      <c r="G60" s="19">
        <v>0</v>
      </c>
      <c r="H60" s="17">
        <v>1</v>
      </c>
      <c r="I60" s="19">
        <v>0</v>
      </c>
      <c r="J60" s="17">
        <f t="shared" si="0"/>
        <v>1</v>
      </c>
      <c r="K60" s="18">
        <v>1</v>
      </c>
      <c r="L60" s="19">
        <v>0</v>
      </c>
      <c r="M60" s="19">
        <v>0</v>
      </c>
      <c r="N60" s="18">
        <v>1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8">
        <v>1</v>
      </c>
      <c r="V60" s="19">
        <v>0</v>
      </c>
    </row>
    <row r="61" spans="3:22" s="14" customFormat="1" ht="9.75" customHeight="1">
      <c r="C61" s="15" t="s">
        <v>34</v>
      </c>
      <c r="E61" s="16">
        <v>5</v>
      </c>
      <c r="F61" s="20">
        <v>0</v>
      </c>
      <c r="G61" s="20">
        <v>0</v>
      </c>
      <c r="H61" s="17">
        <v>5</v>
      </c>
      <c r="I61" s="20">
        <v>0</v>
      </c>
      <c r="J61" s="17">
        <f t="shared" si="0"/>
        <v>5</v>
      </c>
      <c r="K61" s="17">
        <v>4</v>
      </c>
      <c r="L61" s="14">
        <v>1</v>
      </c>
      <c r="M61" s="14">
        <v>0</v>
      </c>
      <c r="N61" s="14">
        <v>4</v>
      </c>
      <c r="O61" s="14">
        <v>1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4</v>
      </c>
      <c r="V61" s="14">
        <v>1</v>
      </c>
    </row>
    <row r="62" spans="3:22" s="14" customFormat="1" ht="9.75" customHeight="1">
      <c r="C62" s="15" t="s">
        <v>13</v>
      </c>
      <c r="E62" s="16">
        <v>102</v>
      </c>
      <c r="F62" s="17">
        <v>12</v>
      </c>
      <c r="G62" s="17">
        <v>24</v>
      </c>
      <c r="H62" s="17">
        <v>66</v>
      </c>
      <c r="I62" s="17">
        <v>6</v>
      </c>
      <c r="J62" s="17">
        <f t="shared" si="0"/>
        <v>60</v>
      </c>
      <c r="K62" s="17">
        <v>48</v>
      </c>
      <c r="L62" s="18">
        <v>10</v>
      </c>
      <c r="M62" s="18">
        <v>2</v>
      </c>
      <c r="N62" s="18">
        <v>35</v>
      </c>
      <c r="O62" s="18">
        <v>21</v>
      </c>
      <c r="P62" s="18">
        <v>4</v>
      </c>
      <c r="Q62" s="18">
        <v>1</v>
      </c>
      <c r="R62" s="19">
        <v>0</v>
      </c>
      <c r="S62" s="19">
        <v>0</v>
      </c>
      <c r="T62" s="19">
        <v>0</v>
      </c>
      <c r="U62" s="18">
        <v>66</v>
      </c>
      <c r="V62" s="18">
        <v>36</v>
      </c>
    </row>
    <row r="63" spans="3:22" s="14" customFormat="1" ht="9.75" customHeight="1">
      <c r="C63" s="15" t="s">
        <v>35</v>
      </c>
      <c r="E63" s="16">
        <v>17</v>
      </c>
      <c r="F63" s="20">
        <v>0</v>
      </c>
      <c r="G63" s="20">
        <v>0</v>
      </c>
      <c r="H63" s="17">
        <v>16</v>
      </c>
      <c r="I63" s="17">
        <v>1</v>
      </c>
      <c r="J63" s="17">
        <f t="shared" si="0"/>
        <v>15</v>
      </c>
      <c r="K63" s="17">
        <v>14</v>
      </c>
      <c r="L63" s="14">
        <v>1</v>
      </c>
      <c r="M63" s="14">
        <v>0</v>
      </c>
      <c r="N63" s="14">
        <v>13</v>
      </c>
      <c r="O63" s="14">
        <v>1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14</v>
      </c>
      <c r="V63" s="14">
        <v>3</v>
      </c>
    </row>
    <row r="64" spans="3:22" s="14" customFormat="1" ht="9.75" customHeight="1">
      <c r="C64" s="15" t="s">
        <v>7</v>
      </c>
      <c r="E64" s="16">
        <v>104</v>
      </c>
      <c r="F64" s="18">
        <v>18</v>
      </c>
      <c r="G64" s="18">
        <v>11</v>
      </c>
      <c r="H64" s="17">
        <v>75</v>
      </c>
      <c r="I64" s="18">
        <v>2</v>
      </c>
      <c r="J64" s="17">
        <v>73</v>
      </c>
      <c r="K64" s="18">
        <v>61</v>
      </c>
      <c r="L64" s="18">
        <v>9</v>
      </c>
      <c r="M64" s="18">
        <v>2</v>
      </c>
      <c r="N64" s="18">
        <v>55</v>
      </c>
      <c r="O64" s="18">
        <v>12</v>
      </c>
      <c r="P64" s="18">
        <v>3</v>
      </c>
      <c r="Q64" s="19">
        <v>0</v>
      </c>
      <c r="R64" s="18">
        <v>1</v>
      </c>
      <c r="S64" s="19">
        <v>0</v>
      </c>
      <c r="T64" s="18">
        <v>2</v>
      </c>
      <c r="U64" s="18">
        <v>73</v>
      </c>
      <c r="V64" s="18">
        <v>31</v>
      </c>
    </row>
    <row r="65" spans="3:22" s="14" customFormat="1" ht="9.75" customHeight="1">
      <c r="C65" s="15" t="s">
        <v>36</v>
      </c>
      <c r="E65" s="16">
        <v>5</v>
      </c>
      <c r="F65" s="18" t="s">
        <v>37</v>
      </c>
      <c r="G65" s="18" t="s">
        <v>37</v>
      </c>
      <c r="H65" s="17">
        <v>5</v>
      </c>
      <c r="I65" s="18" t="s">
        <v>37</v>
      </c>
      <c r="J65" s="17">
        <f t="shared" si="0"/>
        <v>5</v>
      </c>
      <c r="K65" s="18">
        <v>5</v>
      </c>
      <c r="L65" s="19">
        <v>0</v>
      </c>
      <c r="M65" s="19">
        <v>0</v>
      </c>
      <c r="N65" s="18">
        <v>4</v>
      </c>
      <c r="O65" s="19">
        <v>0</v>
      </c>
      <c r="P65" s="19">
        <v>0</v>
      </c>
      <c r="Q65" s="19">
        <v>0</v>
      </c>
      <c r="R65" s="18">
        <v>1</v>
      </c>
      <c r="S65" s="18" t="s">
        <v>37</v>
      </c>
      <c r="T65" s="19">
        <v>0</v>
      </c>
      <c r="U65" s="18">
        <v>5</v>
      </c>
      <c r="V65" s="18">
        <v>1</v>
      </c>
    </row>
    <row r="66" spans="1:22" s="14" customFormat="1" ht="9.75" customHeight="1">
      <c r="A66" s="29" t="s">
        <v>14</v>
      </c>
      <c r="B66" s="30"/>
      <c r="C66" s="30"/>
      <c r="E66" s="22">
        <v>0</v>
      </c>
      <c r="F66" s="19">
        <v>0</v>
      </c>
      <c r="G66" s="19">
        <v>0</v>
      </c>
      <c r="H66" s="20">
        <v>0</v>
      </c>
      <c r="I66" s="19">
        <v>0</v>
      </c>
      <c r="J66" s="20">
        <f t="shared" si="0"/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</row>
    <row r="67" spans="1:22" ht="6" customHeight="1" thickBot="1">
      <c r="A67" s="24"/>
      <c r="B67" s="24"/>
      <c r="C67" s="25"/>
      <c r="D67" s="24"/>
      <c r="E67" s="26"/>
      <c r="F67" s="27"/>
      <c r="G67" s="27"/>
      <c r="H67" s="27"/>
      <c r="I67" s="27"/>
      <c r="J67" s="27"/>
      <c r="K67" s="27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ht="13.5">
      <c r="A68" s="28"/>
    </row>
  </sheetData>
  <mergeCells count="32">
    <mergeCell ref="V5:V9"/>
    <mergeCell ref="H7:H9"/>
    <mergeCell ref="I7:I9"/>
    <mergeCell ref="J8:M8"/>
    <mergeCell ref="J7:T7"/>
    <mergeCell ref="P8:P9"/>
    <mergeCell ref="R8:R9"/>
    <mergeCell ref="S8:S9"/>
    <mergeCell ref="A66:C66"/>
    <mergeCell ref="E6:E9"/>
    <mergeCell ref="F6:F9"/>
    <mergeCell ref="G6:G9"/>
    <mergeCell ref="A47:C47"/>
    <mergeCell ref="B49:C49"/>
    <mergeCell ref="A51:C51"/>
    <mergeCell ref="A55:C55"/>
    <mergeCell ref="A32:C32"/>
    <mergeCell ref="A36:C36"/>
    <mergeCell ref="U4:V4"/>
    <mergeCell ref="A2:V2"/>
    <mergeCell ref="A13:C13"/>
    <mergeCell ref="A17:C17"/>
    <mergeCell ref="B11:C11"/>
    <mergeCell ref="A5:D9"/>
    <mergeCell ref="E5:T5"/>
    <mergeCell ref="U5:U9"/>
    <mergeCell ref="N8:N9"/>
    <mergeCell ref="O8:O9"/>
    <mergeCell ref="A28:C28"/>
    <mergeCell ref="B30:C30"/>
    <mergeCell ref="T8:T9"/>
    <mergeCell ref="H6:T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2010-02-19T01:29:55Z</cp:lastPrinted>
  <dcterms:created xsi:type="dcterms:W3CDTF">2001-03-26T02:35:25Z</dcterms:created>
  <dcterms:modified xsi:type="dcterms:W3CDTF">2010-02-19T07:47:21Z</dcterms:modified>
  <cp:category/>
  <cp:version/>
  <cp:contentType/>
  <cp:contentStatus/>
</cp:coreProperties>
</file>