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<sst xmlns="http://schemas.openxmlformats.org/spreadsheetml/2006/main" count="97" uniqueCount="64">
  <si>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　単位：人、世帯</t>
  </si>
  <si>
    <t>区分</t>
  </si>
  <si>
    <t>　　　　　　　　　一　　　　　　　　　　　　　　　　　　　　　般</t>
  </si>
  <si>
    <t>　　　　　　　　　　　世　　　　　　　　　　　　　　　　　　　　　　　　　　　帯</t>
  </si>
  <si>
    <t>総計</t>
  </si>
  <si>
    <t>　　　　　　　　　　　　　　親</t>
  </si>
  <si>
    <t>　　　　　　族　　　　　　　　　　　　　　　　　　世　　　　　　　　　　　　　　　　　帯</t>
  </si>
  <si>
    <t>計</t>
  </si>
  <si>
    <t>　　　　　核　　　　　　　　　家</t>
  </si>
  <si>
    <t>　　族　　　　　　　世　　　　　　　帯</t>
  </si>
  <si>
    <t>その他の親族世帯</t>
  </si>
  <si>
    <t>夫婦のみの世帯</t>
  </si>
  <si>
    <t>親族人員</t>
  </si>
  <si>
    <t>１世帯当たり親族人員</t>
  </si>
  <si>
    <t>（再掲）</t>
  </si>
  <si>
    <t>-</t>
  </si>
  <si>
    <t>　　　　　　　　一　　　　　　　　　　　　　　　　　　　　般</t>
  </si>
  <si>
    <t>　　　　　世　　　　　　　　　　　　　　　　　　　帯</t>
  </si>
  <si>
    <t>　　　　　　親　　　　　　　　　　　　　　　　　　　族</t>
  </si>
  <si>
    <t>　　世　　　　　　　　　　　帯　　　</t>
  </si>
  <si>
    <t>　　　そ　　　　　　の　　　　　　他　　　　　　の　　　　　　親</t>
  </si>
  <si>
    <t>　 族　　　　　　　　世　　　　　　　　帯</t>
  </si>
  <si>
    <t>計</t>
  </si>
  <si>
    <t>単独世帯</t>
  </si>
  <si>
    <t>（別掲）普通世帯</t>
  </si>
  <si>
    <t>18歳未満の親族人員</t>
  </si>
  <si>
    <t>世帯数</t>
  </si>
  <si>
    <t>19．　世帯の家族類型別一般世帯数、　一般世帯人員及び親族人員</t>
  </si>
  <si>
    <t>60歳以上の親族のいる世帯の数</t>
  </si>
  <si>
    <t>60歳以上の親族のいる世帯の人員</t>
  </si>
  <si>
    <t>60歳以上の親族人員</t>
  </si>
  <si>
    <t>夫婦と子供
から成る世帯</t>
  </si>
  <si>
    <t>男親と子供
から成る世帯</t>
  </si>
  <si>
    <t>女親と子供
から成る世帯</t>
  </si>
  <si>
    <t>夫婦と両親
から成る世帯</t>
  </si>
  <si>
    <t>夫婦と片親
から成る世帯</t>
  </si>
  <si>
    <t>夫婦・子供
と両親から
成る世帯</t>
  </si>
  <si>
    <t>世帯人員</t>
  </si>
  <si>
    <t>６歳未満の親族のいる世帯の数</t>
  </si>
  <si>
    <t>６歳未満の親族のいる世帯の人員</t>
  </si>
  <si>
    <t>６歳未満の親族人員</t>
  </si>
  <si>
    <t>18歳未満の親族のいる世帯の数</t>
  </si>
  <si>
    <t>18歳未満の親族のいる世帯の人員</t>
  </si>
  <si>
    <t>※</t>
  </si>
  <si>
    <t>65歳以上の親族のいる世帯の数</t>
  </si>
  <si>
    <t>65歳以上の親族のいる世帯の人員</t>
  </si>
  <si>
    <t>65歳以上の親族人員</t>
  </si>
  <si>
    <t>非親族
世　　帯</t>
  </si>
  <si>
    <t>単独
世帯</t>
  </si>
  <si>
    <t>夫婦・子供と片親
から成る世帯</t>
  </si>
  <si>
    <t>夫婦と他の親族
(親・子供を含まな
い)から成る世帯</t>
  </si>
  <si>
    <t>夫婦・子供と他の
親族（親を含まな
い）から成る世帯</t>
  </si>
  <si>
    <t>夫婦・親と他の親
族（子供を含まな
い）から成る世帯</t>
  </si>
  <si>
    <t>夫婦・子供・
親と他の親族
から成る世帯</t>
  </si>
  <si>
    <t>兄弟姉妹のみ
から成る世帯</t>
  </si>
  <si>
    <t>他に分類され
ない親族世帯</t>
  </si>
  <si>
    <t>世帯数</t>
  </si>
  <si>
    <t>世帯人員</t>
  </si>
  <si>
    <t>６歳未満の親族のいる世帯の数</t>
  </si>
  <si>
    <t>６歳未満の親族のいる世帯の人員</t>
  </si>
  <si>
    <t>６歳未満の親族人員</t>
  </si>
  <si>
    <t>18歳未満の親族のいる世帯の数</t>
  </si>
  <si>
    <t>18歳未満の親族のいる世帯の人員</t>
  </si>
  <si>
    <t>18歳未満の親族人員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</si>
</sst>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m&quot;月&quot;d&quot;日&quot;;@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5">
    <xf numFmtId="0" fontId="0" fillId="0" borderId="0" xfId="0" applyAlignment="1">
      <alignment/>
    </xf>
    <xf numFmtId="0" fontId="4" fillId="0" borderId="1" xfId="20" applyFont="1" applyFill="1" applyBorder="1">
      <alignment/>
      <protection/>
    </xf>
    <xf numFmtId="0" fontId="4" fillId="0" borderId="0" xfId="20" applyFont="1" applyFill="1">
      <alignment/>
      <protection/>
    </xf>
    <xf numFmtId="0" fontId="7" fillId="0" borderId="2" xfId="20" applyFont="1" applyFill="1" applyBorder="1" applyAlignment="1">
      <alignment horizontal="distributed" vertical="center" wrapText="1"/>
      <protection/>
    </xf>
    <xf numFmtId="0" fontId="7" fillId="0" borderId="3" xfId="20" applyFont="1" applyFill="1" applyBorder="1" applyAlignment="1">
      <alignment horizontal="distributed" vertical="center" wrapText="1"/>
      <protection/>
    </xf>
    <xf numFmtId="0" fontId="7" fillId="0" borderId="4" xfId="20" applyFont="1" applyFill="1" applyBorder="1" applyAlignment="1">
      <alignment horizontal="distributed" vertical="center" wrapText="1"/>
      <protection/>
    </xf>
    <xf numFmtId="0" fontId="7" fillId="0" borderId="5" xfId="20" applyFont="1" applyFill="1" applyBorder="1" applyAlignment="1">
      <alignment horizontal="distributed" vertical="center" wrapText="1"/>
      <protection/>
    </xf>
    <xf numFmtId="0" fontId="7" fillId="0" borderId="6" xfId="20" applyFont="1" applyFill="1" applyBorder="1" applyAlignment="1">
      <alignment horizontal="distributed" vertical="center"/>
      <protection/>
    </xf>
    <xf numFmtId="0" fontId="4" fillId="0" borderId="0" xfId="20" applyFont="1" applyFill="1" applyBorder="1">
      <alignment/>
      <protection/>
    </xf>
    <xf numFmtId="180" fontId="6" fillId="0" borderId="7" xfId="20" applyNumberFormat="1" applyFont="1" applyFill="1" applyBorder="1">
      <alignment/>
      <protection/>
    </xf>
    <xf numFmtId="180" fontId="6" fillId="0" borderId="0" xfId="20" applyNumberFormat="1" applyFont="1" applyFill="1" applyBorder="1">
      <alignment/>
      <protection/>
    </xf>
    <xf numFmtId="180" fontId="6" fillId="0" borderId="0" xfId="20" applyNumberFormat="1" applyFont="1" applyFill="1">
      <alignment/>
      <protection/>
    </xf>
    <xf numFmtId="179" fontId="6" fillId="0" borderId="0" xfId="20" applyNumberFormat="1" applyFont="1" applyFill="1">
      <alignment/>
      <protection/>
    </xf>
    <xf numFmtId="0" fontId="6" fillId="0" borderId="7" xfId="20" applyFont="1" applyFill="1" applyBorder="1">
      <alignment/>
      <protection/>
    </xf>
    <xf numFmtId="0" fontId="6" fillId="0" borderId="0" xfId="20" applyFont="1" applyFill="1" applyBorder="1">
      <alignment/>
      <protection/>
    </xf>
    <xf numFmtId="41" fontId="6" fillId="0" borderId="0" xfId="20" applyNumberFormat="1" applyFont="1" applyFill="1" applyAlignment="1">
      <alignment horizontal="right"/>
      <protection/>
    </xf>
    <xf numFmtId="0" fontId="8" fillId="0" borderId="0" xfId="20" applyFont="1" applyFill="1" applyBorder="1" applyAlignment="1">
      <alignment horizontal="distributed"/>
      <protection/>
    </xf>
    <xf numFmtId="0" fontId="6" fillId="0" borderId="0" xfId="20" applyFont="1" applyFill="1">
      <alignment/>
      <protection/>
    </xf>
    <xf numFmtId="0" fontId="9" fillId="0" borderId="0" xfId="20" applyFont="1" applyFill="1">
      <alignment/>
      <protection/>
    </xf>
    <xf numFmtId="0" fontId="6" fillId="0" borderId="0" xfId="20" applyFont="1" applyFill="1" applyAlignment="1">
      <alignment horizontal="distributed"/>
      <protection/>
    </xf>
    <xf numFmtId="0" fontId="9" fillId="0" borderId="1" xfId="20" applyFont="1" applyFill="1" applyBorder="1">
      <alignment/>
      <protection/>
    </xf>
    <xf numFmtId="0" fontId="9" fillId="0" borderId="4" xfId="20" applyFont="1" applyFill="1" applyBorder="1">
      <alignment/>
      <protection/>
    </xf>
    <xf numFmtId="0" fontId="9" fillId="0" borderId="7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6" fillId="0" borderId="0" xfId="20" applyFont="1" applyFill="1" applyAlignment="1">
      <alignment horizontal="left"/>
      <protection/>
    </xf>
    <xf numFmtId="0" fontId="10" fillId="0" borderId="0" xfId="20" applyFont="1" applyFill="1" applyAlignment="1">
      <alignment vertical="center"/>
      <protection/>
    </xf>
    <xf numFmtId="0" fontId="6" fillId="0" borderId="0" xfId="20" applyFont="1" applyFill="1" applyBorder="1" applyAlignment="1">
      <alignment horizontal="distributed"/>
      <protection/>
    </xf>
    <xf numFmtId="0" fontId="9" fillId="0" borderId="8" xfId="20" applyFont="1" applyFill="1" applyBorder="1">
      <alignment/>
      <protection/>
    </xf>
    <xf numFmtId="0" fontId="6" fillId="0" borderId="8" xfId="20" applyFont="1" applyFill="1" applyBorder="1" applyAlignment="1">
      <alignment horizontal="distributed"/>
      <protection/>
    </xf>
    <xf numFmtId="0" fontId="9" fillId="0" borderId="9" xfId="20" applyFont="1" applyFill="1" applyBorder="1">
      <alignment/>
      <protection/>
    </xf>
    <xf numFmtId="0" fontId="9" fillId="0" borderId="10" xfId="20" applyFont="1" applyFill="1" applyBorder="1">
      <alignment/>
      <protection/>
    </xf>
    <xf numFmtId="0" fontId="5" fillId="0" borderId="0" xfId="20" applyFont="1" applyFill="1">
      <alignment/>
      <protection/>
    </xf>
    <xf numFmtId="0" fontId="7" fillId="0" borderId="2" xfId="20" applyFont="1" applyFill="1" applyBorder="1" applyAlignment="1">
      <alignment horizontal="center" vertical="center"/>
      <protection/>
    </xf>
    <xf numFmtId="0" fontId="9" fillId="0" borderId="11" xfId="20" applyFont="1" applyFill="1" applyBorder="1">
      <alignment/>
      <protection/>
    </xf>
    <xf numFmtId="179" fontId="6" fillId="0" borderId="7" xfId="20" applyNumberFormat="1" applyFont="1" applyFill="1" applyBorder="1">
      <alignment/>
      <protection/>
    </xf>
    <xf numFmtId="179" fontId="6" fillId="0" borderId="0" xfId="20" applyNumberFormat="1" applyFont="1" applyFill="1" applyBorder="1">
      <alignment/>
      <protection/>
    </xf>
    <xf numFmtId="183" fontId="6" fillId="0" borderId="0" xfId="20" applyNumberFormat="1" applyFont="1" applyFill="1" applyAlignment="1">
      <alignment/>
      <protection/>
    </xf>
    <xf numFmtId="176" fontId="6" fillId="0" borderId="0" xfId="20" applyNumberFormat="1" applyFont="1" applyFill="1">
      <alignment/>
      <protection/>
    </xf>
    <xf numFmtId="176" fontId="6" fillId="0" borderId="0" xfId="20" applyNumberFormat="1" applyFont="1" applyFill="1" applyAlignment="1">
      <alignment horizontal="right"/>
      <protection/>
    </xf>
    <xf numFmtId="0" fontId="7" fillId="0" borderId="8" xfId="20" applyFont="1" applyFill="1" applyBorder="1">
      <alignment/>
      <protection/>
    </xf>
    <xf numFmtId="182" fontId="6" fillId="0" borderId="7" xfId="20" applyNumberFormat="1" applyFont="1" applyFill="1" applyBorder="1">
      <alignment/>
      <protection/>
    </xf>
    <xf numFmtId="182" fontId="6" fillId="0" borderId="0" xfId="20" applyNumberFormat="1" applyFont="1" applyFill="1" applyBorder="1">
      <alignment/>
      <protection/>
    </xf>
    <xf numFmtId="0" fontId="0" fillId="0" borderId="12" xfId="0" applyBorder="1" applyAlignment="1">
      <alignment/>
    </xf>
    <xf numFmtId="0" fontId="7" fillId="0" borderId="5" xfId="20" applyFont="1" applyFill="1" applyBorder="1" applyAlignment="1">
      <alignment horizontal="center" vertical="center" wrapText="1"/>
      <protection/>
    </xf>
    <xf numFmtId="0" fontId="7" fillId="0" borderId="13" xfId="20" applyFont="1" applyFill="1" applyBorder="1" applyAlignment="1">
      <alignment horizontal="distributed" vertical="center"/>
      <protection/>
    </xf>
    <xf numFmtId="0" fontId="7" fillId="0" borderId="0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7" fillId="0" borderId="11" xfId="20" applyFont="1" applyFill="1" applyBorder="1" applyAlignment="1">
      <alignment horizontal="distributed" vertical="center"/>
      <protection/>
    </xf>
    <xf numFmtId="0" fontId="7" fillId="0" borderId="7" xfId="20" applyFont="1" applyFill="1" applyBorder="1" applyAlignment="1">
      <alignment horizontal="distributed" vertical="center"/>
      <protection/>
    </xf>
    <xf numFmtId="0" fontId="7" fillId="0" borderId="6" xfId="20" applyFont="1" applyFill="1" applyBorder="1" applyAlignment="1">
      <alignment horizontal="distributed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/>
      <protection/>
    </xf>
    <xf numFmtId="0" fontId="7" fillId="0" borderId="3" xfId="20" applyFont="1" applyFill="1" applyBorder="1" applyAlignment="1">
      <alignment vertical="center"/>
      <protection/>
    </xf>
    <xf numFmtId="0" fontId="7" fillId="0" borderId="14" xfId="20" applyFont="1" applyFill="1" applyBorder="1" applyAlignment="1">
      <alignment vertical="center"/>
      <protection/>
    </xf>
    <xf numFmtId="0" fontId="7" fillId="0" borderId="15" xfId="20" applyFont="1" applyFill="1" applyBorder="1" applyAlignment="1">
      <alignment vertical="center"/>
      <protection/>
    </xf>
    <xf numFmtId="0" fontId="7" fillId="0" borderId="13" xfId="20" applyFont="1" applyFill="1" applyBorder="1" applyAlignment="1">
      <alignment vertical="center"/>
      <protection/>
    </xf>
    <xf numFmtId="0" fontId="7" fillId="0" borderId="2" xfId="20" applyFont="1" applyFill="1" applyBorder="1" applyAlignment="1">
      <alignment vertical="center"/>
      <protection/>
    </xf>
    <xf numFmtId="0" fontId="7" fillId="0" borderId="7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vertical="center"/>
      <protection/>
    </xf>
    <xf numFmtId="0" fontId="7" fillId="0" borderId="17" xfId="20" applyFont="1" applyFill="1" applyBorder="1" applyAlignment="1">
      <alignment vertical="center"/>
      <protection/>
    </xf>
    <xf numFmtId="0" fontId="7" fillId="0" borderId="11" xfId="20" applyFont="1" applyFill="1" applyBorder="1" applyAlignment="1">
      <alignment vertical="center"/>
      <protection/>
    </xf>
    <xf numFmtId="0" fontId="7" fillId="0" borderId="18" xfId="20" applyFont="1" applyFill="1" applyBorder="1" applyAlignment="1">
      <alignment vertical="center"/>
      <protection/>
    </xf>
    <xf numFmtId="0" fontId="7" fillId="0" borderId="19" xfId="20" applyFont="1" applyFill="1" applyBorder="1" applyAlignment="1">
      <alignment horizontal="distributed" vertical="center" wrapText="1"/>
      <protection/>
    </xf>
    <xf numFmtId="0" fontId="7" fillId="0" borderId="20" xfId="20" applyFont="1" applyFill="1" applyBorder="1" applyAlignment="1">
      <alignment horizontal="distributed" vertical="center" wrapText="1"/>
      <protection/>
    </xf>
    <xf numFmtId="0" fontId="7" fillId="0" borderId="21" xfId="20" applyFont="1" applyFill="1" applyBorder="1" applyAlignment="1">
      <alignment horizontal="distributed" vertical="center" wrapText="1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9" fillId="0" borderId="0" xfId="20" applyFont="1" applyFill="1" applyAlignment="1">
      <alignment/>
      <protection/>
    </xf>
    <xf numFmtId="188" fontId="6" fillId="0" borderId="1" xfId="20" applyNumberFormat="1" applyFont="1" applyFill="1" applyBorder="1" applyAlignment="1">
      <alignment horizontal="right"/>
      <protection/>
    </xf>
    <xf numFmtId="0" fontId="7" fillId="0" borderId="7" xfId="20" applyFont="1" applyFill="1" applyBorder="1" applyAlignment="1">
      <alignment horizontal="center" vertical="center"/>
      <protection/>
    </xf>
    <xf numFmtId="0" fontId="7" fillId="0" borderId="18" xfId="20" applyFont="1" applyFill="1" applyBorder="1" applyAlignment="1">
      <alignment horizontal="center"/>
      <protection/>
    </xf>
    <xf numFmtId="0" fontId="7" fillId="0" borderId="4" xfId="20" applyFont="1" applyFill="1" applyBorder="1" applyAlignment="1">
      <alignment horizontal="center"/>
      <protection/>
    </xf>
    <xf numFmtId="0" fontId="7" fillId="0" borderId="22" xfId="20" applyFont="1" applyFill="1" applyBorder="1" applyAlignment="1">
      <alignment horizontal="distributed"/>
      <protection/>
    </xf>
    <xf numFmtId="0" fontId="7" fillId="0" borderId="16" xfId="20" applyFont="1" applyFill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4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28575</xdr:rowOff>
    </xdr:from>
    <xdr:to>
      <xdr:col>2</xdr:col>
      <xdr:colOff>19050</xdr:colOff>
      <xdr:row>25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2875" y="3867150"/>
          <a:ext cx="762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51</xdr:row>
      <xdr:rowOff>28575</xdr:rowOff>
    </xdr:from>
    <xdr:to>
      <xdr:col>2</xdr:col>
      <xdr:colOff>19050</xdr:colOff>
      <xdr:row>54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2875" y="8743950"/>
          <a:ext cx="762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5" zoomScaleNormal="115" workbookViewId="0" topLeftCell="J4">
      <selection activeCell="J21" sqref="J21"/>
    </sheetView>
  </sheetViews>
  <sheetFormatPr defaultColWidth="9.00390625" defaultRowHeight="13.5"/>
  <cols>
    <col min="1" max="1" width="1.625" style="2" customWidth="1"/>
    <col min="2" max="2" width="1.00390625" style="2" customWidth="1"/>
    <col min="3" max="3" width="24.375" style="2" customWidth="1"/>
    <col min="4" max="4" width="1.12109375" style="2" customWidth="1"/>
    <col min="5" max="8" width="14.125" style="2" customWidth="1"/>
    <col min="9" max="15" width="11.75390625" style="2" customWidth="1"/>
    <col min="16" max="16384" width="8.00390625" style="2" customWidth="1"/>
  </cols>
  <sheetData>
    <row r="1" ht="17.25">
      <c r="F1" s="31" t="s">
        <v>27</v>
      </c>
    </row>
    <row r="3" spans="1:15" ht="12.75" thickBot="1">
      <c r="A3" s="1"/>
      <c r="B3" s="17" t="s">
        <v>0</v>
      </c>
      <c r="N3" s="69">
        <v>40452</v>
      </c>
      <c r="O3" s="69"/>
    </row>
    <row r="4" spans="2:15" s="18" customFormat="1" ht="13.5" customHeight="1" thickTop="1">
      <c r="B4" s="44" t="s">
        <v>1</v>
      </c>
      <c r="C4" s="44"/>
      <c r="D4" s="44"/>
      <c r="E4" s="54" t="s">
        <v>2</v>
      </c>
      <c r="F4" s="55"/>
      <c r="G4" s="55"/>
      <c r="H4" s="55"/>
      <c r="I4" s="59" t="s">
        <v>3</v>
      </c>
      <c r="J4" s="59"/>
      <c r="K4" s="59"/>
      <c r="L4" s="59"/>
      <c r="M4" s="59"/>
      <c r="N4" s="59"/>
      <c r="O4" s="59"/>
    </row>
    <row r="5" spans="2:15" s="18" customFormat="1" ht="13.5" customHeight="1">
      <c r="B5" s="45"/>
      <c r="C5" s="45"/>
      <c r="D5" s="45"/>
      <c r="E5" s="47" t="s">
        <v>4</v>
      </c>
      <c r="F5" s="61" t="s">
        <v>5</v>
      </c>
      <c r="G5" s="62"/>
      <c r="H5" s="62"/>
      <c r="I5" s="52" t="s">
        <v>6</v>
      </c>
      <c r="J5" s="52"/>
      <c r="K5" s="52"/>
      <c r="L5" s="52"/>
      <c r="M5" s="52"/>
      <c r="N5" s="52"/>
      <c r="O5" s="52"/>
    </row>
    <row r="6" spans="2:15" s="18" customFormat="1" ht="13.5" customHeight="1">
      <c r="B6" s="45"/>
      <c r="C6" s="45"/>
      <c r="D6" s="45"/>
      <c r="E6" s="48"/>
      <c r="F6" s="50" t="s">
        <v>7</v>
      </c>
      <c r="G6" s="61" t="s">
        <v>8</v>
      </c>
      <c r="H6" s="62"/>
      <c r="I6" s="52" t="s">
        <v>9</v>
      </c>
      <c r="J6" s="52"/>
      <c r="K6" s="53"/>
      <c r="L6" s="66" t="s">
        <v>10</v>
      </c>
      <c r="M6" s="67"/>
      <c r="N6" s="67"/>
      <c r="O6" s="67"/>
    </row>
    <row r="7" spans="1:15" s="18" customFormat="1" ht="34.5" customHeight="1">
      <c r="A7" s="21"/>
      <c r="B7" s="46"/>
      <c r="C7" s="46"/>
      <c r="D7" s="46"/>
      <c r="E7" s="49"/>
      <c r="F7" s="51"/>
      <c r="G7" s="32" t="s">
        <v>7</v>
      </c>
      <c r="H7" s="32" t="s">
        <v>11</v>
      </c>
      <c r="I7" s="4" t="s">
        <v>31</v>
      </c>
      <c r="J7" s="6" t="s">
        <v>32</v>
      </c>
      <c r="K7" s="4" t="s">
        <v>33</v>
      </c>
      <c r="L7" s="6" t="s">
        <v>7</v>
      </c>
      <c r="M7" s="4" t="s">
        <v>34</v>
      </c>
      <c r="N7" s="6" t="s">
        <v>35</v>
      </c>
      <c r="O7" s="4" t="s">
        <v>36</v>
      </c>
    </row>
    <row r="8" s="18" customFormat="1" ht="6" customHeight="1">
      <c r="E8" s="33"/>
    </row>
    <row r="9" spans="3:15" s="18" customFormat="1" ht="13.5" customHeight="1">
      <c r="C9" s="19" t="s">
        <v>26</v>
      </c>
      <c r="E9" s="9">
        <f>SUM(F9,L38:M38)</f>
        <v>566089</v>
      </c>
      <c r="F9" s="11">
        <f>SUM(G9,L9)</f>
        <v>482256</v>
      </c>
      <c r="G9" s="11">
        <f>SUM(H9:K9)</f>
        <v>318505</v>
      </c>
      <c r="H9" s="11">
        <v>69192</v>
      </c>
      <c r="I9" s="11">
        <v>219435</v>
      </c>
      <c r="J9" s="11">
        <v>4635</v>
      </c>
      <c r="K9" s="11">
        <v>25243</v>
      </c>
      <c r="L9" s="11">
        <f>SUM(M9:O9,E38:K38)</f>
        <v>163751</v>
      </c>
      <c r="M9" s="11">
        <v>5419</v>
      </c>
      <c r="N9" s="11">
        <v>8956</v>
      </c>
      <c r="O9" s="11">
        <v>55263</v>
      </c>
    </row>
    <row r="10" spans="3:15" s="18" customFormat="1" ht="13.5" customHeight="1">
      <c r="C10" s="19" t="s">
        <v>37</v>
      </c>
      <c r="E10" s="9">
        <f>SUM(F10,L39:M39)</f>
        <v>2006889</v>
      </c>
      <c r="F10" s="11">
        <f>SUM(G10,L10)</f>
        <v>1922163</v>
      </c>
      <c r="G10" s="11">
        <f>SUM(H10:K10)</f>
        <v>1051912</v>
      </c>
      <c r="H10" s="11">
        <v>138772</v>
      </c>
      <c r="I10" s="11">
        <v>839390</v>
      </c>
      <c r="J10" s="11">
        <v>11586</v>
      </c>
      <c r="K10" s="11">
        <v>62164</v>
      </c>
      <c r="L10" s="11">
        <f>SUM(M10:O10,E39:K39)</f>
        <v>870251</v>
      </c>
      <c r="M10" s="11">
        <v>21712</v>
      </c>
      <c r="N10" s="11">
        <v>26960</v>
      </c>
      <c r="O10" s="11">
        <v>334870</v>
      </c>
    </row>
    <row r="11" spans="3:15" s="18" customFormat="1" ht="13.5" customHeight="1">
      <c r="C11" s="19" t="s">
        <v>12</v>
      </c>
      <c r="E11" s="9">
        <f>SUM(F11,L40:M40)</f>
        <v>2002887</v>
      </c>
      <c r="F11" s="11">
        <f>SUM(G11,L11)</f>
        <v>1919054</v>
      </c>
      <c r="G11" s="11">
        <f>SUM(H11:K11)</f>
        <v>1050171</v>
      </c>
      <c r="H11" s="11">
        <v>138384</v>
      </c>
      <c r="I11" s="11">
        <v>838302</v>
      </c>
      <c r="J11" s="11">
        <v>11523</v>
      </c>
      <c r="K11" s="11">
        <v>61962</v>
      </c>
      <c r="L11" s="11">
        <f>SUM(M11:O11,E40:K40)</f>
        <v>868883</v>
      </c>
      <c r="M11" s="11">
        <v>21676</v>
      </c>
      <c r="N11" s="11">
        <v>26868</v>
      </c>
      <c r="O11" s="11">
        <v>334504</v>
      </c>
    </row>
    <row r="12" spans="3:15" s="18" customFormat="1" ht="13.5" customHeight="1">
      <c r="C12" s="19" t="s">
        <v>13</v>
      </c>
      <c r="E12" s="34">
        <v>3.54</v>
      </c>
      <c r="F12" s="35">
        <v>3.98</v>
      </c>
      <c r="G12" s="35">
        <v>3.3</v>
      </c>
      <c r="H12" s="12">
        <v>2</v>
      </c>
      <c r="I12" s="36">
        <v>3.82</v>
      </c>
      <c r="J12" s="36">
        <v>2.49</v>
      </c>
      <c r="K12" s="36">
        <v>2.45</v>
      </c>
      <c r="L12" s="36">
        <v>5.31</v>
      </c>
      <c r="M12" s="36">
        <v>4</v>
      </c>
      <c r="N12" s="36">
        <v>3</v>
      </c>
      <c r="O12" s="36">
        <v>6.05</v>
      </c>
    </row>
    <row r="13" spans="3:15" s="18" customFormat="1" ht="9.75" customHeight="1">
      <c r="C13" s="19"/>
      <c r="E13" s="9">
        <f>SUM(F13,L42:O42)</f>
        <v>0</v>
      </c>
      <c r="F13" s="11">
        <f aca="true" t="shared" si="0" ref="F13:F29">SUM(G13,L13)</f>
        <v>0</v>
      </c>
      <c r="G13" s="11">
        <f aca="true" t="shared" si="1" ref="G13:G29">SUM(H13:K13)</f>
        <v>0</v>
      </c>
      <c r="H13" s="37"/>
      <c r="I13" s="11"/>
      <c r="J13" s="11"/>
      <c r="K13" s="11"/>
      <c r="L13" s="11">
        <f aca="true" t="shared" si="2" ref="L13:L29">SUM(M13:O13,E42:K42)</f>
        <v>0</v>
      </c>
      <c r="M13" s="11"/>
      <c r="N13" s="11"/>
      <c r="O13" s="11"/>
    </row>
    <row r="14" spans="3:15" s="18" customFormat="1" ht="13.5" customHeight="1">
      <c r="C14" s="24" t="s">
        <v>14</v>
      </c>
      <c r="E14" s="9">
        <f>SUM(F14,L43:O43)</f>
        <v>0</v>
      </c>
      <c r="F14" s="11">
        <f t="shared" si="0"/>
        <v>0</v>
      </c>
      <c r="G14" s="11">
        <f t="shared" si="1"/>
        <v>0</v>
      </c>
      <c r="H14" s="37"/>
      <c r="I14" s="11"/>
      <c r="J14" s="11"/>
      <c r="K14" s="11"/>
      <c r="L14" s="11">
        <f t="shared" si="2"/>
        <v>0</v>
      </c>
      <c r="M14" s="11"/>
      <c r="N14" s="11"/>
      <c r="O14" s="11"/>
    </row>
    <row r="15" spans="3:15" s="18" customFormat="1" ht="13.5" customHeight="1">
      <c r="C15" s="19" t="s">
        <v>38</v>
      </c>
      <c r="E15" s="9">
        <f aca="true" t="shared" si="3" ref="E15:E29">SUM(F15,L44:M44)</f>
        <v>108126</v>
      </c>
      <c r="F15" s="11">
        <f t="shared" si="0"/>
        <v>108126</v>
      </c>
      <c r="G15" s="11">
        <f t="shared" si="1"/>
        <v>55618</v>
      </c>
      <c r="H15" s="15" t="s">
        <v>15</v>
      </c>
      <c r="I15" s="11">
        <v>54144</v>
      </c>
      <c r="J15" s="11">
        <v>122</v>
      </c>
      <c r="K15" s="11">
        <v>1352</v>
      </c>
      <c r="L15" s="11">
        <f t="shared" si="2"/>
        <v>52508</v>
      </c>
      <c r="M15" s="15" t="s">
        <v>15</v>
      </c>
      <c r="N15" s="15" t="s">
        <v>15</v>
      </c>
      <c r="O15" s="11">
        <v>25731</v>
      </c>
    </row>
    <row r="16" spans="3:15" s="18" customFormat="1" ht="13.5" customHeight="1">
      <c r="C16" s="19" t="s">
        <v>39</v>
      </c>
      <c r="E16" s="9">
        <f t="shared" si="3"/>
        <v>532858</v>
      </c>
      <c r="F16" s="11">
        <f t="shared" si="0"/>
        <v>532858</v>
      </c>
      <c r="G16" s="11">
        <f t="shared" si="1"/>
        <v>218044</v>
      </c>
      <c r="H16" s="15" t="s">
        <v>15</v>
      </c>
      <c r="I16" s="11">
        <v>213817</v>
      </c>
      <c r="J16" s="11">
        <v>349</v>
      </c>
      <c r="K16" s="11">
        <v>3878</v>
      </c>
      <c r="L16" s="11">
        <f t="shared" si="2"/>
        <v>314814</v>
      </c>
      <c r="M16" s="15" t="s">
        <v>15</v>
      </c>
      <c r="N16" s="15" t="s">
        <v>15</v>
      </c>
      <c r="O16" s="11">
        <v>155210</v>
      </c>
    </row>
    <row r="17" spans="3:15" s="18" customFormat="1" ht="13.5" customHeight="1">
      <c r="C17" s="19" t="s">
        <v>40</v>
      </c>
      <c r="E17" s="9">
        <f t="shared" si="3"/>
        <v>151308</v>
      </c>
      <c r="F17" s="11">
        <f t="shared" si="0"/>
        <v>151308</v>
      </c>
      <c r="G17" s="11">
        <f t="shared" si="1"/>
        <v>76058</v>
      </c>
      <c r="H17" s="15" t="s">
        <v>15</v>
      </c>
      <c r="I17" s="11">
        <v>74350</v>
      </c>
      <c r="J17" s="11">
        <v>136</v>
      </c>
      <c r="K17" s="11">
        <v>1572</v>
      </c>
      <c r="L17" s="11">
        <f t="shared" si="2"/>
        <v>75250</v>
      </c>
      <c r="M17" s="15" t="s">
        <v>15</v>
      </c>
      <c r="N17" s="15" t="s">
        <v>15</v>
      </c>
      <c r="O17" s="11">
        <v>37281</v>
      </c>
    </row>
    <row r="18" spans="3:15" s="18" customFormat="1" ht="9.75" customHeight="1">
      <c r="C18" s="19"/>
      <c r="E18" s="9">
        <f t="shared" si="3"/>
        <v>0</v>
      </c>
      <c r="F18" s="11">
        <f t="shared" si="0"/>
        <v>0</v>
      </c>
      <c r="G18" s="11">
        <f t="shared" si="1"/>
        <v>0</v>
      </c>
      <c r="H18" s="38"/>
      <c r="I18" s="11"/>
      <c r="J18" s="11"/>
      <c r="K18" s="11"/>
      <c r="L18" s="11">
        <f t="shared" si="2"/>
        <v>0</v>
      </c>
      <c r="M18" s="11"/>
      <c r="N18" s="11"/>
      <c r="O18" s="11"/>
    </row>
    <row r="19" spans="3:15" s="18" customFormat="1" ht="13.5" customHeight="1">
      <c r="C19" s="19" t="s">
        <v>41</v>
      </c>
      <c r="E19" s="9">
        <f t="shared" si="3"/>
        <v>293517</v>
      </c>
      <c r="F19" s="11">
        <f t="shared" si="0"/>
        <v>290822</v>
      </c>
      <c r="G19" s="11">
        <f t="shared" si="1"/>
        <v>169759</v>
      </c>
      <c r="H19" s="11">
        <v>44</v>
      </c>
      <c r="I19" s="11">
        <v>158144</v>
      </c>
      <c r="J19" s="11">
        <v>1734</v>
      </c>
      <c r="K19" s="11">
        <v>9837</v>
      </c>
      <c r="L19" s="11">
        <f t="shared" si="2"/>
        <v>121063</v>
      </c>
      <c r="M19" s="11">
        <v>2</v>
      </c>
      <c r="N19" s="15" t="s">
        <v>15</v>
      </c>
      <c r="O19" s="11">
        <v>51277</v>
      </c>
    </row>
    <row r="20" spans="3:15" s="18" customFormat="1" ht="13.5" customHeight="1">
      <c r="C20" s="19" t="s">
        <v>42</v>
      </c>
      <c r="E20" s="9">
        <f t="shared" si="3"/>
        <v>1365507</v>
      </c>
      <c r="F20" s="11">
        <f t="shared" si="0"/>
        <v>1362807</v>
      </c>
      <c r="G20" s="11">
        <f t="shared" si="1"/>
        <v>665641</v>
      </c>
      <c r="H20" s="11">
        <v>88</v>
      </c>
      <c r="I20" s="11">
        <v>633348</v>
      </c>
      <c r="J20" s="11">
        <v>4446</v>
      </c>
      <c r="K20" s="11">
        <v>27759</v>
      </c>
      <c r="L20" s="11">
        <f t="shared" si="2"/>
        <v>697166</v>
      </c>
      <c r="M20" s="11">
        <v>8</v>
      </c>
      <c r="N20" s="15" t="s">
        <v>15</v>
      </c>
      <c r="O20" s="11">
        <v>313066</v>
      </c>
    </row>
    <row r="21" spans="3:15" s="18" customFormat="1" ht="13.5" customHeight="1">
      <c r="C21" s="19" t="s">
        <v>25</v>
      </c>
      <c r="E21" s="9">
        <f t="shared" si="3"/>
        <v>545443</v>
      </c>
      <c r="F21" s="11">
        <f t="shared" si="0"/>
        <v>542748</v>
      </c>
      <c r="G21" s="11">
        <f t="shared" si="1"/>
        <v>307789</v>
      </c>
      <c r="H21" s="11">
        <v>50</v>
      </c>
      <c r="I21" s="11">
        <v>289519</v>
      </c>
      <c r="J21" s="11">
        <v>2708</v>
      </c>
      <c r="K21" s="11">
        <v>15512</v>
      </c>
      <c r="L21" s="11">
        <f t="shared" si="2"/>
        <v>234959</v>
      </c>
      <c r="M21" s="11">
        <v>2</v>
      </c>
      <c r="N21" s="15" t="s">
        <v>15</v>
      </c>
      <c r="O21" s="11">
        <v>102949</v>
      </c>
    </row>
    <row r="22" spans="3:15" s="18" customFormat="1" ht="9.75" customHeight="1">
      <c r="C22" s="19"/>
      <c r="E22" s="9">
        <f t="shared" si="3"/>
        <v>0</v>
      </c>
      <c r="F22" s="11">
        <f t="shared" si="0"/>
        <v>0</v>
      </c>
      <c r="G22" s="11">
        <f t="shared" si="1"/>
        <v>0</v>
      </c>
      <c r="H22" s="11"/>
      <c r="I22" s="11"/>
      <c r="J22" s="11"/>
      <c r="K22" s="11"/>
      <c r="L22" s="11">
        <f t="shared" si="2"/>
        <v>0</v>
      </c>
      <c r="M22" s="11"/>
      <c r="N22" s="15"/>
      <c r="O22" s="11"/>
    </row>
    <row r="23" spans="2:15" s="18" customFormat="1" ht="13.5" customHeight="1">
      <c r="B23" s="68"/>
      <c r="C23" s="19" t="s">
        <v>28</v>
      </c>
      <c r="E23" s="9">
        <f t="shared" si="3"/>
        <v>216624</v>
      </c>
      <c r="F23" s="11">
        <f t="shared" si="0"/>
        <v>198112</v>
      </c>
      <c r="G23" s="11">
        <f t="shared" si="1"/>
        <v>57964</v>
      </c>
      <c r="H23" s="11">
        <v>32813</v>
      </c>
      <c r="I23" s="11">
        <v>16344</v>
      </c>
      <c r="J23" s="11">
        <v>1496</v>
      </c>
      <c r="K23" s="11">
        <v>7311</v>
      </c>
      <c r="L23" s="11">
        <f t="shared" si="2"/>
        <v>140148</v>
      </c>
      <c r="M23" s="11">
        <v>3707</v>
      </c>
      <c r="N23" s="15">
        <v>8327</v>
      </c>
      <c r="O23" s="11">
        <v>46980</v>
      </c>
    </row>
    <row r="24" spans="1:15" s="18" customFormat="1" ht="13.5" customHeight="1">
      <c r="A24" s="25" t="s">
        <v>43</v>
      </c>
      <c r="B24" s="68"/>
      <c r="C24" s="19" t="s">
        <v>29</v>
      </c>
      <c r="E24" s="9">
        <f t="shared" si="3"/>
        <v>905629</v>
      </c>
      <c r="F24" s="11">
        <f t="shared" si="0"/>
        <v>886843</v>
      </c>
      <c r="G24" s="11">
        <f t="shared" si="1"/>
        <v>137439</v>
      </c>
      <c r="H24" s="11">
        <v>65804</v>
      </c>
      <c r="I24" s="11">
        <v>52588</v>
      </c>
      <c r="J24" s="11">
        <v>3335</v>
      </c>
      <c r="K24" s="11">
        <v>15712</v>
      </c>
      <c r="L24" s="11">
        <f t="shared" si="2"/>
        <v>749404</v>
      </c>
      <c r="M24" s="11">
        <v>14853</v>
      </c>
      <c r="N24" s="15">
        <v>25068</v>
      </c>
      <c r="O24" s="11">
        <v>287114</v>
      </c>
    </row>
    <row r="25" spans="2:15" s="18" customFormat="1" ht="13.5" customHeight="1">
      <c r="B25" s="68"/>
      <c r="C25" s="19" t="s">
        <v>30</v>
      </c>
      <c r="E25" s="9">
        <f t="shared" si="3"/>
        <v>308079</v>
      </c>
      <c r="F25" s="11">
        <f t="shared" si="0"/>
        <v>289567</v>
      </c>
      <c r="G25" s="11">
        <f t="shared" si="1"/>
        <v>88829</v>
      </c>
      <c r="H25" s="11">
        <v>54910</v>
      </c>
      <c r="I25" s="11">
        <v>24593</v>
      </c>
      <c r="J25" s="11">
        <v>1549</v>
      </c>
      <c r="K25" s="11">
        <v>7777</v>
      </c>
      <c r="L25" s="11">
        <f t="shared" si="2"/>
        <v>200738</v>
      </c>
      <c r="M25" s="11">
        <v>6734</v>
      </c>
      <c r="N25" s="15">
        <v>11311</v>
      </c>
      <c r="O25" s="11">
        <v>85096</v>
      </c>
    </row>
    <row r="26" spans="3:15" s="18" customFormat="1" ht="9.75" customHeight="1">
      <c r="C26" s="19"/>
      <c r="E26" s="9">
        <f t="shared" si="3"/>
        <v>0</v>
      </c>
      <c r="F26" s="11">
        <f t="shared" si="0"/>
        <v>0</v>
      </c>
      <c r="G26" s="11">
        <f t="shared" si="1"/>
        <v>0</v>
      </c>
      <c r="H26" s="11"/>
      <c r="I26" s="11"/>
      <c r="J26" s="11"/>
      <c r="K26" s="11"/>
      <c r="L26" s="11">
        <f t="shared" si="2"/>
        <v>0</v>
      </c>
      <c r="M26" s="11"/>
      <c r="N26" s="15"/>
      <c r="O26" s="11"/>
    </row>
    <row r="27" spans="3:15" s="18" customFormat="1" ht="13.5" customHeight="1">
      <c r="C27" s="19" t="s">
        <v>44</v>
      </c>
      <c r="E27" s="9">
        <f t="shared" si="3"/>
        <v>165890</v>
      </c>
      <c r="F27" s="11">
        <f t="shared" si="0"/>
        <v>152533</v>
      </c>
      <c r="G27" s="11">
        <f t="shared" si="1"/>
        <v>35588</v>
      </c>
      <c r="H27" s="11">
        <v>21381</v>
      </c>
      <c r="I27" s="11">
        <v>7841</v>
      </c>
      <c r="J27" s="11">
        <v>1055</v>
      </c>
      <c r="K27" s="11">
        <v>5311</v>
      </c>
      <c r="L27" s="11">
        <f t="shared" si="2"/>
        <v>116945</v>
      </c>
      <c r="M27" s="11">
        <v>2711</v>
      </c>
      <c r="N27" s="11">
        <v>7876</v>
      </c>
      <c r="O27" s="11">
        <v>36110</v>
      </c>
    </row>
    <row r="28" spans="3:15" s="18" customFormat="1" ht="13.5" customHeight="1">
      <c r="C28" s="19" t="s">
        <v>45</v>
      </c>
      <c r="E28" s="9">
        <f t="shared" si="3"/>
        <v>716616</v>
      </c>
      <c r="F28" s="11">
        <f t="shared" si="0"/>
        <v>703057</v>
      </c>
      <c r="G28" s="11">
        <f t="shared" si="1"/>
        <v>81470</v>
      </c>
      <c r="H28" s="11">
        <v>42845</v>
      </c>
      <c r="I28" s="11">
        <v>24945</v>
      </c>
      <c r="J28" s="11">
        <v>2323</v>
      </c>
      <c r="K28" s="11">
        <v>11357</v>
      </c>
      <c r="L28" s="11">
        <f t="shared" si="2"/>
        <v>621587</v>
      </c>
      <c r="M28" s="11">
        <v>10860</v>
      </c>
      <c r="N28" s="11">
        <v>23715</v>
      </c>
      <c r="O28" s="11">
        <v>221581</v>
      </c>
    </row>
    <row r="29" spans="3:15" s="18" customFormat="1" ht="13.5" customHeight="1">
      <c r="C29" s="19" t="s">
        <v>46</v>
      </c>
      <c r="E29" s="9">
        <f t="shared" si="3"/>
        <v>214387</v>
      </c>
      <c r="F29" s="11">
        <f t="shared" si="0"/>
        <v>201030</v>
      </c>
      <c r="G29" s="11">
        <f t="shared" si="1"/>
        <v>50230</v>
      </c>
      <c r="H29" s="11">
        <v>32597</v>
      </c>
      <c r="I29" s="11">
        <v>11094</v>
      </c>
      <c r="J29" s="11">
        <v>1067</v>
      </c>
      <c r="K29" s="11">
        <v>5472</v>
      </c>
      <c r="L29" s="11">
        <f t="shared" si="2"/>
        <v>150800</v>
      </c>
      <c r="M29" s="11">
        <v>4768</v>
      </c>
      <c r="N29" s="11">
        <v>8631</v>
      </c>
      <c r="O29" s="11">
        <v>59645</v>
      </c>
    </row>
    <row r="30" spans="1:15" s="18" customFormat="1" ht="9.75" customHeight="1" thickBot="1">
      <c r="A30" s="27"/>
      <c r="B30" s="27"/>
      <c r="C30" s="39"/>
      <c r="D30" s="27"/>
      <c r="E30" s="30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ht="9.75" customHeight="1">
      <c r="A31" s="42"/>
    </row>
    <row r="32" s="18" customFormat="1" ht="12.75" thickBot="1">
      <c r="A32" s="20"/>
    </row>
    <row r="33" spans="2:15" s="18" customFormat="1" ht="13.5" customHeight="1" thickTop="1">
      <c r="B33" s="44" t="s">
        <v>1</v>
      </c>
      <c r="C33" s="44"/>
      <c r="D33" s="44"/>
      <c r="E33" s="54" t="s">
        <v>16</v>
      </c>
      <c r="F33" s="55"/>
      <c r="G33" s="55"/>
      <c r="H33" s="55"/>
      <c r="I33" s="59" t="s">
        <v>17</v>
      </c>
      <c r="J33" s="59"/>
      <c r="K33" s="59"/>
      <c r="L33" s="59"/>
      <c r="M33" s="60"/>
      <c r="N33" s="73" t="s">
        <v>24</v>
      </c>
      <c r="O33" s="74"/>
    </row>
    <row r="34" spans="2:15" s="18" customFormat="1" ht="13.5" customHeight="1">
      <c r="B34" s="45"/>
      <c r="C34" s="45"/>
      <c r="D34" s="45"/>
      <c r="E34" s="56" t="s">
        <v>18</v>
      </c>
      <c r="F34" s="52"/>
      <c r="G34" s="52"/>
      <c r="H34" s="52"/>
      <c r="I34" s="52" t="s">
        <v>19</v>
      </c>
      <c r="J34" s="52"/>
      <c r="K34" s="53"/>
      <c r="L34" s="63" t="s">
        <v>47</v>
      </c>
      <c r="M34" s="63" t="s">
        <v>48</v>
      </c>
      <c r="N34" s="50" t="s">
        <v>22</v>
      </c>
      <c r="O34" s="71"/>
    </row>
    <row r="35" spans="1:15" s="18" customFormat="1" ht="13.5" customHeight="1">
      <c r="A35" s="23"/>
      <c r="B35" s="45"/>
      <c r="C35" s="45"/>
      <c r="D35" s="45"/>
      <c r="E35" s="57" t="s">
        <v>20</v>
      </c>
      <c r="F35" s="58"/>
      <c r="G35" s="58"/>
      <c r="H35" s="58"/>
      <c r="I35" s="52" t="s">
        <v>21</v>
      </c>
      <c r="J35" s="52"/>
      <c r="K35" s="53"/>
      <c r="L35" s="64"/>
      <c r="M35" s="64"/>
      <c r="N35" s="70"/>
      <c r="O35" s="72"/>
    </row>
    <row r="36" spans="1:15" s="18" customFormat="1" ht="36.75" customHeight="1">
      <c r="A36" s="21"/>
      <c r="B36" s="46"/>
      <c r="C36" s="46"/>
      <c r="D36" s="46"/>
      <c r="E36" s="3" t="s">
        <v>49</v>
      </c>
      <c r="F36" s="43" t="s">
        <v>50</v>
      </c>
      <c r="G36" s="4" t="s">
        <v>51</v>
      </c>
      <c r="H36" s="3" t="s">
        <v>52</v>
      </c>
      <c r="I36" s="5" t="s">
        <v>53</v>
      </c>
      <c r="J36" s="6" t="s">
        <v>54</v>
      </c>
      <c r="K36" s="5" t="s">
        <v>55</v>
      </c>
      <c r="L36" s="65"/>
      <c r="M36" s="65"/>
      <c r="N36" s="51"/>
      <c r="O36" s="7" t="s">
        <v>23</v>
      </c>
    </row>
    <row r="37" spans="5:8" s="18" customFormat="1" ht="6" customHeight="1">
      <c r="E37" s="22"/>
      <c r="F37" s="23"/>
      <c r="G37" s="23"/>
      <c r="H37" s="23"/>
    </row>
    <row r="38" spans="3:15" s="18" customFormat="1" ht="13.5" customHeight="1">
      <c r="C38" s="19" t="s">
        <v>56</v>
      </c>
      <c r="E38" s="9">
        <v>57778</v>
      </c>
      <c r="F38" s="10">
        <v>1604</v>
      </c>
      <c r="G38" s="10">
        <v>5775</v>
      </c>
      <c r="H38" s="10">
        <v>3799</v>
      </c>
      <c r="I38" s="11">
        <v>17513</v>
      </c>
      <c r="J38" s="11">
        <v>1529</v>
      </c>
      <c r="K38" s="11">
        <v>6115</v>
      </c>
      <c r="L38" s="11">
        <v>785</v>
      </c>
      <c r="M38" s="11">
        <v>83048</v>
      </c>
      <c r="N38" s="11">
        <v>545267</v>
      </c>
      <c r="O38" s="11">
        <v>62226</v>
      </c>
    </row>
    <row r="39" spans="3:15" s="18" customFormat="1" ht="13.5" customHeight="1">
      <c r="C39" s="19" t="s">
        <v>57</v>
      </c>
      <c r="E39" s="9">
        <v>287927</v>
      </c>
      <c r="F39" s="10">
        <v>5465</v>
      </c>
      <c r="G39" s="10">
        <v>28214</v>
      </c>
      <c r="H39" s="10">
        <v>20374</v>
      </c>
      <c r="I39" s="11">
        <v>120012</v>
      </c>
      <c r="J39" s="11">
        <v>3222</v>
      </c>
      <c r="K39" s="11">
        <v>21495</v>
      </c>
      <c r="L39" s="11">
        <v>1678</v>
      </c>
      <c r="M39" s="11">
        <v>83048</v>
      </c>
      <c r="N39" s="11">
        <v>1986067</v>
      </c>
      <c r="O39" s="11">
        <v>62226</v>
      </c>
    </row>
    <row r="40" spans="3:15" s="18" customFormat="1" ht="13.5" customHeight="1">
      <c r="C40" s="19" t="s">
        <v>12</v>
      </c>
      <c r="E40" s="9">
        <v>287528</v>
      </c>
      <c r="F40" s="10">
        <v>5441</v>
      </c>
      <c r="G40" s="10">
        <v>28158</v>
      </c>
      <c r="H40" s="10">
        <v>20296</v>
      </c>
      <c r="I40" s="11">
        <v>119788</v>
      </c>
      <c r="J40" s="11">
        <v>3203</v>
      </c>
      <c r="K40" s="11">
        <v>21421</v>
      </c>
      <c r="L40" s="11">
        <v>785</v>
      </c>
      <c r="M40" s="11">
        <v>83048</v>
      </c>
      <c r="N40" s="11">
        <v>1982065</v>
      </c>
      <c r="O40" s="11">
        <v>62226</v>
      </c>
    </row>
    <row r="41" spans="3:15" s="18" customFormat="1" ht="13.5" customHeight="1">
      <c r="C41" s="19" t="s">
        <v>13</v>
      </c>
      <c r="E41" s="40">
        <v>4.98</v>
      </c>
      <c r="F41" s="41">
        <v>3.39</v>
      </c>
      <c r="G41" s="41">
        <v>4.89</v>
      </c>
      <c r="H41" s="41">
        <v>5.34</v>
      </c>
      <c r="I41" s="12">
        <v>6.84</v>
      </c>
      <c r="J41" s="12">
        <v>2.09</v>
      </c>
      <c r="K41" s="12">
        <v>3.5</v>
      </c>
      <c r="L41" s="12">
        <v>1</v>
      </c>
      <c r="M41" s="12">
        <v>1</v>
      </c>
      <c r="N41" s="12">
        <v>3.64</v>
      </c>
      <c r="O41" s="12">
        <v>1</v>
      </c>
    </row>
    <row r="42" spans="3:15" s="18" customFormat="1" ht="9.75" customHeight="1">
      <c r="C42" s="19"/>
      <c r="E42" s="13"/>
      <c r="F42" s="14"/>
      <c r="G42" s="14"/>
      <c r="H42" s="14"/>
      <c r="I42" s="11"/>
      <c r="J42" s="11"/>
      <c r="K42" s="11"/>
      <c r="L42" s="11"/>
      <c r="M42" s="11"/>
      <c r="N42" s="11"/>
      <c r="O42" s="11"/>
    </row>
    <row r="43" spans="3:15" s="18" customFormat="1" ht="13.5" customHeight="1">
      <c r="C43" s="24" t="s">
        <v>14</v>
      </c>
      <c r="E43" s="13"/>
      <c r="F43" s="14"/>
      <c r="G43" s="14"/>
      <c r="H43" s="14"/>
      <c r="I43" s="11"/>
      <c r="J43" s="11"/>
      <c r="K43" s="11"/>
      <c r="L43" s="11"/>
      <c r="M43" s="11"/>
      <c r="N43" s="11"/>
      <c r="O43" s="11"/>
    </row>
    <row r="44" spans="3:15" s="18" customFormat="1" ht="13.5" customHeight="1">
      <c r="C44" s="19" t="s">
        <v>58</v>
      </c>
      <c r="E44" s="9">
        <v>11948</v>
      </c>
      <c r="F44" s="10">
        <v>132</v>
      </c>
      <c r="G44" s="10">
        <v>1462</v>
      </c>
      <c r="H44" s="10">
        <v>406</v>
      </c>
      <c r="I44" s="11">
        <v>12354</v>
      </c>
      <c r="J44" s="15">
        <v>1</v>
      </c>
      <c r="K44" s="11">
        <v>474</v>
      </c>
      <c r="L44" s="15" t="s">
        <v>15</v>
      </c>
      <c r="M44" s="15" t="s">
        <v>15</v>
      </c>
      <c r="N44" s="11">
        <v>108126</v>
      </c>
      <c r="O44" s="15" t="s">
        <v>15</v>
      </c>
    </row>
    <row r="45" spans="3:15" s="18" customFormat="1" ht="13.5" customHeight="1">
      <c r="C45" s="19" t="s">
        <v>59</v>
      </c>
      <c r="E45" s="9">
        <v>61502</v>
      </c>
      <c r="F45" s="10">
        <v>558</v>
      </c>
      <c r="G45" s="10">
        <v>7390</v>
      </c>
      <c r="H45" s="10">
        <v>2957</v>
      </c>
      <c r="I45" s="11">
        <v>85288</v>
      </c>
      <c r="J45" s="15">
        <v>4</v>
      </c>
      <c r="K45" s="11">
        <v>1905</v>
      </c>
      <c r="L45" s="15" t="s">
        <v>15</v>
      </c>
      <c r="M45" s="15" t="s">
        <v>15</v>
      </c>
      <c r="N45" s="11">
        <v>532858</v>
      </c>
      <c r="O45" s="15" t="s">
        <v>15</v>
      </c>
    </row>
    <row r="46" spans="3:15" s="18" customFormat="1" ht="13.5" customHeight="1">
      <c r="C46" s="19" t="s">
        <v>60</v>
      </c>
      <c r="E46" s="9">
        <v>16607</v>
      </c>
      <c r="F46" s="10">
        <v>161</v>
      </c>
      <c r="G46" s="10">
        <v>1878</v>
      </c>
      <c r="H46" s="10">
        <v>582</v>
      </c>
      <c r="I46" s="11">
        <v>18178</v>
      </c>
      <c r="J46" s="15">
        <v>1</v>
      </c>
      <c r="K46" s="11">
        <v>562</v>
      </c>
      <c r="L46" s="15" t="s">
        <v>15</v>
      </c>
      <c r="M46" s="15" t="s">
        <v>15</v>
      </c>
      <c r="N46" s="11">
        <v>151308</v>
      </c>
      <c r="O46" s="15" t="s">
        <v>15</v>
      </c>
    </row>
    <row r="47" spans="3:15" s="18" customFormat="1" ht="9.75" customHeight="1">
      <c r="C47" s="19"/>
      <c r="E47" s="9"/>
      <c r="F47" s="10"/>
      <c r="G47" s="10"/>
      <c r="H47" s="10"/>
      <c r="I47" s="11"/>
      <c r="J47" s="11"/>
      <c r="K47" s="11"/>
      <c r="L47" s="11"/>
      <c r="M47" s="11"/>
      <c r="N47" s="11"/>
      <c r="O47" s="11"/>
    </row>
    <row r="48" spans="3:15" s="18" customFormat="1" ht="13.5" customHeight="1">
      <c r="C48" s="19" t="s">
        <v>61</v>
      </c>
      <c r="E48" s="9">
        <v>43389</v>
      </c>
      <c r="F48" s="10">
        <v>591</v>
      </c>
      <c r="G48" s="10">
        <v>4574</v>
      </c>
      <c r="H48" s="10">
        <v>726</v>
      </c>
      <c r="I48" s="11">
        <v>16915</v>
      </c>
      <c r="J48" s="11">
        <v>169</v>
      </c>
      <c r="K48" s="11">
        <v>3420</v>
      </c>
      <c r="L48" s="11">
        <v>5</v>
      </c>
      <c r="M48" s="11">
        <v>2690</v>
      </c>
      <c r="N48" s="11">
        <v>291374</v>
      </c>
      <c r="O48" s="11">
        <v>547</v>
      </c>
    </row>
    <row r="49" spans="3:15" s="18" customFormat="1" ht="13.5" customHeight="1">
      <c r="C49" s="19" t="s">
        <v>62</v>
      </c>
      <c r="E49" s="9">
        <v>224027</v>
      </c>
      <c r="F49" s="10">
        <v>2256</v>
      </c>
      <c r="G49" s="10">
        <v>22881</v>
      </c>
      <c r="H49" s="10">
        <v>4871</v>
      </c>
      <c r="I49" s="11">
        <v>116582</v>
      </c>
      <c r="J49" s="11">
        <v>381</v>
      </c>
      <c r="K49" s="11">
        <v>13094</v>
      </c>
      <c r="L49" s="11">
        <v>10</v>
      </c>
      <c r="M49" s="11">
        <v>2690</v>
      </c>
      <c r="N49" s="11">
        <v>1363864</v>
      </c>
      <c r="O49" s="11">
        <v>547</v>
      </c>
    </row>
    <row r="50" spans="3:15" s="18" customFormat="1" ht="13.5" customHeight="1">
      <c r="C50" s="19" t="s">
        <v>63</v>
      </c>
      <c r="E50" s="9">
        <v>84007</v>
      </c>
      <c r="F50" s="10">
        <v>837</v>
      </c>
      <c r="G50" s="10">
        <v>7924</v>
      </c>
      <c r="H50" s="10">
        <v>1118</v>
      </c>
      <c r="I50" s="11">
        <v>32545</v>
      </c>
      <c r="J50" s="11">
        <v>209</v>
      </c>
      <c r="K50" s="11">
        <v>5368</v>
      </c>
      <c r="L50" s="11">
        <v>5</v>
      </c>
      <c r="M50" s="11">
        <v>2690</v>
      </c>
      <c r="N50" s="11">
        <v>543300</v>
      </c>
      <c r="O50" s="11">
        <v>547</v>
      </c>
    </row>
    <row r="51" spans="3:15" s="18" customFormat="1" ht="9.75" customHeight="1">
      <c r="C51" s="19"/>
      <c r="E51" s="9"/>
      <c r="F51" s="10"/>
      <c r="G51" s="10"/>
      <c r="H51" s="10"/>
      <c r="I51" s="11"/>
      <c r="J51" s="11"/>
      <c r="K51" s="11"/>
      <c r="L51" s="11"/>
      <c r="M51" s="11"/>
      <c r="N51" s="11"/>
      <c r="O51" s="11"/>
    </row>
    <row r="52" spans="2:15" s="18" customFormat="1" ht="13.5" customHeight="1">
      <c r="B52" s="68"/>
      <c r="C52" s="19" t="s">
        <v>28</v>
      </c>
      <c r="E52" s="9">
        <v>53413</v>
      </c>
      <c r="F52" s="10">
        <v>1234</v>
      </c>
      <c r="G52" s="10">
        <v>3954</v>
      </c>
      <c r="H52" s="10">
        <v>2668</v>
      </c>
      <c r="I52" s="11">
        <v>14152</v>
      </c>
      <c r="J52" s="11">
        <v>430</v>
      </c>
      <c r="K52" s="11">
        <v>5283</v>
      </c>
      <c r="L52" s="11">
        <v>220</v>
      </c>
      <c r="M52" s="11">
        <v>18292</v>
      </c>
      <c r="N52" s="11">
        <v>216059</v>
      </c>
      <c r="O52" s="11">
        <v>17727</v>
      </c>
    </row>
    <row r="53" spans="1:15" s="18" customFormat="1" ht="13.5" customHeight="1">
      <c r="A53" s="25" t="s">
        <v>43</v>
      </c>
      <c r="B53" s="68"/>
      <c r="C53" s="19" t="s">
        <v>29</v>
      </c>
      <c r="E53" s="9">
        <v>266521</v>
      </c>
      <c r="F53" s="10">
        <v>4221</v>
      </c>
      <c r="G53" s="10">
        <v>19255</v>
      </c>
      <c r="H53" s="10">
        <v>14714</v>
      </c>
      <c r="I53" s="11">
        <v>98048</v>
      </c>
      <c r="J53" s="11">
        <v>900</v>
      </c>
      <c r="K53" s="11">
        <v>18710</v>
      </c>
      <c r="L53" s="11">
        <v>494</v>
      </c>
      <c r="M53" s="11">
        <v>18292</v>
      </c>
      <c r="N53" s="11">
        <v>905064</v>
      </c>
      <c r="O53" s="11">
        <v>17727</v>
      </c>
    </row>
    <row r="54" spans="2:15" s="18" customFormat="1" ht="13.5" customHeight="1">
      <c r="B54" s="68"/>
      <c r="C54" s="19" t="s">
        <v>30</v>
      </c>
      <c r="E54" s="9">
        <v>55177</v>
      </c>
      <c r="F54" s="10">
        <v>2244</v>
      </c>
      <c r="G54" s="10">
        <v>6501</v>
      </c>
      <c r="H54" s="10">
        <v>4068</v>
      </c>
      <c r="I54" s="11">
        <v>23277</v>
      </c>
      <c r="J54" s="11">
        <v>687</v>
      </c>
      <c r="K54" s="11">
        <v>5643</v>
      </c>
      <c r="L54" s="11">
        <v>220</v>
      </c>
      <c r="M54" s="11">
        <v>18292</v>
      </c>
      <c r="N54" s="11">
        <v>307514</v>
      </c>
      <c r="O54" s="11">
        <v>17727</v>
      </c>
    </row>
    <row r="55" spans="3:15" s="18" customFormat="1" ht="9.75" customHeight="1">
      <c r="C55" s="19"/>
      <c r="E55" s="9"/>
      <c r="F55" s="10"/>
      <c r="G55" s="10"/>
      <c r="H55" s="10"/>
      <c r="I55" s="11"/>
      <c r="J55" s="11"/>
      <c r="K55" s="11"/>
      <c r="L55" s="11"/>
      <c r="M55" s="11"/>
      <c r="N55" s="11"/>
      <c r="O55" s="11"/>
    </row>
    <row r="56" spans="3:15" s="18" customFormat="1" ht="13.5" customHeight="1">
      <c r="C56" s="19" t="s">
        <v>44</v>
      </c>
      <c r="E56" s="9">
        <v>46397</v>
      </c>
      <c r="F56" s="10">
        <v>970</v>
      </c>
      <c r="G56" s="10">
        <v>3080</v>
      </c>
      <c r="H56" s="10">
        <v>2440</v>
      </c>
      <c r="I56" s="11">
        <v>12363</v>
      </c>
      <c r="J56" s="11">
        <v>284</v>
      </c>
      <c r="K56" s="11">
        <v>4714</v>
      </c>
      <c r="L56" s="15">
        <v>160</v>
      </c>
      <c r="M56" s="11">
        <v>13197</v>
      </c>
      <c r="N56" s="11">
        <v>165555</v>
      </c>
      <c r="O56" s="11">
        <v>12862</v>
      </c>
    </row>
    <row r="57" spans="3:15" s="18" customFormat="1" ht="13.5" customHeight="1">
      <c r="C57" s="19" t="s">
        <v>45</v>
      </c>
      <c r="E57" s="9">
        <v>230395</v>
      </c>
      <c r="F57" s="10">
        <v>3350</v>
      </c>
      <c r="G57" s="10">
        <v>15042</v>
      </c>
      <c r="H57" s="10">
        <v>13579</v>
      </c>
      <c r="I57" s="11">
        <v>85782</v>
      </c>
      <c r="J57" s="11">
        <v>588</v>
      </c>
      <c r="K57" s="11">
        <v>16695</v>
      </c>
      <c r="L57" s="15">
        <v>362</v>
      </c>
      <c r="M57" s="11">
        <v>13197</v>
      </c>
      <c r="N57" s="11">
        <v>716281</v>
      </c>
      <c r="O57" s="11">
        <v>12862</v>
      </c>
    </row>
    <row r="58" spans="3:15" s="18" customFormat="1" ht="13.5" customHeight="1">
      <c r="C58" s="26" t="s">
        <v>46</v>
      </c>
      <c r="E58" s="9">
        <v>46702</v>
      </c>
      <c r="F58" s="10">
        <v>1534</v>
      </c>
      <c r="G58" s="10">
        <v>4675</v>
      </c>
      <c r="H58" s="10">
        <v>3196</v>
      </c>
      <c r="I58" s="11">
        <v>16381</v>
      </c>
      <c r="J58" s="11">
        <v>420</v>
      </c>
      <c r="K58" s="11">
        <v>4848</v>
      </c>
      <c r="L58" s="15">
        <v>160</v>
      </c>
      <c r="M58" s="11">
        <v>13197</v>
      </c>
      <c r="N58" s="11">
        <v>214052</v>
      </c>
      <c r="O58" s="11">
        <v>12862</v>
      </c>
    </row>
    <row r="59" spans="1:15" s="18" customFormat="1" ht="9.75" customHeight="1" thickBot="1">
      <c r="A59" s="27"/>
      <c r="B59" s="27"/>
      <c r="C59" s="28"/>
      <c r="D59" s="29"/>
      <c r="E59" s="30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3" customHeight="1">
      <c r="A60" s="8"/>
      <c r="B60" s="8"/>
      <c r="C60" s="1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ht="12">
      <c r="B61" s="17"/>
    </row>
  </sheetData>
  <mergeCells count="25">
    <mergeCell ref="B23:B25"/>
    <mergeCell ref="B52:B54"/>
    <mergeCell ref="N3:O3"/>
    <mergeCell ref="N34:N36"/>
    <mergeCell ref="O34:O35"/>
    <mergeCell ref="N33:O33"/>
    <mergeCell ref="I4:O4"/>
    <mergeCell ref="I5:O5"/>
    <mergeCell ref="I6:K6"/>
    <mergeCell ref="E4:H4"/>
    <mergeCell ref="F5:H5"/>
    <mergeCell ref="G6:H6"/>
    <mergeCell ref="L34:L36"/>
    <mergeCell ref="L6:O6"/>
    <mergeCell ref="M34:M36"/>
    <mergeCell ref="B4:D7"/>
    <mergeCell ref="E5:E7"/>
    <mergeCell ref="F6:F7"/>
    <mergeCell ref="I35:K35"/>
    <mergeCell ref="B33:D36"/>
    <mergeCell ref="E33:H33"/>
    <mergeCell ref="E34:H34"/>
    <mergeCell ref="E35:H35"/>
    <mergeCell ref="I33:M33"/>
    <mergeCell ref="I34:K3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2010-02-19T04:29:32Z</cp:lastPrinted>
  <dcterms:created xsi:type="dcterms:W3CDTF">2001-03-26T01:57:27Z</dcterms:created>
  <dcterms:modified xsi:type="dcterms:W3CDTF">2010-02-19T07:39:39Z</dcterms:modified>
  <cp:category/>
  <cp:version/>
  <cp:contentType/>
  <cp:contentStatus/>
</cp:coreProperties>
</file>