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'Sheet1'!$A$1:$M$49</definedName>
    <definedName name="_xlnm.Print_Area">'Sheet1'!$G$3:$M$49</definedName>
    <definedName name="PRINT_AREA_MI">'Sheet1'!$G$3:$M$49</definedName>
  </definedNames>
  <calcPr fullCalcOnLoad="1"/>
</workbook>
</file>

<file path=xl/sharedStrings.xml><?xml version="1.0" encoding="utf-8"?>
<sst xmlns="http://schemas.openxmlformats.org/spreadsheetml/2006/main" count="248" uniqueCount="65">
  <si>
    <t xml:space="preserve">   (回)B/A</t>
  </si>
  <si>
    <t xml:space="preserve"> 管内</t>
  </si>
  <si>
    <t xml:space="preserve"> 飲</t>
  </si>
  <si>
    <t>-</t>
  </si>
  <si>
    <t xml:space="preserve"> 食</t>
  </si>
  <si>
    <t xml:space="preserve"> 店 営</t>
  </si>
  <si>
    <t>　　業</t>
  </si>
  <si>
    <t xml:space="preserve">             計  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</si>
  <si>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</si>
  <si>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</si>
  <si>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</si>
  <si>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</si>
  <si>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</si>
  <si>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</si>
  <si>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</si>
  <si>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</si>
  <si>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</si>
  <si>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</si>
  <si>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</si>
  <si>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</si>
  <si>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</si>
  <si>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</si>
  <si>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</si>
  <si>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</si>
  <si>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</si>
  <si>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</si>
  <si>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</si>
  <si>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</si>
  <si>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</si>
  <si>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</si>
  <si>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</si>
  <si>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</si>
  <si>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</si>
  <si>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</si>
  <si>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</si>
  <si>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</si>
  <si>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</si>
  <si>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</si>
  <si>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</si>
  <si>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</si>
  <si>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</si>
  <si>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</si>
  <si>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</si>
  <si>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</si>
  <si>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</si>
  <si>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</si>
  <si>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</si>
  <si>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</si>
  <si>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</si>
  <si>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</si>
  <si>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</si>
  <si>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</si>
  <si>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</si>
  <si>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</si>
  <si>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</si>
  <si>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</si>
  <si>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</si>
  <si>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</si>
  <si>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</si>
  <si>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</si>
  <si>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１　食品衛生関係施設数及び監視指導状況</t>
  </si>
  <si>
    <t>（１）許可を要する施設（Ｔ１２－１）</t>
  </si>
  <si>
    <t>(平成23年度）</t>
  </si>
  <si>
    <t>県 *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</si>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</sst>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78" fontId="5" fillId="0" borderId="13" xfId="0" applyNumberFormat="1" applyFont="1" applyBorder="1" applyAlignment="1">
      <alignment horizontal="right"/>
    </xf>
    <xf numFmtId="178" fontId="5" fillId="0" borderId="13" xfId="0" applyNumberFormat="1" applyFont="1" applyBorder="1" applyAlignment="1" applyProtection="1">
      <alignment horizontal="right"/>
      <protection locked="0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 applyProtection="1">
      <alignment horizontal="right"/>
      <protection locked="0"/>
    </xf>
    <xf numFmtId="178" fontId="5" fillId="0" borderId="16" xfId="0" applyNumberFormat="1" applyFont="1" applyBorder="1" applyAlignment="1" applyProtection="1">
      <alignment horizontal="right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78" fontId="5" fillId="0" borderId="17" xfId="0" applyNumberFormat="1" applyFont="1" applyBorder="1" applyAlignment="1" applyProtection="1">
      <alignment horizontal="right"/>
      <protection locked="0"/>
    </xf>
    <xf numFmtId="178" fontId="5" fillId="0" borderId="18" xfId="0" applyNumberFormat="1" applyFont="1" applyBorder="1" applyAlignment="1" applyProtection="1">
      <alignment horizontal="right"/>
      <protection locked="0"/>
    </xf>
    <xf numFmtId="178" fontId="5" fillId="0" borderId="19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vertical="center" textRotation="255"/>
    </xf>
    <xf numFmtId="3" fontId="6" fillId="0" borderId="0" xfId="0" applyNumberFormat="1" applyFont="1" applyAlignment="1" applyProtection="1">
      <alignment horizontal="right"/>
      <protection locked="0"/>
    </xf>
    <xf numFmtId="3" fontId="5" fillId="0" borderId="21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3" fontId="5" fillId="0" borderId="17" xfId="0" applyNumberFormat="1" applyFont="1" applyBorder="1" applyAlignment="1">
      <alignment horizontal="center" vertical="center" textRotation="255"/>
    </xf>
    <xf numFmtId="3" fontId="5" fillId="0" borderId="30" xfId="0" applyNumberFormat="1" applyFont="1" applyBorder="1" applyAlignment="1">
      <alignment horizontal="center" vertical="center" textRotation="255"/>
    </xf>
    <xf numFmtId="3" fontId="5" fillId="0" borderId="31" xfId="0" applyNumberFormat="1" applyFont="1" applyBorder="1" applyAlignment="1">
      <alignment horizontal="center" vertical="center" textRotation="255"/>
    </xf>
    <xf numFmtId="3" fontId="5" fillId="0" borderId="32" xfId="0" applyNumberFormat="1" applyFont="1" applyBorder="1" applyAlignment="1">
      <alignment horizontal="center" textRotation="255"/>
    </xf>
    <xf numFmtId="3" fontId="5" fillId="0" borderId="33" xfId="0" applyNumberFormat="1" applyFont="1" applyBorder="1" applyAlignment="1">
      <alignment horizontal="center" textRotation="255"/>
    </xf>
    <xf numFmtId="3" fontId="5" fillId="0" borderId="32" xfId="0" applyNumberFormat="1" applyFont="1" applyBorder="1" applyAlignment="1">
      <alignment horizontal="center" vertical="center" textRotation="255" wrapText="1"/>
    </xf>
    <xf numFmtId="3" fontId="5" fillId="0" borderId="33" xfId="0" applyNumberFormat="1" applyFont="1" applyBorder="1" applyAlignment="1">
      <alignment horizontal="center" vertical="center" textRotation="255" wrapText="1"/>
    </xf>
    <xf numFmtId="3" fontId="5" fillId="0" borderId="20" xfId="0" applyNumberFormat="1" applyFont="1" applyBorder="1" applyAlignment="1">
      <alignment horizontal="center" vertical="center" textRotation="255" wrapText="1"/>
    </xf>
    <xf numFmtId="3" fontId="5" fillId="0" borderId="32" xfId="0" applyNumberFormat="1" applyFont="1" applyBorder="1" applyAlignment="1">
      <alignment horizontal="center" vertical="center" textRotation="255"/>
    </xf>
    <xf numFmtId="3" fontId="5" fillId="0" borderId="33" xfId="0" applyNumberFormat="1" applyFont="1" applyBorder="1" applyAlignment="1">
      <alignment horizontal="center" vertical="center" textRotation="255"/>
    </xf>
    <xf numFmtId="3" fontId="5" fillId="0" borderId="20" xfId="0" applyNumberFormat="1" applyFont="1" applyBorder="1" applyAlignment="1">
      <alignment horizontal="center" vertical="center" textRotation="255"/>
    </xf>
    <xf numFmtId="3" fontId="5" fillId="0" borderId="34" xfId="0" applyNumberFormat="1" applyFont="1" applyBorder="1" applyAlignment="1">
      <alignment horizontal="center" vertical="center" textRotation="255"/>
    </xf>
    <xf numFmtId="3" fontId="5" fillId="0" borderId="35" xfId="0" applyNumberFormat="1" applyFont="1" applyBorder="1" applyAlignment="1">
      <alignment horizontal="center" vertical="center" textRotation="255"/>
    </xf>
    <xf numFmtId="3" fontId="5" fillId="0" borderId="36" xfId="0" applyNumberFormat="1" applyFont="1" applyBorder="1" applyAlignment="1">
      <alignment horizontal="center" vertical="center" textRotation="255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1"/>
  <sheetViews>
    <sheetView showZeros="0" tabSelected="1" view="pageLayout" zoomScaleSheetLayoutView="100" workbookViewId="0" topLeftCell="A1">
      <selection activeCell="F3" sqref="F1:G3"/>
    </sheetView>
  </sheetViews>
  <sheetFormatPr defaultColWidth="8.57421875" defaultRowHeight="9.75" customHeight="1"/>
  <cols>
    <col min="1" max="1" width="11.421875" style="0" customWidth="1"/>
    <col min="2" max="2" width="11.57421875" style="0" customWidth="1"/>
    <col min="3" max="3" width="19.421875" style="0" customWidth="1"/>
    <col min="4" max="6" width="11.8515625" style="0" customWidth="1"/>
    <col min="7" max="7" width="11.140625" style="0" customWidth="1"/>
    <col min="8" max="8" width="11.00390625" style="0" customWidth="1"/>
    <col min="9" max="10" width="9.8515625" style="0" customWidth="1"/>
    <col min="11" max="13" width="10.00390625" style="0" customWidth="1"/>
  </cols>
  <sheetData>
    <row r="1" s="2" customFormat="1" ht="12.75" customHeight="1"/>
    <row r="3" spans="1:14" s="3" customFormat="1" ht="14.25">
      <c r="A3" s="3" t="s">
        <v>60</v>
      </c>
      <c r="G3" s="4"/>
      <c r="H3" s="4"/>
      <c r="I3" s="4"/>
      <c r="J3" s="4"/>
      <c r="K3" s="4"/>
      <c r="L3" s="4"/>
      <c r="M3" s="4"/>
      <c r="N3" s="4"/>
    </row>
    <row r="5" spans="1:14" s="5" customFormat="1" ht="15.75" customHeight="1">
      <c r="A5" s="5" t="s">
        <v>61</v>
      </c>
      <c r="G5" s="6"/>
      <c r="H5" s="6"/>
      <c r="I5" s="6"/>
      <c r="J5" s="6"/>
      <c r="K5" s="6"/>
      <c r="L5" s="6"/>
      <c r="M5" s="6"/>
      <c r="N5" s="6"/>
    </row>
    <row r="6" spans="7:14" ht="17.25" customHeight="1" thickBot="1">
      <c r="G6" s="1"/>
      <c r="H6" s="1"/>
      <c r="I6" s="1"/>
      <c r="J6" s="1"/>
      <c r="K6" s="1"/>
      <c r="L6" s="1"/>
      <c r="M6" s="27" t="s">
        <v>62</v>
      </c>
      <c r="N6" s="1"/>
    </row>
    <row r="7" spans="1:14" s="8" customFormat="1" ht="18" customHeight="1">
      <c r="A7" s="28" t="s">
        <v>59</v>
      </c>
      <c r="B7" s="29"/>
      <c r="C7" s="30"/>
      <c r="D7" s="44" t="s">
        <v>10</v>
      </c>
      <c r="E7" s="46" t="s">
        <v>50</v>
      </c>
      <c r="F7" s="49" t="s">
        <v>51</v>
      </c>
      <c r="G7" s="52" t="s">
        <v>52</v>
      </c>
      <c r="H7" s="55" t="s">
        <v>53</v>
      </c>
      <c r="I7" s="60" t="s">
        <v>49</v>
      </c>
      <c r="J7" s="63"/>
      <c r="K7" s="60" t="s">
        <v>48</v>
      </c>
      <c r="L7" s="61"/>
      <c r="M7" s="62"/>
      <c r="N7" s="21"/>
    </row>
    <row r="8" spans="1:14" s="8" customFormat="1" ht="18" customHeight="1">
      <c r="A8" s="31"/>
      <c r="B8" s="32"/>
      <c r="C8" s="33"/>
      <c r="D8" s="45"/>
      <c r="E8" s="47"/>
      <c r="F8" s="50"/>
      <c r="G8" s="53"/>
      <c r="H8" s="56"/>
      <c r="I8" s="11" t="s">
        <v>8</v>
      </c>
      <c r="J8" s="12"/>
      <c r="K8" s="57" t="s">
        <v>54</v>
      </c>
      <c r="L8" s="57" t="s">
        <v>55</v>
      </c>
      <c r="M8" s="41" t="s">
        <v>56</v>
      </c>
      <c r="N8" s="21"/>
    </row>
    <row r="9" spans="1:14" s="8" customFormat="1" ht="18" customHeight="1">
      <c r="A9" s="31"/>
      <c r="B9" s="32"/>
      <c r="C9" s="33"/>
      <c r="D9" s="45"/>
      <c r="E9" s="47"/>
      <c r="F9" s="50"/>
      <c r="G9" s="53"/>
      <c r="H9" s="56"/>
      <c r="I9" s="10" t="s">
        <v>0</v>
      </c>
      <c r="K9" s="58"/>
      <c r="L9" s="58"/>
      <c r="M9" s="42"/>
      <c r="N9" s="21"/>
    </row>
    <row r="10" spans="1:14" s="8" customFormat="1" ht="18" customHeight="1">
      <c r="A10" s="34"/>
      <c r="B10" s="35"/>
      <c r="C10" s="36"/>
      <c r="D10" s="26" t="s">
        <v>57</v>
      </c>
      <c r="E10" s="48"/>
      <c r="F10" s="51"/>
      <c r="G10" s="54"/>
      <c r="H10" s="25" t="s">
        <v>58</v>
      </c>
      <c r="I10" s="11" t="s">
        <v>1</v>
      </c>
      <c r="J10" s="11" t="s">
        <v>63</v>
      </c>
      <c r="K10" s="59"/>
      <c r="L10" s="59"/>
      <c r="M10" s="43"/>
      <c r="N10" s="21"/>
    </row>
    <row r="11" spans="1:14" s="8" customFormat="1" ht="18" customHeight="1">
      <c r="A11" s="13" t="s">
        <v>2</v>
      </c>
      <c r="B11" s="64" t="s">
        <v>44</v>
      </c>
      <c r="C11" s="39"/>
      <c r="D11" s="14">
        <f aca="true" t="shared" si="0" ref="D11:D16">SUM(E11:G11)</f>
        <v>551</v>
      </c>
      <c r="E11" s="15">
        <v>316</v>
      </c>
      <c r="F11" s="15">
        <v>235</v>
      </c>
      <c r="G11" s="15">
        <v>0</v>
      </c>
      <c r="H11" s="15">
        <v>286</v>
      </c>
      <c r="I11" s="16">
        <f aca="true" t="shared" si="1" ref="I11:I16">IF(D11=0,0,ROUND(H11/D11,1))</f>
        <v>0.5</v>
      </c>
      <c r="J11" s="17">
        <v>0.4</v>
      </c>
      <c r="K11" s="15" t="s">
        <v>64</v>
      </c>
      <c r="L11" s="15" t="s">
        <v>3</v>
      </c>
      <c r="M11" s="22" t="s">
        <v>3</v>
      </c>
      <c r="N11" s="21"/>
    </row>
    <row r="12" spans="1:14" s="8" customFormat="1" ht="18" customHeight="1">
      <c r="A12" s="9" t="s">
        <v>4</v>
      </c>
      <c r="B12" s="64" t="s">
        <v>45</v>
      </c>
      <c r="C12" s="39"/>
      <c r="D12" s="14">
        <f t="shared" si="0"/>
        <v>187</v>
      </c>
      <c r="E12" s="15">
        <v>118</v>
      </c>
      <c r="F12" s="15">
        <v>69</v>
      </c>
      <c r="G12" s="15">
        <v>0</v>
      </c>
      <c r="H12" s="15">
        <v>188</v>
      </c>
      <c r="I12" s="16">
        <f t="shared" si="1"/>
        <v>1</v>
      </c>
      <c r="J12" s="17">
        <v>0.8</v>
      </c>
      <c r="K12" s="15">
        <v>1</v>
      </c>
      <c r="L12" s="15" t="s">
        <v>3</v>
      </c>
      <c r="M12" s="22" t="s">
        <v>3</v>
      </c>
      <c r="N12" s="21"/>
    </row>
    <row r="13" spans="1:14" s="8" customFormat="1" ht="18" customHeight="1">
      <c r="A13" s="9" t="s">
        <v>5</v>
      </c>
      <c r="B13" s="64" t="s">
        <v>46</v>
      </c>
      <c r="C13" s="39"/>
      <c r="D13" s="14">
        <f t="shared" si="0"/>
        <v>76</v>
      </c>
      <c r="E13" s="15">
        <v>48</v>
      </c>
      <c r="F13" s="15">
        <v>28</v>
      </c>
      <c r="G13" s="15">
        <v>0</v>
      </c>
      <c r="H13" s="15">
        <v>139</v>
      </c>
      <c r="I13" s="16">
        <f t="shared" si="1"/>
        <v>1.8</v>
      </c>
      <c r="J13" s="17">
        <v>1</v>
      </c>
      <c r="K13" s="15">
        <v>1</v>
      </c>
      <c r="L13" s="15" t="s">
        <v>3</v>
      </c>
      <c r="M13" s="22" t="s">
        <v>3</v>
      </c>
      <c r="N13" s="21"/>
    </row>
    <row r="14" spans="1:14" s="8" customFormat="1" ht="18" customHeight="1">
      <c r="A14" s="9" t="s">
        <v>6</v>
      </c>
      <c r="B14" s="64" t="s">
        <v>47</v>
      </c>
      <c r="C14" s="39"/>
      <c r="D14" s="14">
        <f t="shared" si="0"/>
        <v>920</v>
      </c>
      <c r="E14" s="15">
        <v>462</v>
      </c>
      <c r="F14" s="15">
        <v>338</v>
      </c>
      <c r="G14" s="15">
        <v>120</v>
      </c>
      <c r="H14" s="15">
        <v>563</v>
      </c>
      <c r="I14" s="16">
        <f t="shared" si="1"/>
        <v>0.6</v>
      </c>
      <c r="J14" s="17">
        <v>0.7</v>
      </c>
      <c r="K14" s="15" t="s">
        <v>3</v>
      </c>
      <c r="L14" s="15" t="s">
        <v>3</v>
      </c>
      <c r="M14" s="23" t="s">
        <v>3</v>
      </c>
      <c r="N14" s="21"/>
    </row>
    <row r="15" spans="1:14" s="8" customFormat="1" ht="18" customHeight="1">
      <c r="A15" s="37" t="s">
        <v>11</v>
      </c>
      <c r="B15" s="38"/>
      <c r="C15" s="39"/>
      <c r="D15" s="14">
        <f t="shared" si="0"/>
        <v>302</v>
      </c>
      <c r="E15" s="15">
        <v>153</v>
      </c>
      <c r="F15" s="15">
        <v>126</v>
      </c>
      <c r="G15" s="15">
        <v>23</v>
      </c>
      <c r="H15" s="15">
        <v>308</v>
      </c>
      <c r="I15" s="16">
        <f t="shared" si="1"/>
        <v>1</v>
      </c>
      <c r="J15" s="17">
        <v>1</v>
      </c>
      <c r="K15" s="15" t="s">
        <v>3</v>
      </c>
      <c r="L15" s="15" t="s">
        <v>3</v>
      </c>
      <c r="M15" s="22" t="s">
        <v>3</v>
      </c>
      <c r="N15" s="21"/>
    </row>
    <row r="16" spans="1:14" s="8" customFormat="1" ht="18" customHeight="1">
      <c r="A16" s="37" t="s">
        <v>12</v>
      </c>
      <c r="B16" s="38"/>
      <c r="C16" s="39"/>
      <c r="D16" s="14">
        <f t="shared" si="0"/>
        <v>1</v>
      </c>
      <c r="E16" s="15" t="s">
        <v>3</v>
      </c>
      <c r="F16" s="15">
        <v>1</v>
      </c>
      <c r="G16" s="15" t="s">
        <v>3</v>
      </c>
      <c r="H16" s="15">
        <v>2</v>
      </c>
      <c r="I16" s="16">
        <f t="shared" si="1"/>
        <v>2</v>
      </c>
      <c r="J16" s="17">
        <v>4.7</v>
      </c>
      <c r="K16" s="15" t="s">
        <v>3</v>
      </c>
      <c r="L16" s="15" t="s">
        <v>3</v>
      </c>
      <c r="M16" s="22" t="s">
        <v>3</v>
      </c>
      <c r="N16" s="21"/>
    </row>
    <row r="17" spans="1:14" s="8" customFormat="1" ht="18" customHeight="1">
      <c r="A17" s="37" t="s">
        <v>13</v>
      </c>
      <c r="B17" s="38"/>
      <c r="C17" s="39"/>
      <c r="D17" s="14">
        <f aca="true" t="shared" si="2" ref="D17:D22">SUM(E17:G17)</f>
        <v>0</v>
      </c>
      <c r="E17" s="14" t="s">
        <v>3</v>
      </c>
      <c r="F17" s="14" t="s">
        <v>3</v>
      </c>
      <c r="G17" s="15" t="s">
        <v>3</v>
      </c>
      <c r="H17" s="15" t="s">
        <v>3</v>
      </c>
      <c r="I17" s="17" t="s">
        <v>3</v>
      </c>
      <c r="J17" s="17" t="s">
        <v>3</v>
      </c>
      <c r="K17" s="15" t="s">
        <v>3</v>
      </c>
      <c r="L17" s="15" t="s">
        <v>3</v>
      </c>
      <c r="M17" s="22" t="s">
        <v>3</v>
      </c>
      <c r="N17" s="21"/>
    </row>
    <row r="18" spans="1:14" s="8" customFormat="1" ht="18" customHeight="1">
      <c r="A18" s="37" t="s">
        <v>14</v>
      </c>
      <c r="B18" s="38"/>
      <c r="C18" s="39"/>
      <c r="D18" s="14">
        <f t="shared" si="2"/>
        <v>1</v>
      </c>
      <c r="E18" s="14" t="s">
        <v>3</v>
      </c>
      <c r="F18" s="15">
        <v>1</v>
      </c>
      <c r="G18" s="15" t="s">
        <v>3</v>
      </c>
      <c r="H18" s="15">
        <v>5</v>
      </c>
      <c r="I18" s="17">
        <f>IF(D18=0,0,ROUND(H18/D18,1))</f>
        <v>5</v>
      </c>
      <c r="J18" s="17">
        <v>3.3</v>
      </c>
      <c r="K18" s="15" t="s">
        <v>3</v>
      </c>
      <c r="L18" s="15" t="s">
        <v>3</v>
      </c>
      <c r="M18" s="23" t="s">
        <v>3</v>
      </c>
      <c r="N18" s="21"/>
    </row>
    <row r="19" spans="1:14" s="8" customFormat="1" ht="18" customHeight="1">
      <c r="A19" s="37" t="s">
        <v>15</v>
      </c>
      <c r="B19" s="38"/>
      <c r="C19" s="39"/>
      <c r="D19" s="14">
        <f t="shared" si="2"/>
        <v>0</v>
      </c>
      <c r="E19" s="14" t="s">
        <v>3</v>
      </c>
      <c r="F19" s="14" t="s">
        <v>3</v>
      </c>
      <c r="G19" s="15" t="s">
        <v>3</v>
      </c>
      <c r="H19" s="15" t="s">
        <v>3</v>
      </c>
      <c r="I19" s="17" t="s">
        <v>3</v>
      </c>
      <c r="J19" s="17" t="s">
        <v>3</v>
      </c>
      <c r="K19" s="15" t="s">
        <v>3</v>
      </c>
      <c r="L19" s="15" t="s">
        <v>3</v>
      </c>
      <c r="M19" s="22" t="s">
        <v>3</v>
      </c>
      <c r="N19" s="21"/>
    </row>
    <row r="20" spans="1:14" s="8" customFormat="1" ht="18" customHeight="1">
      <c r="A20" s="37" t="s">
        <v>16</v>
      </c>
      <c r="B20" s="38"/>
      <c r="C20" s="39"/>
      <c r="D20" s="14">
        <f>SUM(E20:G20)</f>
        <v>175</v>
      </c>
      <c r="E20" s="15">
        <v>98</v>
      </c>
      <c r="F20" s="15">
        <v>74</v>
      </c>
      <c r="G20" s="15">
        <v>3</v>
      </c>
      <c r="H20" s="15">
        <v>164</v>
      </c>
      <c r="I20" s="16">
        <f>IF(D20=0,0,ROUND(H20/D20,1))</f>
        <v>0.9</v>
      </c>
      <c r="J20" s="17">
        <v>0.9</v>
      </c>
      <c r="K20" s="15" t="s">
        <v>3</v>
      </c>
      <c r="L20" s="15" t="s">
        <v>3</v>
      </c>
      <c r="M20" s="22" t="s">
        <v>3</v>
      </c>
      <c r="N20" s="21"/>
    </row>
    <row r="21" spans="1:14" s="8" customFormat="1" ht="18" customHeight="1">
      <c r="A21" s="37" t="s">
        <v>17</v>
      </c>
      <c r="B21" s="38"/>
      <c r="C21" s="39"/>
      <c r="D21" s="14">
        <f t="shared" si="2"/>
        <v>0</v>
      </c>
      <c r="E21" s="15">
        <v>0</v>
      </c>
      <c r="F21" s="14" t="s">
        <v>3</v>
      </c>
      <c r="G21" s="15" t="s">
        <v>3</v>
      </c>
      <c r="H21" s="15">
        <v>0</v>
      </c>
      <c r="I21" s="15" t="s">
        <v>3</v>
      </c>
      <c r="J21" s="17">
        <v>3</v>
      </c>
      <c r="K21" s="15" t="s">
        <v>3</v>
      </c>
      <c r="L21" s="15" t="s">
        <v>3</v>
      </c>
      <c r="M21" s="22" t="s">
        <v>3</v>
      </c>
      <c r="N21" s="21"/>
    </row>
    <row r="22" spans="1:14" s="8" customFormat="1" ht="18" customHeight="1">
      <c r="A22" s="37" t="s">
        <v>18</v>
      </c>
      <c r="B22" s="38"/>
      <c r="C22" s="39"/>
      <c r="D22" s="14">
        <f t="shared" si="2"/>
        <v>0</v>
      </c>
      <c r="E22" s="14" t="s">
        <v>3</v>
      </c>
      <c r="F22" s="14" t="s">
        <v>3</v>
      </c>
      <c r="G22" s="15" t="s">
        <v>3</v>
      </c>
      <c r="H22" s="15" t="s">
        <v>3</v>
      </c>
      <c r="I22" s="15" t="s">
        <v>3</v>
      </c>
      <c r="J22" s="17">
        <v>2.3</v>
      </c>
      <c r="K22" s="15" t="s">
        <v>3</v>
      </c>
      <c r="L22" s="15" t="s">
        <v>3</v>
      </c>
      <c r="M22" s="22" t="s">
        <v>3</v>
      </c>
      <c r="N22" s="21"/>
    </row>
    <row r="23" spans="1:14" s="8" customFormat="1" ht="18" customHeight="1">
      <c r="A23" s="37" t="s">
        <v>19</v>
      </c>
      <c r="B23" s="38"/>
      <c r="C23" s="39"/>
      <c r="D23" s="14">
        <f>SUM(E23:G23)</f>
        <v>10</v>
      </c>
      <c r="E23" s="15">
        <v>5</v>
      </c>
      <c r="F23" s="15">
        <v>5</v>
      </c>
      <c r="G23" s="15" t="s">
        <v>3</v>
      </c>
      <c r="H23" s="15">
        <v>14</v>
      </c>
      <c r="I23" s="16">
        <f>IF(D23=0,0,ROUND(H23/D23,1))</f>
        <v>1.4</v>
      </c>
      <c r="J23" s="17">
        <v>1.5</v>
      </c>
      <c r="K23" s="15" t="s">
        <v>3</v>
      </c>
      <c r="L23" s="15" t="s">
        <v>3</v>
      </c>
      <c r="M23" s="22" t="s">
        <v>3</v>
      </c>
      <c r="N23" s="21"/>
    </row>
    <row r="24" spans="1:14" s="8" customFormat="1" ht="18" customHeight="1">
      <c r="A24" s="37" t="s">
        <v>20</v>
      </c>
      <c r="B24" s="38"/>
      <c r="C24" s="39"/>
      <c r="D24" s="14">
        <f>SUM(E24:G24)</f>
        <v>15</v>
      </c>
      <c r="E24" s="15">
        <v>8</v>
      </c>
      <c r="F24" s="15">
        <v>7</v>
      </c>
      <c r="G24" s="15" t="s">
        <v>3</v>
      </c>
      <c r="H24" s="15">
        <v>8</v>
      </c>
      <c r="I24" s="16">
        <f>IF(D24=0,0,ROUND(H24/D24,1))</f>
        <v>0.5</v>
      </c>
      <c r="J24" s="17">
        <v>0.8</v>
      </c>
      <c r="K24" s="15" t="s">
        <v>3</v>
      </c>
      <c r="L24" s="15" t="s">
        <v>3</v>
      </c>
      <c r="M24" s="22" t="s">
        <v>3</v>
      </c>
      <c r="N24" s="21"/>
    </row>
    <row r="25" spans="1:14" s="8" customFormat="1" ht="18" customHeight="1">
      <c r="A25" s="37" t="s">
        <v>21</v>
      </c>
      <c r="B25" s="38"/>
      <c r="C25" s="39"/>
      <c r="D25" s="14">
        <f>SUM(E25:G25)</f>
        <v>569</v>
      </c>
      <c r="E25" s="15">
        <v>364</v>
      </c>
      <c r="F25" s="15">
        <v>199</v>
      </c>
      <c r="G25" s="15">
        <v>6</v>
      </c>
      <c r="H25" s="15">
        <v>197</v>
      </c>
      <c r="I25" s="16">
        <f>IF(D25=0,0,ROUND(H25/D25,1))</f>
        <v>0.3</v>
      </c>
      <c r="J25" s="17">
        <v>0.4</v>
      </c>
      <c r="K25" s="15" t="s">
        <v>3</v>
      </c>
      <c r="L25" s="15" t="s">
        <v>3</v>
      </c>
      <c r="M25" s="22" t="s">
        <v>3</v>
      </c>
      <c r="N25" s="21"/>
    </row>
    <row r="26" spans="1:14" s="8" customFormat="1" ht="18" customHeight="1">
      <c r="A26" s="37" t="s">
        <v>22</v>
      </c>
      <c r="B26" s="38"/>
      <c r="C26" s="39"/>
      <c r="D26" s="14">
        <f>SUM(E26:G26)</f>
        <v>2</v>
      </c>
      <c r="E26" s="15">
        <v>1</v>
      </c>
      <c r="F26" s="14">
        <v>1</v>
      </c>
      <c r="G26" s="15" t="s">
        <v>3</v>
      </c>
      <c r="H26" s="15">
        <v>2</v>
      </c>
      <c r="I26" s="16">
        <f>IF(D26=0,0,ROUND(H26/D26,1))</f>
        <v>1</v>
      </c>
      <c r="J26" s="17">
        <v>0.9</v>
      </c>
      <c r="K26" s="15" t="s">
        <v>3</v>
      </c>
      <c r="L26" s="15" t="s">
        <v>3</v>
      </c>
      <c r="M26" s="23" t="s">
        <v>3</v>
      </c>
      <c r="N26" s="21"/>
    </row>
    <row r="27" spans="1:14" s="8" customFormat="1" ht="18" customHeight="1">
      <c r="A27" s="37" t="s">
        <v>23</v>
      </c>
      <c r="B27" s="38"/>
      <c r="C27" s="39"/>
      <c r="D27" s="14">
        <f>SUM(E27:G27)</f>
        <v>39</v>
      </c>
      <c r="E27" s="15">
        <v>20</v>
      </c>
      <c r="F27" s="15">
        <v>19</v>
      </c>
      <c r="G27" s="15" t="s">
        <v>3</v>
      </c>
      <c r="H27" s="15">
        <v>47</v>
      </c>
      <c r="I27" s="16">
        <f>IF(D27=0,0,ROUND(H27/D27,1))</f>
        <v>1.2</v>
      </c>
      <c r="J27" s="17">
        <v>1.1</v>
      </c>
      <c r="K27" s="15" t="s">
        <v>3</v>
      </c>
      <c r="L27" s="15" t="s">
        <v>3</v>
      </c>
      <c r="M27" s="23" t="s">
        <v>3</v>
      </c>
      <c r="N27" s="21"/>
    </row>
    <row r="28" spans="1:14" s="8" customFormat="1" ht="18" customHeight="1">
      <c r="A28" s="37" t="s">
        <v>24</v>
      </c>
      <c r="B28" s="38"/>
      <c r="C28" s="39"/>
      <c r="D28" s="14">
        <f aca="true" t="shared" si="3" ref="D28:D48">SUM(E28:G28)</f>
        <v>308</v>
      </c>
      <c r="E28" s="15">
        <v>176</v>
      </c>
      <c r="F28" s="15">
        <v>128</v>
      </c>
      <c r="G28" s="18">
        <v>4</v>
      </c>
      <c r="H28" s="15">
        <v>151</v>
      </c>
      <c r="I28" s="16">
        <f>IF(D28=0,0,ROUND(H28/D28,1))</f>
        <v>0.5</v>
      </c>
      <c r="J28" s="17">
        <v>0.6</v>
      </c>
      <c r="K28" s="15" t="s">
        <v>3</v>
      </c>
      <c r="L28" s="15" t="s">
        <v>3</v>
      </c>
      <c r="M28" s="22" t="s">
        <v>3</v>
      </c>
      <c r="N28" s="21"/>
    </row>
    <row r="29" spans="1:14" s="8" customFormat="1" ht="18" customHeight="1">
      <c r="A29" s="37" t="s">
        <v>25</v>
      </c>
      <c r="B29" s="38"/>
      <c r="C29" s="39"/>
      <c r="D29" s="14">
        <f t="shared" si="3"/>
        <v>13</v>
      </c>
      <c r="E29" s="15">
        <v>8</v>
      </c>
      <c r="F29" s="15">
        <v>5</v>
      </c>
      <c r="G29" s="15" t="s">
        <v>3</v>
      </c>
      <c r="H29" s="15">
        <v>270</v>
      </c>
      <c r="I29" s="16">
        <f>IF(D29=0,0,ROUND(H29/D29,1))</f>
        <v>20.8</v>
      </c>
      <c r="J29" s="17">
        <v>3.1</v>
      </c>
      <c r="K29" s="15" t="s">
        <v>3</v>
      </c>
      <c r="L29" s="15" t="s">
        <v>3</v>
      </c>
      <c r="M29" s="22" t="s">
        <v>3</v>
      </c>
      <c r="N29" s="21"/>
    </row>
    <row r="30" spans="1:14" s="8" customFormat="1" ht="18" customHeight="1">
      <c r="A30" s="37" t="s">
        <v>26</v>
      </c>
      <c r="B30" s="38"/>
      <c r="C30" s="39"/>
      <c r="D30" s="14">
        <f t="shared" si="3"/>
        <v>201</v>
      </c>
      <c r="E30" s="15">
        <v>115</v>
      </c>
      <c r="F30" s="15">
        <v>82</v>
      </c>
      <c r="G30" s="15">
        <v>4</v>
      </c>
      <c r="H30" s="15">
        <v>176</v>
      </c>
      <c r="I30" s="16">
        <f>IF(D30=0,0,ROUND(H30/D30,1))</f>
        <v>0.9</v>
      </c>
      <c r="J30" s="17">
        <v>0.9</v>
      </c>
      <c r="K30" s="15" t="s">
        <v>3</v>
      </c>
      <c r="L30" s="15" t="s">
        <v>3</v>
      </c>
      <c r="M30" s="22" t="s">
        <v>3</v>
      </c>
      <c r="N30" s="21"/>
    </row>
    <row r="31" spans="1:14" s="8" customFormat="1" ht="18" customHeight="1">
      <c r="A31" s="37" t="s">
        <v>27</v>
      </c>
      <c r="B31" s="38"/>
      <c r="C31" s="39"/>
      <c r="D31" s="14">
        <f t="shared" si="3"/>
        <v>5</v>
      </c>
      <c r="E31" s="15">
        <v>3</v>
      </c>
      <c r="F31" s="15">
        <v>2</v>
      </c>
      <c r="G31" s="15" t="s">
        <v>3</v>
      </c>
      <c r="H31" s="15">
        <v>25</v>
      </c>
      <c r="I31" s="16">
        <f>IF(D31=0,0,ROUND(H31/D31,1))</f>
        <v>5</v>
      </c>
      <c r="J31" s="17">
        <v>2.7</v>
      </c>
      <c r="K31" s="15" t="s">
        <v>3</v>
      </c>
      <c r="L31" s="15" t="s">
        <v>3</v>
      </c>
      <c r="M31" s="22" t="s">
        <v>3</v>
      </c>
      <c r="N31" s="21"/>
    </row>
    <row r="32" spans="1:14" s="8" customFormat="1" ht="18" customHeight="1">
      <c r="A32" s="37" t="s">
        <v>28</v>
      </c>
      <c r="B32" s="38"/>
      <c r="C32" s="39"/>
      <c r="D32" s="14">
        <f t="shared" si="3"/>
        <v>0</v>
      </c>
      <c r="E32" s="15" t="s">
        <v>3</v>
      </c>
      <c r="F32" s="15" t="s">
        <v>3</v>
      </c>
      <c r="G32" s="15" t="s">
        <v>3</v>
      </c>
      <c r="H32" s="15" t="s">
        <v>3</v>
      </c>
      <c r="I32" s="17" t="s">
        <v>3</v>
      </c>
      <c r="J32" s="17">
        <v>6.5</v>
      </c>
      <c r="K32" s="15" t="s">
        <v>3</v>
      </c>
      <c r="L32" s="15" t="s">
        <v>3</v>
      </c>
      <c r="M32" s="22" t="s">
        <v>3</v>
      </c>
      <c r="N32" s="21"/>
    </row>
    <row r="33" spans="1:14" s="8" customFormat="1" ht="18" customHeight="1">
      <c r="A33" s="37" t="s">
        <v>29</v>
      </c>
      <c r="B33" s="38"/>
      <c r="C33" s="39"/>
      <c r="D33" s="14">
        <f t="shared" si="3"/>
        <v>0</v>
      </c>
      <c r="E33" s="15" t="s">
        <v>3</v>
      </c>
      <c r="F33" s="15" t="s">
        <v>3</v>
      </c>
      <c r="G33" s="15" t="s">
        <v>3</v>
      </c>
      <c r="H33" s="15" t="s">
        <v>3</v>
      </c>
      <c r="I33" s="17" t="s">
        <v>3</v>
      </c>
      <c r="J33" s="17">
        <v>2.2</v>
      </c>
      <c r="K33" s="15" t="s">
        <v>3</v>
      </c>
      <c r="L33" s="15" t="s">
        <v>3</v>
      </c>
      <c r="M33" s="22" t="s">
        <v>3</v>
      </c>
      <c r="N33" s="21"/>
    </row>
    <row r="34" spans="1:14" s="8" customFormat="1" ht="18" customHeight="1">
      <c r="A34" s="37" t="s">
        <v>30</v>
      </c>
      <c r="B34" s="38"/>
      <c r="C34" s="39"/>
      <c r="D34" s="14">
        <f t="shared" si="3"/>
        <v>0</v>
      </c>
      <c r="E34" s="15" t="s">
        <v>3</v>
      </c>
      <c r="F34" s="15" t="s">
        <v>3</v>
      </c>
      <c r="G34" s="15" t="s">
        <v>3</v>
      </c>
      <c r="H34" s="15" t="s">
        <v>3</v>
      </c>
      <c r="I34" s="17" t="s">
        <v>3</v>
      </c>
      <c r="J34" s="17" t="s">
        <v>3</v>
      </c>
      <c r="K34" s="15" t="s">
        <v>3</v>
      </c>
      <c r="L34" s="15" t="s">
        <v>3</v>
      </c>
      <c r="M34" s="22" t="s">
        <v>3</v>
      </c>
      <c r="N34" s="21"/>
    </row>
    <row r="35" spans="1:14" s="8" customFormat="1" ht="18" customHeight="1">
      <c r="A35" s="37" t="s">
        <v>31</v>
      </c>
      <c r="B35" s="38"/>
      <c r="C35" s="39"/>
      <c r="D35" s="14">
        <f t="shared" si="3"/>
        <v>27</v>
      </c>
      <c r="E35" s="15">
        <v>14</v>
      </c>
      <c r="F35" s="15">
        <v>13</v>
      </c>
      <c r="G35" s="15" t="s">
        <v>3</v>
      </c>
      <c r="H35" s="15">
        <v>14</v>
      </c>
      <c r="I35" s="16">
        <f>IF(D35=0,0,ROUND(H35/D35,1))</f>
        <v>0.5</v>
      </c>
      <c r="J35" s="17">
        <v>0.6</v>
      </c>
      <c r="K35" s="15" t="s">
        <v>3</v>
      </c>
      <c r="L35" s="15" t="s">
        <v>3</v>
      </c>
      <c r="M35" s="22" t="s">
        <v>3</v>
      </c>
      <c r="N35" s="21"/>
    </row>
    <row r="36" spans="1:14" s="8" customFormat="1" ht="18" customHeight="1">
      <c r="A36" s="37" t="s">
        <v>32</v>
      </c>
      <c r="B36" s="38"/>
      <c r="C36" s="39"/>
      <c r="D36" s="14">
        <f t="shared" si="3"/>
        <v>9</v>
      </c>
      <c r="E36" s="15">
        <v>4</v>
      </c>
      <c r="F36" s="15">
        <v>5</v>
      </c>
      <c r="G36" s="15" t="s">
        <v>3</v>
      </c>
      <c r="H36" s="15">
        <v>5</v>
      </c>
      <c r="I36" s="16">
        <f>IF(D36=0,0,ROUND(H36/D36,1))</f>
        <v>0.6</v>
      </c>
      <c r="J36" s="17">
        <v>0.6</v>
      </c>
      <c r="K36" s="15" t="s">
        <v>3</v>
      </c>
      <c r="L36" s="15" t="s">
        <v>3</v>
      </c>
      <c r="M36" s="22" t="s">
        <v>3</v>
      </c>
      <c r="N36" s="21"/>
    </row>
    <row r="37" spans="1:14" s="8" customFormat="1" ht="18" customHeight="1">
      <c r="A37" s="37" t="s">
        <v>33</v>
      </c>
      <c r="B37" s="38"/>
      <c r="C37" s="39"/>
      <c r="D37" s="14">
        <f t="shared" si="3"/>
        <v>2</v>
      </c>
      <c r="E37" s="14" t="s">
        <v>3</v>
      </c>
      <c r="F37" s="14">
        <v>2</v>
      </c>
      <c r="G37" s="15" t="s">
        <v>3</v>
      </c>
      <c r="H37" s="15">
        <v>6</v>
      </c>
      <c r="I37" s="16">
        <f>IF(D37=0,0,ROUND(H37/D37,1))</f>
        <v>3</v>
      </c>
      <c r="J37" s="17">
        <v>1.3</v>
      </c>
      <c r="K37" s="15" t="s">
        <v>3</v>
      </c>
      <c r="L37" s="15" t="s">
        <v>3</v>
      </c>
      <c r="M37" s="23" t="s">
        <v>3</v>
      </c>
      <c r="N37" s="21"/>
    </row>
    <row r="38" spans="1:14" s="8" customFormat="1" ht="18" customHeight="1">
      <c r="A38" s="37" t="s">
        <v>34</v>
      </c>
      <c r="B38" s="38"/>
      <c r="C38" s="39"/>
      <c r="D38" s="14">
        <f t="shared" si="3"/>
        <v>10</v>
      </c>
      <c r="E38" s="15">
        <v>7</v>
      </c>
      <c r="F38" s="15">
        <v>3</v>
      </c>
      <c r="G38" s="15" t="s">
        <v>3</v>
      </c>
      <c r="H38" s="15">
        <v>7</v>
      </c>
      <c r="I38" s="16">
        <f>IF(D38=0,0,ROUND(H38/D38,1))</f>
        <v>0.7</v>
      </c>
      <c r="J38" s="17">
        <v>0.4</v>
      </c>
      <c r="K38" s="15" t="s">
        <v>3</v>
      </c>
      <c r="L38" s="15" t="s">
        <v>3</v>
      </c>
      <c r="M38" s="22" t="s">
        <v>3</v>
      </c>
      <c r="N38" s="21"/>
    </row>
    <row r="39" spans="1:14" s="8" customFormat="1" ht="18" customHeight="1">
      <c r="A39" s="37" t="s">
        <v>35</v>
      </c>
      <c r="B39" s="38"/>
      <c r="C39" s="39"/>
      <c r="D39" s="14">
        <f t="shared" si="3"/>
        <v>23</v>
      </c>
      <c r="E39" s="15">
        <v>13</v>
      </c>
      <c r="F39" s="15">
        <v>10</v>
      </c>
      <c r="G39" s="15" t="s">
        <v>3</v>
      </c>
      <c r="H39" s="15">
        <v>25</v>
      </c>
      <c r="I39" s="16">
        <f>IF(D39=0,0,ROUND(H39/D39,1))</f>
        <v>1.1</v>
      </c>
      <c r="J39" s="17">
        <v>1.1</v>
      </c>
      <c r="K39" s="15" t="s">
        <v>3</v>
      </c>
      <c r="L39" s="15" t="s">
        <v>3</v>
      </c>
      <c r="M39" s="22" t="s">
        <v>3</v>
      </c>
      <c r="N39" s="21"/>
    </row>
    <row r="40" spans="1:14" s="8" customFormat="1" ht="18" customHeight="1">
      <c r="A40" s="37" t="s">
        <v>36</v>
      </c>
      <c r="B40" s="38"/>
      <c r="C40" s="39"/>
      <c r="D40" s="14">
        <f t="shared" si="3"/>
        <v>0</v>
      </c>
      <c r="E40" s="14" t="s">
        <v>3</v>
      </c>
      <c r="F40" s="14" t="s">
        <v>3</v>
      </c>
      <c r="G40" s="15" t="s">
        <v>3</v>
      </c>
      <c r="H40" s="15" t="s">
        <v>3</v>
      </c>
      <c r="I40" s="17" t="s">
        <v>3</v>
      </c>
      <c r="J40" s="17">
        <v>0.5</v>
      </c>
      <c r="K40" s="15" t="s">
        <v>3</v>
      </c>
      <c r="L40" s="15" t="s">
        <v>3</v>
      </c>
      <c r="M40" s="22" t="s">
        <v>3</v>
      </c>
      <c r="N40" s="21"/>
    </row>
    <row r="41" spans="1:14" s="8" customFormat="1" ht="18" customHeight="1">
      <c r="A41" s="37" t="s">
        <v>37</v>
      </c>
      <c r="B41" s="38"/>
      <c r="C41" s="39"/>
      <c r="D41" s="14">
        <f t="shared" si="3"/>
        <v>9</v>
      </c>
      <c r="E41" s="15">
        <v>5</v>
      </c>
      <c r="F41" s="15">
        <v>4</v>
      </c>
      <c r="G41" s="15" t="s">
        <v>3</v>
      </c>
      <c r="H41" s="15">
        <v>9</v>
      </c>
      <c r="I41" s="16">
        <f>IF(D41=0,0,ROUND(H41/D41,1))</f>
        <v>1</v>
      </c>
      <c r="J41" s="17">
        <v>1.1</v>
      </c>
      <c r="K41" s="15" t="s">
        <v>3</v>
      </c>
      <c r="L41" s="15" t="s">
        <v>3</v>
      </c>
      <c r="M41" s="22" t="s">
        <v>3</v>
      </c>
      <c r="N41" s="21"/>
    </row>
    <row r="42" spans="1:14" s="8" customFormat="1" ht="18" customHeight="1">
      <c r="A42" s="37" t="s">
        <v>38</v>
      </c>
      <c r="B42" s="38"/>
      <c r="C42" s="39"/>
      <c r="D42" s="14">
        <f t="shared" si="3"/>
        <v>66</v>
      </c>
      <c r="E42" s="15">
        <v>41</v>
      </c>
      <c r="F42" s="15">
        <v>25</v>
      </c>
      <c r="G42" s="15" t="s">
        <v>3</v>
      </c>
      <c r="H42" s="15">
        <v>109</v>
      </c>
      <c r="I42" s="16">
        <f>IF(D42=0,0,ROUND(H42/D42,1))</f>
        <v>1.7</v>
      </c>
      <c r="J42" s="17">
        <v>1.1</v>
      </c>
      <c r="K42" s="15" t="s">
        <v>3</v>
      </c>
      <c r="L42" s="15" t="s">
        <v>3</v>
      </c>
      <c r="M42" s="22" t="s">
        <v>3</v>
      </c>
      <c r="N42" s="21"/>
    </row>
    <row r="43" spans="1:14" s="8" customFormat="1" ht="18" customHeight="1">
      <c r="A43" s="37" t="s">
        <v>39</v>
      </c>
      <c r="B43" s="38"/>
      <c r="C43" s="39"/>
      <c r="D43" s="14">
        <f t="shared" si="3"/>
        <v>2</v>
      </c>
      <c r="E43" s="15">
        <v>1</v>
      </c>
      <c r="F43" s="15">
        <v>1</v>
      </c>
      <c r="G43" s="15" t="s">
        <v>3</v>
      </c>
      <c r="H43" s="15">
        <v>3</v>
      </c>
      <c r="I43" s="16">
        <f>IF(D43=0,0,ROUND(H43/D43,1))</f>
        <v>1.5</v>
      </c>
      <c r="J43" s="17">
        <v>0.7</v>
      </c>
      <c r="K43" s="15" t="s">
        <v>3</v>
      </c>
      <c r="L43" s="15" t="s">
        <v>3</v>
      </c>
      <c r="M43" s="22" t="s">
        <v>3</v>
      </c>
      <c r="N43" s="21"/>
    </row>
    <row r="44" spans="1:14" s="8" customFormat="1" ht="18" customHeight="1">
      <c r="A44" s="37" t="s">
        <v>40</v>
      </c>
      <c r="B44" s="38"/>
      <c r="C44" s="39"/>
      <c r="D44" s="14">
        <f t="shared" si="3"/>
        <v>0</v>
      </c>
      <c r="E44" s="14" t="s">
        <v>3</v>
      </c>
      <c r="F44" s="14" t="s">
        <v>3</v>
      </c>
      <c r="G44" s="15" t="s">
        <v>3</v>
      </c>
      <c r="H44" s="15" t="s">
        <v>3</v>
      </c>
      <c r="I44" s="17" t="s">
        <v>3</v>
      </c>
      <c r="J44" s="17" t="s">
        <v>3</v>
      </c>
      <c r="K44" s="15" t="s">
        <v>3</v>
      </c>
      <c r="L44" s="15" t="s">
        <v>3</v>
      </c>
      <c r="M44" s="22" t="s">
        <v>3</v>
      </c>
      <c r="N44" s="21"/>
    </row>
    <row r="45" spans="1:14" s="8" customFormat="1" ht="18" customHeight="1">
      <c r="A45" s="37" t="s">
        <v>41</v>
      </c>
      <c r="B45" s="38"/>
      <c r="C45" s="39"/>
      <c r="D45" s="14">
        <f t="shared" si="3"/>
        <v>9</v>
      </c>
      <c r="E45" s="15">
        <v>4</v>
      </c>
      <c r="F45" s="15">
        <v>5</v>
      </c>
      <c r="G45" s="15" t="s">
        <v>3</v>
      </c>
      <c r="H45" s="15">
        <v>20</v>
      </c>
      <c r="I45" s="16">
        <f>IF(D45=0,0,ROUND(H45/D45,1))</f>
        <v>2.2</v>
      </c>
      <c r="J45" s="17">
        <v>2</v>
      </c>
      <c r="K45" s="15" t="s">
        <v>3</v>
      </c>
      <c r="L45" s="15" t="s">
        <v>3</v>
      </c>
      <c r="M45" s="22" t="s">
        <v>3</v>
      </c>
      <c r="N45" s="21"/>
    </row>
    <row r="46" spans="1:14" s="8" customFormat="1" ht="18" customHeight="1">
      <c r="A46" s="37" t="s">
        <v>42</v>
      </c>
      <c r="B46" s="38"/>
      <c r="C46" s="39"/>
      <c r="D46" s="14">
        <f t="shared" si="3"/>
        <v>0</v>
      </c>
      <c r="E46" s="14" t="s">
        <v>3</v>
      </c>
      <c r="F46" s="14" t="s">
        <v>3</v>
      </c>
      <c r="G46" s="15" t="s">
        <v>3</v>
      </c>
      <c r="H46" s="15" t="s">
        <v>3</v>
      </c>
      <c r="I46" s="17" t="s">
        <v>3</v>
      </c>
      <c r="J46" s="17">
        <v>0.6</v>
      </c>
      <c r="K46" s="15" t="s">
        <v>3</v>
      </c>
      <c r="L46" s="15" t="s">
        <v>3</v>
      </c>
      <c r="M46" s="22" t="s">
        <v>3</v>
      </c>
      <c r="N46" s="21"/>
    </row>
    <row r="47" spans="1:14" s="8" customFormat="1" ht="18" customHeight="1">
      <c r="A47" s="37" t="s">
        <v>43</v>
      </c>
      <c r="B47" s="38"/>
      <c r="C47" s="39"/>
      <c r="D47" s="14">
        <f t="shared" si="3"/>
        <v>2</v>
      </c>
      <c r="E47" s="14" t="s">
        <v>3</v>
      </c>
      <c r="F47" s="15">
        <v>2</v>
      </c>
      <c r="G47" s="15" t="s">
        <v>3</v>
      </c>
      <c r="H47" s="15">
        <v>2</v>
      </c>
      <c r="I47" s="16">
        <f>IF(D47=0,0,ROUND(H47/D47,1))</f>
        <v>1</v>
      </c>
      <c r="J47" s="17">
        <v>0.5</v>
      </c>
      <c r="K47" s="15" t="s">
        <v>3</v>
      </c>
      <c r="L47" s="15" t="s">
        <v>3</v>
      </c>
      <c r="M47" s="22" t="s">
        <v>3</v>
      </c>
      <c r="N47" s="21"/>
    </row>
    <row r="48" spans="1:14" s="8" customFormat="1" ht="18" customHeight="1" thickBot="1">
      <c r="A48" s="13" t="s">
        <v>7</v>
      </c>
      <c r="B48" s="12"/>
      <c r="C48" s="12"/>
      <c r="D48" s="14">
        <f t="shared" si="3"/>
        <v>3534</v>
      </c>
      <c r="E48" s="14">
        <f>SUM(E11:E47)</f>
        <v>1984</v>
      </c>
      <c r="F48" s="14">
        <f>SUM(F11:F47)</f>
        <v>1390</v>
      </c>
      <c r="G48" s="14">
        <f>SUM(G11:G47)</f>
        <v>160</v>
      </c>
      <c r="H48" s="15">
        <f>SUM(H11:H47)</f>
        <v>2745</v>
      </c>
      <c r="I48" s="16">
        <f>IF(D48=0,0,ROUND(H48/D48,1))</f>
        <v>0.8</v>
      </c>
      <c r="J48" s="17">
        <v>0.7</v>
      </c>
      <c r="K48" s="15">
        <v>2</v>
      </c>
      <c r="L48" s="15" t="s">
        <v>3</v>
      </c>
      <c r="M48" s="24" t="s">
        <v>3</v>
      </c>
      <c r="N48" s="21"/>
    </row>
    <row r="49" spans="1:14" s="8" customFormat="1" ht="13.5">
      <c r="A49" s="7" t="s">
        <v>9</v>
      </c>
      <c r="B49" s="7"/>
      <c r="C49" s="7"/>
      <c r="D49" s="7"/>
      <c r="E49" s="7"/>
      <c r="F49" s="7"/>
      <c r="G49" s="19"/>
      <c r="H49" s="19"/>
      <c r="I49" s="19"/>
      <c r="J49" s="19"/>
      <c r="K49" s="19"/>
      <c r="L49" s="19"/>
      <c r="M49" s="19"/>
      <c r="N49" s="20"/>
    </row>
    <row r="51" spans="1:13" ht="15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</sheetData>
  <sheetProtection/>
  <mergeCells count="49">
    <mergeCell ref="A47:C47"/>
    <mergeCell ref="B11:C11"/>
    <mergeCell ref="B12:C12"/>
    <mergeCell ref="B13:C13"/>
    <mergeCell ref="A45:C45"/>
    <mergeCell ref="A27:C27"/>
    <mergeCell ref="A28:C28"/>
    <mergeCell ref="A17:C17"/>
    <mergeCell ref="A18:C18"/>
    <mergeCell ref="A46:C46"/>
    <mergeCell ref="A44:C44"/>
    <mergeCell ref="A19:C19"/>
    <mergeCell ref="A20:C20"/>
    <mergeCell ref="A15:C15"/>
    <mergeCell ref="A43:C43"/>
    <mergeCell ref="A26:C26"/>
    <mergeCell ref="A39:C39"/>
    <mergeCell ref="A34:C34"/>
    <mergeCell ref="A36:C36"/>
    <mergeCell ref="A42:C42"/>
    <mergeCell ref="A33:C33"/>
    <mergeCell ref="A40:C40"/>
    <mergeCell ref="A41:C41"/>
    <mergeCell ref="L8:L10"/>
    <mergeCell ref="K7:M7"/>
    <mergeCell ref="I7:J7"/>
    <mergeCell ref="B14:C14"/>
    <mergeCell ref="A25:C25"/>
    <mergeCell ref="A16:C16"/>
    <mergeCell ref="A35:C35"/>
    <mergeCell ref="A38:C38"/>
    <mergeCell ref="A51:M51"/>
    <mergeCell ref="A37:C37"/>
    <mergeCell ref="M8:M10"/>
    <mergeCell ref="D7:D9"/>
    <mergeCell ref="E7:E10"/>
    <mergeCell ref="F7:F10"/>
    <mergeCell ref="G7:G10"/>
    <mergeCell ref="H7:H9"/>
    <mergeCell ref="K8:K10"/>
    <mergeCell ref="A7:C10"/>
    <mergeCell ref="A21:C21"/>
    <mergeCell ref="A22:C22"/>
    <mergeCell ref="A23:C23"/>
    <mergeCell ref="A31:C31"/>
    <mergeCell ref="A32:C32"/>
    <mergeCell ref="A24:C24"/>
    <mergeCell ref="A29:C29"/>
    <mergeCell ref="A30:C30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85" r:id="rId1"/>
  <headerFooter alignWithMargins="0">
    <oddFooter>&amp;C&amp;12-78-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2011-12-02T02:22:12Z</cp:lastPrinted>
  <dcterms:created xsi:type="dcterms:W3CDTF">2006-01-13T05:42:15Z</dcterms:created>
  <dcterms:modified xsi:type="dcterms:W3CDTF">2013-02-20T06:29:15Z</dcterms:modified>
  <cp:category/>
  <cp:version/>
  <cp:contentType/>
  <cp:contentStatus/>
  <cp:revision>35</cp:revision>
</cp:coreProperties>
</file>