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提出用" sheetId="1" r:id="rId1"/>
  </sheets>
  <definedNames>
    <definedName name="_xlnm.Print_Area" localSheetId="0">'提出用'!$A$1:$W$45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<sst xmlns="http://schemas.openxmlformats.org/spreadsheetml/2006/main" count="41" uniqueCount="35">
  <si>
    <t>　再掲</t>
  </si>
  <si>
    <t>計</t>
  </si>
  <si>
    <t>派</t>
  </si>
  <si>
    <t>交</t>
  </si>
  <si>
    <t>遣</t>
  </si>
  <si>
    <t>流</t>
  </si>
  <si>
    <t>常　勤</t>
  </si>
  <si>
    <t>非常勤</t>
  </si>
  <si>
    <t>保 健 所</t>
  </si>
  <si>
    <t>中津川市</t>
  </si>
  <si>
    <t>恵 那 市</t>
  </si>
  <si>
    <t>＊保健所及び市町村において、地域保健事業に関して活動した時間を延べ人数で換算</t>
  </si>
  <si>
    <t>管 内 計</t>
  </si>
  <si>
    <t>区分</t>
  </si>
  <si>
    <t>７  地域保健事業従事の状況（Ｔ１－４）</t>
  </si>
  <si>
    <t>診療放射線技師</t>
  </si>
  <si>
    <t>診療Ｘ線技師</t>
  </si>
  <si>
    <t>臨床検査技師</t>
  </si>
  <si>
    <t>衛生検査技師</t>
  </si>
  <si>
    <t>管理栄養士</t>
  </si>
  <si>
    <t>栄養士</t>
  </si>
  <si>
    <t>その他</t>
  </si>
  <si>
    <t>理学療法士</t>
  </si>
  <si>
    <t>作業療法士</t>
  </si>
  <si>
    <t>歯科衛生士</t>
  </si>
  <si>
    <t>職種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</si>
  <si>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</si>
  <si>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</si>
  <si>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</si>
  <si>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</si>
  <si>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</si>
  <si>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</si>
  <si>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</si>
  <si>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</si>
  <si>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　　　（平成23年度末現在）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</si>
</sst>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0_ "/>
    <numFmt numFmtId="181" formatCode="#,##0_ "/>
  </numFmts>
  <fonts count="39"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3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23" xfId="0" applyNumberFormat="1" applyFont="1" applyFill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0" fontId="0" fillId="0" borderId="24" xfId="0" applyNumberFormat="1" applyBorder="1" applyAlignment="1">
      <alignment horizontal="right" vertical="center"/>
    </xf>
    <xf numFmtId="0" fontId="0" fillId="0" borderId="25" xfId="0" applyNumberForma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0" fontId="0" fillId="0" borderId="27" xfId="0" applyNumberFormat="1" applyBorder="1" applyAlignment="1">
      <alignment horizontal="right" vertical="center"/>
    </xf>
    <xf numFmtId="0" fontId="0" fillId="0" borderId="28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29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/>
    </xf>
    <xf numFmtId="0" fontId="0" fillId="0" borderId="30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31" xfId="0" applyNumberFormat="1" applyFont="1" applyBorder="1" applyAlignment="1">
      <alignment horizontal="right" vertical="center"/>
    </xf>
    <xf numFmtId="0" fontId="0" fillId="0" borderId="29" xfId="0" applyNumberFormat="1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 horizontal="right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178" fontId="0" fillId="0" borderId="36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center" vertical="top" textRotation="255"/>
    </xf>
    <xf numFmtId="0" fontId="0" fillId="0" borderId="37" xfId="0" applyBorder="1" applyAlignment="1">
      <alignment vertical="top" textRotation="255"/>
    </xf>
    <xf numFmtId="0" fontId="0" fillId="0" borderId="38" xfId="0" applyBorder="1" applyAlignment="1">
      <alignment vertical="top" textRotation="255"/>
    </xf>
    <xf numFmtId="0" fontId="0" fillId="0" borderId="38" xfId="0" applyBorder="1" applyAlignment="1">
      <alignment horizontal="center" vertical="top" textRotation="255"/>
    </xf>
    <xf numFmtId="0" fontId="0" fillId="0" borderId="37" xfId="0" applyNumberFormat="1" applyBorder="1" applyAlignment="1">
      <alignment horizontal="center" vertical="top" textRotation="255"/>
    </xf>
    <xf numFmtId="0" fontId="0" fillId="0" borderId="37" xfId="0" applyBorder="1" applyAlignment="1">
      <alignment horizontal="left" vertical="top" textRotation="255"/>
    </xf>
    <xf numFmtId="49" fontId="4" fillId="0" borderId="0" xfId="0" applyNumberFormat="1" applyFont="1" applyAlignment="1">
      <alignment horizontal="center"/>
    </xf>
    <xf numFmtId="0" fontId="0" fillId="0" borderId="39" xfId="0" applyFont="1" applyBorder="1" applyAlignment="1">
      <alignment horizontal="distributed" vertical="distributed"/>
    </xf>
    <xf numFmtId="0" fontId="0" fillId="0" borderId="40" xfId="0" applyFont="1" applyBorder="1" applyAlignment="1">
      <alignment horizontal="distributed" vertical="distributed"/>
    </xf>
    <xf numFmtId="0" fontId="0" fillId="0" borderId="13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Font="1" applyBorder="1" applyAlignment="1">
      <alignment horizontal="distributed" vertical="distributed"/>
    </xf>
    <xf numFmtId="0" fontId="0" fillId="0" borderId="45" xfId="0" applyFont="1" applyBorder="1" applyAlignment="1">
      <alignment horizontal="distributed" vertical="distributed"/>
    </xf>
    <xf numFmtId="0" fontId="0" fillId="0" borderId="46" xfId="0" applyFont="1" applyBorder="1" applyAlignment="1">
      <alignment horizontal="distributed" vertical="distributed"/>
    </xf>
    <xf numFmtId="0" fontId="0" fillId="0" borderId="47" xfId="0" applyFont="1" applyBorder="1" applyAlignment="1">
      <alignment horizontal="distributed" vertical="distributed"/>
    </xf>
    <xf numFmtId="0" fontId="0" fillId="0" borderId="48" xfId="0" applyFont="1" applyBorder="1" applyAlignment="1">
      <alignment horizontal="distributed" vertical="distributed"/>
    </xf>
    <xf numFmtId="0" fontId="0" fillId="0" borderId="48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Layout" zoomScaleSheetLayoutView="100" workbookViewId="0" topLeftCell="A4">
      <selection activeCell="L23" sqref="L23"/>
    </sheetView>
  </sheetViews>
  <sheetFormatPr defaultColWidth="10.625" defaultRowHeight="15" customHeight="1"/>
  <cols>
    <col min="1" max="1" width="9.875" style="0" customWidth="1"/>
    <col min="2" max="2" width="6.625" style="0" customWidth="1"/>
    <col min="3" max="21" width="4.75390625" style="0" customWidth="1"/>
    <col min="22" max="22" width="6.00390625" style="33" customWidth="1"/>
    <col min="23" max="23" width="6.375" style="33" customWidth="1"/>
    <col min="24" max="24" width="4.625" style="0" customWidth="1"/>
  </cols>
  <sheetData>
    <row r="1" spans="1:23" s="5" customFormat="1" ht="19.5" customHeight="1">
      <c r="A1" s="4" t="s">
        <v>14</v>
      </c>
      <c r="V1" s="32"/>
      <c r="W1" s="32"/>
    </row>
    <row r="2" spans="18:23" ht="12.75" thickBot="1">
      <c r="R2" s="1"/>
      <c r="W2" s="34" t="s">
        <v>34</v>
      </c>
    </row>
    <row r="3" spans="1:23" ht="12">
      <c r="A3" s="46"/>
      <c r="B3" s="47"/>
      <c r="C3" s="47"/>
      <c r="D3" s="47"/>
      <c r="E3" s="47"/>
      <c r="F3" s="47"/>
      <c r="G3" s="47"/>
      <c r="H3" s="52"/>
      <c r="I3" s="51"/>
      <c r="J3" s="47"/>
      <c r="K3" s="47"/>
      <c r="L3" s="47"/>
      <c r="M3" s="47"/>
      <c r="N3" s="47"/>
      <c r="O3" s="47"/>
      <c r="P3" s="47"/>
      <c r="Q3" s="47"/>
      <c r="R3" s="48"/>
      <c r="S3" s="47"/>
      <c r="T3" s="47"/>
      <c r="U3" s="47"/>
      <c r="V3" s="49"/>
      <c r="W3" s="50"/>
    </row>
    <row r="4" spans="1:24" s="8" customFormat="1" ht="23.25" customHeight="1">
      <c r="A4" s="7"/>
      <c r="B4" s="54" t="s">
        <v>25</v>
      </c>
      <c r="C4" s="54" t="s">
        <v>26</v>
      </c>
      <c r="D4" s="54" t="s">
        <v>27</v>
      </c>
      <c r="E4" s="55" t="s">
        <v>28</v>
      </c>
      <c r="F4" s="54" t="s">
        <v>29</v>
      </c>
      <c r="G4" s="54" t="s">
        <v>30</v>
      </c>
      <c r="H4" s="63" t="s">
        <v>0</v>
      </c>
      <c r="I4" s="64"/>
      <c r="J4" s="54" t="s">
        <v>31</v>
      </c>
      <c r="K4" s="54" t="s">
        <v>32</v>
      </c>
      <c r="L4" s="54" t="s">
        <v>33</v>
      </c>
      <c r="M4" s="55" t="s">
        <v>22</v>
      </c>
      <c r="N4" s="59" t="s">
        <v>23</v>
      </c>
      <c r="O4" s="55" t="s">
        <v>24</v>
      </c>
      <c r="P4" s="55" t="s">
        <v>15</v>
      </c>
      <c r="Q4" s="55" t="s">
        <v>16</v>
      </c>
      <c r="R4" s="55" t="s">
        <v>17</v>
      </c>
      <c r="S4" s="55" t="s">
        <v>18</v>
      </c>
      <c r="T4" s="55" t="s">
        <v>19</v>
      </c>
      <c r="U4" s="54" t="s">
        <v>20</v>
      </c>
      <c r="V4" s="58" t="s">
        <v>21</v>
      </c>
      <c r="W4" s="43"/>
      <c r="X4" s="13"/>
    </row>
    <row r="5" spans="1:24" s="8" customFormat="1" ht="23.25" customHeight="1">
      <c r="A5" s="71" t="s">
        <v>13</v>
      </c>
      <c r="B5" s="55"/>
      <c r="C5" s="55"/>
      <c r="D5" s="54"/>
      <c r="E5" s="55"/>
      <c r="F5" s="55"/>
      <c r="G5" s="55"/>
      <c r="H5" s="65"/>
      <c r="I5" s="66"/>
      <c r="J5" s="55"/>
      <c r="K5" s="55"/>
      <c r="L5" s="54"/>
      <c r="M5" s="55"/>
      <c r="N5" s="59"/>
      <c r="O5" s="55"/>
      <c r="P5" s="55"/>
      <c r="Q5" s="55"/>
      <c r="R5" s="55"/>
      <c r="S5" s="55"/>
      <c r="T5" s="55"/>
      <c r="U5" s="55"/>
      <c r="V5" s="55"/>
      <c r="W5" s="74" t="s">
        <v>1</v>
      </c>
      <c r="X5" s="13"/>
    </row>
    <row r="6" spans="1:24" s="8" customFormat="1" ht="23.25" customHeight="1">
      <c r="A6" s="72"/>
      <c r="B6" s="55"/>
      <c r="C6" s="55"/>
      <c r="D6" s="54"/>
      <c r="E6" s="55"/>
      <c r="F6" s="55"/>
      <c r="G6" s="55"/>
      <c r="H6" s="44" t="s">
        <v>2</v>
      </c>
      <c r="I6" s="44" t="s">
        <v>3</v>
      </c>
      <c r="J6" s="55"/>
      <c r="K6" s="55"/>
      <c r="L6" s="54"/>
      <c r="M6" s="55"/>
      <c r="N6" s="55"/>
      <c r="O6" s="55"/>
      <c r="P6" s="55"/>
      <c r="Q6" s="55"/>
      <c r="R6" s="55"/>
      <c r="S6" s="55"/>
      <c r="T6" s="55"/>
      <c r="U6" s="55"/>
      <c r="V6" s="55"/>
      <c r="W6" s="75"/>
      <c r="X6" s="13"/>
    </row>
    <row r="7" spans="1:24" s="8" customFormat="1" ht="23.25" customHeight="1" thickBot="1">
      <c r="A7" s="7"/>
      <c r="B7" s="56"/>
      <c r="C7" s="56"/>
      <c r="D7" s="57"/>
      <c r="E7" s="56"/>
      <c r="F7" s="56"/>
      <c r="G7" s="56"/>
      <c r="H7" s="45" t="s">
        <v>4</v>
      </c>
      <c r="I7" s="45" t="s">
        <v>5</v>
      </c>
      <c r="J7" s="56"/>
      <c r="K7" s="56"/>
      <c r="L7" s="57"/>
      <c r="M7" s="56"/>
      <c r="N7" s="56"/>
      <c r="O7" s="56"/>
      <c r="P7" s="56"/>
      <c r="Q7" s="56"/>
      <c r="R7" s="56"/>
      <c r="S7" s="56"/>
      <c r="T7" s="56"/>
      <c r="U7" s="56"/>
      <c r="V7" s="56"/>
      <c r="W7" s="43"/>
      <c r="X7" s="13"/>
    </row>
    <row r="8" spans="1:24" s="8" customFormat="1" ht="19.5" customHeight="1">
      <c r="A8" s="67" t="s">
        <v>12</v>
      </c>
      <c r="B8" s="6" t="s">
        <v>6</v>
      </c>
      <c r="C8" s="27" t="str">
        <f aca="true" t="shared" si="0" ref="C8:L8">IF(C10+C12+C14&gt;0,C10+C12+C14,"-")</f>
        <v>-</v>
      </c>
      <c r="D8" s="27" t="str">
        <f t="shared" si="0"/>
        <v>-</v>
      </c>
      <c r="E8" s="27">
        <f t="shared" si="0"/>
        <v>5</v>
      </c>
      <c r="F8" s="27">
        <f t="shared" si="0"/>
        <v>1</v>
      </c>
      <c r="G8" s="27">
        <f t="shared" si="0"/>
        <v>39</v>
      </c>
      <c r="H8" s="27" t="str">
        <f t="shared" si="0"/>
        <v>-</v>
      </c>
      <c r="I8" s="27" t="str">
        <f t="shared" si="0"/>
        <v>-</v>
      </c>
      <c r="J8" s="27" t="str">
        <f t="shared" si="0"/>
        <v>-</v>
      </c>
      <c r="K8" s="27">
        <f t="shared" si="0"/>
        <v>2</v>
      </c>
      <c r="L8" s="27" t="str">
        <f t="shared" si="0"/>
        <v>-</v>
      </c>
      <c r="M8" s="27">
        <f>IF(M10+M12+M14&gt;0,M10+M12+M14,"-")</f>
        <v>1</v>
      </c>
      <c r="N8" s="27" t="str">
        <f aca="true" t="shared" si="1" ref="N8:W8">IF(N10+N12+N14&gt;1,N10+N12+N14,"-")</f>
        <v>-</v>
      </c>
      <c r="O8" s="27">
        <f t="shared" si="1"/>
        <v>2</v>
      </c>
      <c r="P8" s="27" t="str">
        <f t="shared" si="1"/>
        <v>-</v>
      </c>
      <c r="Q8" s="27" t="str">
        <f t="shared" si="1"/>
        <v>-</v>
      </c>
      <c r="R8" s="27" t="str">
        <f t="shared" si="1"/>
        <v>-</v>
      </c>
      <c r="S8" s="27" t="str">
        <f t="shared" si="1"/>
        <v>-</v>
      </c>
      <c r="T8" s="27">
        <f t="shared" si="1"/>
        <v>5</v>
      </c>
      <c r="U8" s="27" t="str">
        <f t="shared" si="1"/>
        <v>-</v>
      </c>
      <c r="V8" s="27">
        <f t="shared" si="1"/>
        <v>7</v>
      </c>
      <c r="W8" s="37">
        <f t="shared" si="1"/>
        <v>62</v>
      </c>
      <c r="X8" s="13"/>
    </row>
    <row r="9" spans="1:24" s="8" customFormat="1" ht="19.5" customHeight="1" thickBot="1">
      <c r="A9" s="68"/>
      <c r="B9" s="10" t="s">
        <v>7</v>
      </c>
      <c r="C9" s="26">
        <f>IF(C11+C13+C15&gt;1,C11+C13+C15,"-")</f>
        <v>405</v>
      </c>
      <c r="D9" s="28">
        <f>IF(D11+D13+D15&gt;1,D11+D13+D15,"-")</f>
        <v>126</v>
      </c>
      <c r="E9" s="29" t="str">
        <f>IF(E11+E13+E15&gt;1,E11+E13+E15,"-")</f>
        <v>-</v>
      </c>
      <c r="F9" s="29" t="str">
        <f aca="true" t="shared" si="2" ref="F9:W9">IF(F11+F13+F15&gt;1,F11+F13+F15,"-")</f>
        <v>-</v>
      </c>
      <c r="G9" s="29">
        <f t="shared" si="2"/>
        <v>609</v>
      </c>
      <c r="H9" s="29" t="str">
        <f t="shared" si="2"/>
        <v>-</v>
      </c>
      <c r="I9" s="29" t="str">
        <f t="shared" si="2"/>
        <v>-</v>
      </c>
      <c r="J9" s="29">
        <f t="shared" si="2"/>
        <v>194</v>
      </c>
      <c r="K9" s="29">
        <f t="shared" si="2"/>
        <v>558</v>
      </c>
      <c r="L9" s="29" t="str">
        <f t="shared" si="2"/>
        <v>-</v>
      </c>
      <c r="M9" s="29">
        <f t="shared" si="2"/>
        <v>12</v>
      </c>
      <c r="N9" s="29" t="str">
        <f t="shared" si="2"/>
        <v>-</v>
      </c>
      <c r="O9" s="29">
        <f t="shared" si="2"/>
        <v>467</v>
      </c>
      <c r="P9" s="29" t="str">
        <f t="shared" si="2"/>
        <v>-</v>
      </c>
      <c r="Q9" s="29" t="str">
        <f t="shared" si="2"/>
        <v>-</v>
      </c>
      <c r="R9" s="29" t="str">
        <f t="shared" si="2"/>
        <v>-</v>
      </c>
      <c r="S9" s="29" t="str">
        <f t="shared" si="2"/>
        <v>-</v>
      </c>
      <c r="T9" s="29">
        <f t="shared" si="2"/>
        <v>238</v>
      </c>
      <c r="U9" s="29">
        <f t="shared" si="2"/>
        <v>47</v>
      </c>
      <c r="V9" s="29">
        <f t="shared" si="2"/>
        <v>753</v>
      </c>
      <c r="W9" s="30">
        <f t="shared" si="2"/>
        <v>3409</v>
      </c>
      <c r="X9" s="13"/>
    </row>
    <row r="10" spans="1:24" s="8" customFormat="1" ht="19.5" customHeight="1">
      <c r="A10" s="69" t="s">
        <v>8</v>
      </c>
      <c r="B10" s="9" t="s">
        <v>6</v>
      </c>
      <c r="C10" s="14">
        <v>0</v>
      </c>
      <c r="D10" s="14">
        <v>0</v>
      </c>
      <c r="E10" s="14">
        <v>5</v>
      </c>
      <c r="F10" s="14">
        <v>1</v>
      </c>
      <c r="G10" s="14">
        <v>4</v>
      </c>
      <c r="H10" s="15">
        <v>0</v>
      </c>
      <c r="I10" s="15">
        <v>0</v>
      </c>
      <c r="J10" s="16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1</v>
      </c>
      <c r="U10" s="14">
        <v>0</v>
      </c>
      <c r="V10" s="14">
        <v>5</v>
      </c>
      <c r="W10" s="35">
        <f>SUM(C10:V10)</f>
        <v>16</v>
      </c>
      <c r="X10" s="13"/>
    </row>
    <row r="11" spans="1:24" s="8" customFormat="1" ht="19.5" customHeight="1">
      <c r="A11" s="70"/>
      <c r="B11" s="11" t="s">
        <v>7</v>
      </c>
      <c r="C11" s="17">
        <v>16</v>
      </c>
      <c r="D11" s="17">
        <v>0</v>
      </c>
      <c r="E11" s="17">
        <v>0</v>
      </c>
      <c r="F11" s="17">
        <v>0</v>
      </c>
      <c r="G11" s="17">
        <v>19</v>
      </c>
      <c r="H11" s="18">
        <v>0</v>
      </c>
      <c r="I11" s="18">
        <v>0</v>
      </c>
      <c r="J11" s="18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9">
        <v>0</v>
      </c>
      <c r="Q11" s="17">
        <v>0</v>
      </c>
      <c r="R11" s="17">
        <v>0</v>
      </c>
      <c r="S11" s="20">
        <v>0</v>
      </c>
      <c r="T11" s="17">
        <v>17</v>
      </c>
      <c r="U11" s="17">
        <v>0</v>
      </c>
      <c r="V11" s="20">
        <v>87</v>
      </c>
      <c r="W11" s="31">
        <f>SUM(C11:V11)</f>
        <v>139</v>
      </c>
      <c r="X11" s="13"/>
    </row>
    <row r="12" spans="1:24" s="8" customFormat="1" ht="19.5" customHeight="1">
      <c r="A12" s="61" t="s">
        <v>9</v>
      </c>
      <c r="B12" s="9" t="s">
        <v>6</v>
      </c>
      <c r="C12" s="14">
        <v>0</v>
      </c>
      <c r="D12" s="14">
        <v>0</v>
      </c>
      <c r="E12" s="14">
        <v>0</v>
      </c>
      <c r="F12" s="14">
        <v>0</v>
      </c>
      <c r="G12" s="14">
        <v>21</v>
      </c>
      <c r="H12" s="14">
        <v>0</v>
      </c>
      <c r="I12" s="14">
        <v>0</v>
      </c>
      <c r="J12" s="14">
        <v>0</v>
      </c>
      <c r="K12" s="21">
        <v>2</v>
      </c>
      <c r="L12" s="14">
        <v>0</v>
      </c>
      <c r="M12" s="14">
        <v>1</v>
      </c>
      <c r="N12" s="14">
        <v>0</v>
      </c>
      <c r="O12" s="14">
        <v>1</v>
      </c>
      <c r="P12" s="14">
        <v>0</v>
      </c>
      <c r="Q12" s="14">
        <v>0</v>
      </c>
      <c r="R12" s="14">
        <v>0</v>
      </c>
      <c r="S12" s="14">
        <v>0</v>
      </c>
      <c r="T12" s="14">
        <v>2</v>
      </c>
      <c r="U12" s="14">
        <v>0</v>
      </c>
      <c r="V12" s="39">
        <v>2</v>
      </c>
      <c r="W12" s="31">
        <f>SUM(C12:V12)</f>
        <v>29</v>
      </c>
      <c r="X12" s="13"/>
    </row>
    <row r="13" spans="1:24" s="8" customFormat="1" ht="19.5" customHeight="1">
      <c r="A13" s="70"/>
      <c r="B13" s="11" t="s">
        <v>7</v>
      </c>
      <c r="C13" s="17">
        <v>256</v>
      </c>
      <c r="D13" s="20">
        <v>58</v>
      </c>
      <c r="E13" s="17">
        <v>0</v>
      </c>
      <c r="F13" s="17">
        <v>0</v>
      </c>
      <c r="G13" s="17">
        <v>345</v>
      </c>
      <c r="H13" s="17">
        <v>0</v>
      </c>
      <c r="I13" s="17">
        <v>0</v>
      </c>
      <c r="J13" s="22">
        <v>34</v>
      </c>
      <c r="K13" s="23">
        <v>416</v>
      </c>
      <c r="L13" s="19">
        <v>0</v>
      </c>
      <c r="M13" s="19">
        <v>0</v>
      </c>
      <c r="N13" s="19">
        <v>0</v>
      </c>
      <c r="O13" s="17">
        <v>145</v>
      </c>
      <c r="P13" s="17">
        <v>0</v>
      </c>
      <c r="Q13" s="17">
        <v>0</v>
      </c>
      <c r="R13" s="19">
        <v>0</v>
      </c>
      <c r="S13" s="20">
        <v>0</v>
      </c>
      <c r="T13" s="17">
        <v>167</v>
      </c>
      <c r="U13" s="17">
        <v>23</v>
      </c>
      <c r="V13" s="76">
        <v>666</v>
      </c>
      <c r="W13" s="31">
        <f>SUM(C13:V13)</f>
        <v>2110</v>
      </c>
      <c r="X13" s="13"/>
    </row>
    <row r="14" spans="1:24" s="8" customFormat="1" ht="19.5" customHeight="1">
      <c r="A14" s="61" t="s">
        <v>10</v>
      </c>
      <c r="B14" s="9" t="s">
        <v>6</v>
      </c>
      <c r="C14" s="14">
        <v>0</v>
      </c>
      <c r="D14" s="14">
        <v>0</v>
      </c>
      <c r="E14" s="14">
        <v>0</v>
      </c>
      <c r="F14" s="14">
        <v>0</v>
      </c>
      <c r="G14" s="14">
        <v>14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2</v>
      </c>
      <c r="U14" s="14">
        <v>0</v>
      </c>
      <c r="V14" s="38">
        <v>0</v>
      </c>
      <c r="W14" s="31">
        <f>SUM(C14:V14)</f>
        <v>17</v>
      </c>
      <c r="X14" s="13"/>
    </row>
    <row r="15" spans="1:24" s="8" customFormat="1" ht="19.5" customHeight="1" thickBot="1">
      <c r="A15" s="62"/>
      <c r="B15" s="12" t="s">
        <v>7</v>
      </c>
      <c r="C15" s="24">
        <v>133</v>
      </c>
      <c r="D15" s="24">
        <v>68</v>
      </c>
      <c r="E15" s="24">
        <v>0</v>
      </c>
      <c r="F15" s="24">
        <v>0</v>
      </c>
      <c r="G15" s="24">
        <v>245</v>
      </c>
      <c r="H15" s="24">
        <v>0</v>
      </c>
      <c r="I15" s="24">
        <v>0</v>
      </c>
      <c r="J15" s="24">
        <v>160</v>
      </c>
      <c r="K15" s="24">
        <v>142</v>
      </c>
      <c r="L15" s="24">
        <v>0</v>
      </c>
      <c r="M15" s="24">
        <v>12</v>
      </c>
      <c r="N15" s="25">
        <v>0</v>
      </c>
      <c r="O15" s="24">
        <v>322</v>
      </c>
      <c r="P15" s="24">
        <v>0</v>
      </c>
      <c r="Q15" s="24">
        <v>0</v>
      </c>
      <c r="R15" s="24">
        <v>0</v>
      </c>
      <c r="S15" s="24">
        <v>0</v>
      </c>
      <c r="T15" s="24">
        <v>54</v>
      </c>
      <c r="U15" s="24">
        <v>24</v>
      </c>
      <c r="V15" s="53">
        <v>0</v>
      </c>
      <c r="W15" s="42">
        <f>SUM(C15:V15)</f>
        <v>1160</v>
      </c>
      <c r="X15" s="13"/>
    </row>
    <row r="16" spans="1:23" ht="19.5" customHeight="1">
      <c r="A16" s="3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6"/>
      <c r="W16" s="36"/>
    </row>
    <row r="26" ht="41.25" customHeight="1"/>
    <row r="27" ht="41.25" customHeight="1"/>
    <row r="28" ht="41.25" customHeight="1"/>
    <row r="29" ht="41.25" customHeight="1"/>
    <row r="30" ht="41.25" customHeight="1"/>
    <row r="36" spans="22:23" s="40" customFormat="1" ht="15" customHeight="1">
      <c r="V36" s="41"/>
      <c r="W36" s="41"/>
    </row>
    <row r="37" spans="1:23" s="40" customFormat="1" ht="1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22:23" s="40" customFormat="1" ht="15" customHeight="1">
      <c r="V38" s="41"/>
      <c r="W38" s="41"/>
    </row>
    <row r="39" spans="22:23" s="40" customFormat="1" ht="15" customHeight="1">
      <c r="V39" s="41"/>
      <c r="W39" s="41"/>
    </row>
    <row r="40" spans="22:23" s="40" customFormat="1" ht="15" customHeight="1">
      <c r="V40" s="41"/>
      <c r="W40" s="41"/>
    </row>
    <row r="41" ht="9.75" customHeight="1"/>
    <row r="42" ht="24" customHeight="1" hidden="1"/>
    <row r="43" ht="22.5" customHeight="1"/>
    <row r="44" ht="6.75" customHeight="1"/>
    <row r="45" spans="1:23" ht="83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ht="4.5" customHeight="1"/>
  </sheetData>
  <sheetProtection/>
  <mergeCells count="28">
    <mergeCell ref="A12:A13"/>
    <mergeCell ref="A37:W37"/>
    <mergeCell ref="P4:P7"/>
    <mergeCell ref="Q4:Q7"/>
    <mergeCell ref="U4:U7"/>
    <mergeCell ref="W5:W6"/>
    <mergeCell ref="T4:T7"/>
    <mergeCell ref="F4:F7"/>
    <mergeCell ref="G4:G7"/>
    <mergeCell ref="J4:J7"/>
    <mergeCell ref="A45:W45"/>
    <mergeCell ref="A14:A15"/>
    <mergeCell ref="H4:I5"/>
    <mergeCell ref="A8:A9"/>
    <mergeCell ref="A10:A11"/>
    <mergeCell ref="A5:A6"/>
    <mergeCell ref="B4:B7"/>
    <mergeCell ref="C4:C7"/>
    <mergeCell ref="D4:D7"/>
    <mergeCell ref="E4:E7"/>
    <mergeCell ref="K4:K7"/>
    <mergeCell ref="O4:O7"/>
    <mergeCell ref="R4:R7"/>
    <mergeCell ref="S4:S7"/>
    <mergeCell ref="L4:L7"/>
    <mergeCell ref="V4:V7"/>
    <mergeCell ref="N4:N7"/>
    <mergeCell ref="M4:M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82" r:id="rId1"/>
  <headerFooter alignWithMargins="0">
    <oddFooter>&amp;C&amp;12
-6-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公衆衛生従事者の状況H11/11</dc:title>
  <dc:subject/>
  <dc:creator>岐阜県</dc:creator>
  <cp:keywords/>
  <dc:description/>
  <cp:lastModifiedBy>岐阜県</cp:lastModifiedBy>
  <cp:lastPrinted>2012-03-07T06:38:49Z</cp:lastPrinted>
  <dcterms:created xsi:type="dcterms:W3CDTF">2006-02-01T06:33:18Z</dcterms:created>
  <dcterms:modified xsi:type="dcterms:W3CDTF">2013-03-13T09:31:17Z</dcterms:modified>
  <cp:category/>
  <cp:version/>
  <cp:contentType/>
  <cp:contentStatus/>
  <cp:revision>33</cp:revision>
</cp:coreProperties>
</file>